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codeName="ThisWorkbook"/>
  <mc:AlternateContent xmlns:mc="http://schemas.openxmlformats.org/markup-compatibility/2006">
    <mc:Choice Requires="x15">
      <x15ac:absPath xmlns:x15ac="http://schemas.microsoft.com/office/spreadsheetml/2010/11/ac" url="D:\UNISALLE\2023\DocApoyo\DAI\Transparencia\"/>
    </mc:Choice>
  </mc:AlternateContent>
  <xr:revisionPtr revIDLastSave="0" documentId="8_{8ABCCA15-E126-45BC-931B-D8FFD6A35655}" xr6:coauthVersionLast="36" xr6:coauthVersionMax="36" xr10:uidLastSave="{00000000-0000-0000-0000-000000000000}"/>
  <workbookProtection workbookAlgorithmName="SHA-512" workbookHashValue="5IOAEgXJIw8phR/Uxh9sezxyCkDhj+etsay69Z6Hp2pwT18PQ3V3YZavCuETesGqHczZRF25X0+HZlQhuIF5xA==" workbookSaltValue="GqFGB7Rj00HQIB1GCA6Bkw==" workbookSpinCount="100000" lockStructure="1"/>
  <bookViews>
    <workbookView xWindow="0" yWindow="0" windowWidth="20490" windowHeight="7545" xr2:uid="{00000000-000D-0000-FFFF-FFFF00000000}"/>
  </bookViews>
  <sheets>
    <sheet name="Activos" sheetId="24" r:id="rId1"/>
    <sheet name="Ponderación (2)" sheetId="31" r:id="rId2"/>
    <sheet name="Hoja1" sheetId="28" state="hidden" r:id="rId3"/>
    <sheet name="Activos (2)" sheetId="27" state="hidden" r:id="rId4"/>
    <sheet name="Tablas" sheetId="25" state="hidden" r:id="rId5"/>
    <sheet name="Hoja3" sheetId="30" state="hidden" r:id="rId6"/>
    <sheet name="Ponderación" sheetId="26" state="hidden" r:id="rId7"/>
  </sheets>
  <definedNames>
    <definedName name="_xlnm._FilterDatabase" localSheetId="0" hidden="1">Activos!$A$7:$BE$1552</definedName>
    <definedName name="_xlnm._FilterDatabase" localSheetId="3" hidden="1">'Activos (2)'!$C$7:$R$7</definedName>
    <definedName name="_xlnm._FilterDatabase" localSheetId="1" hidden="1">'Ponderación (2)'!$B$3:$C$17</definedName>
  </definedNames>
  <calcPr calcId="179021"/>
</workbook>
</file>

<file path=xl/calcChain.xml><?xml version="1.0" encoding="utf-8"?>
<calcChain xmlns="http://schemas.openxmlformats.org/spreadsheetml/2006/main">
  <c r="AA9" i="24" l="1"/>
  <c r="AA10" i="24"/>
  <c r="AA11" i="24"/>
  <c r="AA12" i="24"/>
  <c r="AA13" i="24"/>
  <c r="AA14" i="24"/>
  <c r="AA15" i="24"/>
  <c r="AA16" i="24"/>
  <c r="AA17" i="24"/>
  <c r="AA18" i="24"/>
  <c r="AA19" i="24"/>
  <c r="AA20" i="24"/>
  <c r="AA21" i="24"/>
  <c r="AA22" i="24"/>
  <c r="AA23" i="24"/>
  <c r="AA24" i="24"/>
  <c r="AA25" i="24"/>
  <c r="AA26" i="24"/>
  <c r="AA27" i="24"/>
  <c r="AA28" i="24"/>
  <c r="AA29" i="24"/>
  <c r="AA30" i="24"/>
  <c r="AA31" i="24"/>
  <c r="AA32" i="24"/>
  <c r="AA33" i="24"/>
  <c r="AA34" i="24"/>
  <c r="AA35" i="24"/>
  <c r="AA36" i="24"/>
  <c r="AA37" i="24"/>
  <c r="AA38" i="24"/>
  <c r="AA39" i="24"/>
  <c r="AA40" i="24"/>
  <c r="AA41" i="24"/>
  <c r="AA42" i="24"/>
  <c r="AA43" i="24"/>
  <c r="AA44" i="24"/>
  <c r="AA45" i="24"/>
  <c r="AA46" i="24"/>
  <c r="AA47" i="24"/>
  <c r="AA48" i="24"/>
  <c r="AA49" i="24"/>
  <c r="AA50" i="24"/>
  <c r="AA51" i="24"/>
  <c r="AA52" i="24"/>
  <c r="AA53" i="24"/>
  <c r="AA54" i="24"/>
  <c r="AA55" i="24"/>
  <c r="AA56" i="24"/>
  <c r="AA57" i="24"/>
  <c r="AA58" i="24"/>
  <c r="AA59" i="24"/>
  <c r="AA60" i="24"/>
  <c r="AA61" i="24"/>
  <c r="AA62" i="24"/>
  <c r="AA63" i="24"/>
  <c r="AA64" i="24"/>
  <c r="AA65" i="24"/>
  <c r="AA66" i="24"/>
  <c r="AA67" i="24"/>
  <c r="AA68" i="24"/>
  <c r="AA69" i="24"/>
  <c r="AA70" i="24"/>
  <c r="AA71" i="24"/>
  <c r="AA72" i="24"/>
  <c r="AA73" i="24"/>
  <c r="AA74" i="24"/>
  <c r="AA75" i="24"/>
  <c r="AA76" i="24"/>
  <c r="AA77" i="24"/>
  <c r="AA78" i="24"/>
  <c r="AA79" i="24"/>
  <c r="AA80" i="24"/>
  <c r="AA81" i="24"/>
  <c r="AA82" i="24"/>
  <c r="AA83" i="24"/>
  <c r="AA84" i="24"/>
  <c r="AA85" i="24"/>
  <c r="AA86" i="24"/>
  <c r="AA87" i="24"/>
  <c r="AA88" i="24"/>
  <c r="AA89" i="24"/>
  <c r="AA90" i="24"/>
  <c r="AA91" i="24"/>
  <c r="AA92" i="24"/>
  <c r="AA93" i="24"/>
  <c r="AA94" i="24"/>
  <c r="AA95" i="24"/>
  <c r="AA96" i="24"/>
  <c r="AA97" i="24"/>
  <c r="AA98" i="24"/>
  <c r="AA99" i="24"/>
  <c r="AA100" i="24"/>
  <c r="AA101" i="24"/>
  <c r="AA102" i="24"/>
  <c r="AA103" i="24"/>
  <c r="AA104" i="24"/>
  <c r="AA105" i="24"/>
  <c r="AA106" i="24"/>
  <c r="AA107" i="24"/>
  <c r="AA108" i="24"/>
  <c r="AA109" i="24"/>
  <c r="AA110" i="24"/>
  <c r="AA111" i="24"/>
  <c r="AA112" i="24"/>
  <c r="AA113" i="24"/>
  <c r="AA114" i="24"/>
  <c r="AA115" i="24"/>
  <c r="AA116" i="24"/>
  <c r="AA117" i="24"/>
  <c r="AA118" i="24"/>
  <c r="AA119" i="24"/>
  <c r="AA120" i="24"/>
  <c r="AA121" i="24"/>
  <c r="AA122" i="24"/>
  <c r="AA123" i="24"/>
  <c r="AA124" i="24"/>
  <c r="AA125" i="24"/>
  <c r="AA126" i="24"/>
  <c r="AA127" i="24"/>
  <c r="AA128" i="24"/>
  <c r="AA129" i="24"/>
  <c r="AA130" i="24"/>
  <c r="AA131" i="24"/>
  <c r="AA132" i="24"/>
  <c r="AA133" i="24"/>
  <c r="AA134" i="24"/>
  <c r="AA135" i="24"/>
  <c r="AA136" i="24"/>
  <c r="AA137" i="24"/>
  <c r="AA138" i="24"/>
  <c r="AA139" i="24"/>
  <c r="AA140" i="24"/>
  <c r="AA141" i="24"/>
  <c r="AA142" i="24"/>
  <c r="AA143" i="24"/>
  <c r="AA144" i="24"/>
  <c r="AA145" i="24"/>
  <c r="AA146" i="24"/>
  <c r="AA147" i="24"/>
  <c r="AA148" i="24"/>
  <c r="AA149" i="24"/>
  <c r="AA150" i="24"/>
  <c r="AA151" i="24"/>
  <c r="AA152" i="24"/>
  <c r="AA153" i="24"/>
  <c r="AA154" i="24"/>
  <c r="AA155" i="24"/>
  <c r="AA156" i="24"/>
  <c r="AA157" i="24"/>
  <c r="AA158" i="24"/>
  <c r="AA159" i="24"/>
  <c r="AA160" i="24"/>
  <c r="AA161" i="24"/>
  <c r="AA162" i="24"/>
  <c r="AA163" i="24"/>
  <c r="AA164" i="24"/>
  <c r="AA165" i="24"/>
  <c r="AA166" i="24"/>
  <c r="AA167" i="24"/>
  <c r="AA168" i="24"/>
  <c r="AA169" i="24"/>
  <c r="AA170" i="24"/>
  <c r="AA171" i="24"/>
  <c r="AA172" i="24"/>
  <c r="AA173" i="24"/>
  <c r="AA174" i="24"/>
  <c r="AA175" i="24"/>
  <c r="AA176" i="24"/>
  <c r="AA177" i="24"/>
  <c r="AA178" i="24"/>
  <c r="AA179" i="24"/>
  <c r="AA180" i="24"/>
  <c r="AA181" i="24"/>
  <c r="AA182" i="24"/>
  <c r="AA183" i="24"/>
  <c r="AA184" i="24"/>
  <c r="AA185" i="24"/>
  <c r="AA186" i="24"/>
  <c r="AA187" i="24"/>
  <c r="AA188" i="24"/>
  <c r="AA189" i="24"/>
  <c r="AA190" i="24"/>
  <c r="AA191" i="24"/>
  <c r="AA192" i="24"/>
  <c r="AA193" i="24"/>
  <c r="AA194" i="24"/>
  <c r="AA195" i="24"/>
  <c r="AA196" i="24"/>
  <c r="AA197" i="24"/>
  <c r="AA198" i="24"/>
  <c r="AA199" i="24"/>
  <c r="AA200" i="24"/>
  <c r="AA201" i="24"/>
  <c r="AA202" i="24"/>
  <c r="AA203" i="24"/>
  <c r="AA204" i="24"/>
  <c r="AA205" i="24"/>
  <c r="AA206" i="24"/>
  <c r="AA207" i="24"/>
  <c r="AA208" i="24"/>
  <c r="AA209" i="24"/>
  <c r="AA210" i="24"/>
  <c r="AA211" i="24"/>
  <c r="AA212" i="24"/>
  <c r="AA213" i="24"/>
  <c r="AA214" i="24"/>
  <c r="AA215" i="24"/>
  <c r="AA216" i="24"/>
  <c r="AA217" i="24"/>
  <c r="AA218" i="24"/>
  <c r="AA219" i="24"/>
  <c r="AA220" i="24"/>
  <c r="AA221" i="24"/>
  <c r="AA222" i="24"/>
  <c r="AA223" i="24"/>
  <c r="AA224" i="24"/>
  <c r="AA225" i="24"/>
  <c r="AA226" i="24"/>
  <c r="AA227" i="24"/>
  <c r="AA228" i="24"/>
  <c r="AA229" i="24"/>
  <c r="AA230" i="24"/>
  <c r="AA231" i="24"/>
  <c r="AA232" i="24"/>
  <c r="AA233" i="24"/>
  <c r="AA234" i="24"/>
  <c r="AA235" i="24"/>
  <c r="AA236" i="24"/>
  <c r="AA237" i="24"/>
  <c r="AA238" i="24"/>
  <c r="AA239" i="24"/>
  <c r="AA240" i="24"/>
  <c r="AA241" i="24"/>
  <c r="AA242" i="24"/>
  <c r="AA243" i="24"/>
  <c r="AA244" i="24"/>
  <c r="AA245" i="24"/>
  <c r="AA246" i="24"/>
  <c r="AA247" i="24"/>
  <c r="AA248" i="24"/>
  <c r="AA249" i="24"/>
  <c r="AA250" i="24"/>
  <c r="AA251" i="24"/>
  <c r="AA252" i="24"/>
  <c r="AA253" i="24"/>
  <c r="AA254" i="24"/>
  <c r="AA255" i="24"/>
  <c r="AA256" i="24"/>
  <c r="AA257" i="24"/>
  <c r="AA258" i="24"/>
  <c r="AA259" i="24"/>
  <c r="AA260" i="24"/>
  <c r="AA261" i="24"/>
  <c r="AA262" i="24"/>
  <c r="AA263" i="24"/>
  <c r="AA264" i="24"/>
  <c r="AA265" i="24"/>
  <c r="AA266" i="24"/>
  <c r="AA267" i="24"/>
  <c r="AA268" i="24"/>
  <c r="AA269" i="24"/>
  <c r="AA270" i="24"/>
  <c r="AA271" i="24"/>
  <c r="AA272" i="24"/>
  <c r="AA273" i="24"/>
  <c r="AA274" i="24"/>
  <c r="AA275" i="24"/>
  <c r="AA276" i="24"/>
  <c r="AA277" i="24"/>
  <c r="AA278" i="24"/>
  <c r="AA279" i="24"/>
  <c r="AA280" i="24"/>
  <c r="AA281" i="24"/>
  <c r="AA282" i="24"/>
  <c r="AA283" i="24"/>
  <c r="AA284" i="24"/>
  <c r="AA285" i="24"/>
  <c r="AA286" i="24"/>
  <c r="AA287" i="24"/>
  <c r="AA288" i="24"/>
  <c r="AA289" i="24"/>
  <c r="AA290" i="24"/>
  <c r="AA291" i="24"/>
  <c r="AA292" i="24"/>
  <c r="AA293" i="24"/>
  <c r="AA294" i="24"/>
  <c r="AA295" i="24"/>
  <c r="AA296" i="24"/>
  <c r="AA297" i="24"/>
  <c r="AA298" i="24"/>
  <c r="AA299" i="24"/>
  <c r="AA300" i="24"/>
  <c r="AA301" i="24"/>
  <c r="AA302" i="24"/>
  <c r="AA303" i="24"/>
  <c r="AA304" i="24"/>
  <c r="AA305" i="24"/>
  <c r="AA306" i="24"/>
  <c r="AA307" i="24"/>
  <c r="AA308" i="24"/>
  <c r="AA309" i="24"/>
  <c r="AA310" i="24"/>
  <c r="AA311" i="24"/>
  <c r="AA312" i="24"/>
  <c r="AA313" i="24"/>
  <c r="AA314" i="24"/>
  <c r="AA315" i="24"/>
  <c r="AA316" i="24"/>
  <c r="AA317" i="24"/>
  <c r="AA318" i="24"/>
  <c r="AA319" i="24"/>
  <c r="AA320" i="24"/>
  <c r="AA321" i="24"/>
  <c r="AA322" i="24"/>
  <c r="AA323" i="24"/>
  <c r="AA324" i="24"/>
  <c r="AA325" i="24"/>
  <c r="AA326" i="24"/>
  <c r="AA327" i="24"/>
  <c r="AA328" i="24"/>
  <c r="AA329" i="24"/>
  <c r="AA330" i="24"/>
  <c r="AA331" i="24"/>
  <c r="AA332" i="24"/>
  <c r="AA333" i="24"/>
  <c r="AA334" i="24"/>
  <c r="AA335" i="24"/>
  <c r="AA336" i="24"/>
  <c r="AA337" i="24"/>
  <c r="AA338" i="24"/>
  <c r="AA339" i="24"/>
  <c r="AA340" i="24"/>
  <c r="AA341" i="24"/>
  <c r="AA342" i="24"/>
  <c r="AA343" i="24"/>
  <c r="AA344" i="24"/>
  <c r="AA345" i="24"/>
  <c r="AA346" i="24"/>
  <c r="AA347" i="24"/>
  <c r="AA348" i="24"/>
  <c r="AA349" i="24"/>
  <c r="AA350" i="24"/>
  <c r="AA351" i="24"/>
  <c r="AA352" i="24"/>
  <c r="AA353" i="24"/>
  <c r="AA354" i="24"/>
  <c r="AA355" i="24"/>
  <c r="AA356" i="24"/>
  <c r="AA357" i="24"/>
  <c r="AA358" i="24"/>
  <c r="AA359" i="24"/>
  <c r="AA360" i="24"/>
  <c r="AA361" i="24"/>
  <c r="AA362" i="24"/>
  <c r="AA363" i="24"/>
  <c r="AA364" i="24"/>
  <c r="AA365" i="24"/>
  <c r="AA366" i="24"/>
  <c r="AA367" i="24"/>
  <c r="AA368" i="24"/>
  <c r="AA369" i="24"/>
  <c r="AA370" i="24"/>
  <c r="AA371" i="24"/>
  <c r="AA372" i="24"/>
  <c r="AA373" i="24"/>
  <c r="AA374" i="24"/>
  <c r="AA375" i="24"/>
  <c r="AA376" i="24"/>
  <c r="AA377" i="24"/>
  <c r="AA378" i="24"/>
  <c r="AA379" i="24"/>
  <c r="AA380" i="24"/>
  <c r="AA381" i="24"/>
  <c r="AA382" i="24"/>
  <c r="AA383" i="24"/>
  <c r="AA384" i="24"/>
  <c r="AA385" i="24"/>
  <c r="AA386" i="24"/>
  <c r="AA387" i="24"/>
  <c r="AA388" i="24"/>
  <c r="AA389" i="24"/>
  <c r="AA390" i="24"/>
  <c r="AA391" i="24"/>
  <c r="AA392" i="24"/>
  <c r="AA393" i="24"/>
  <c r="AA394" i="24"/>
  <c r="AA395" i="24"/>
  <c r="AA396" i="24"/>
  <c r="AA397" i="24"/>
  <c r="AA398" i="24"/>
  <c r="AA399" i="24"/>
  <c r="AA400" i="24"/>
  <c r="AA401" i="24"/>
  <c r="AA402" i="24"/>
  <c r="AA403" i="24"/>
  <c r="AA404" i="24"/>
  <c r="AA405" i="24"/>
  <c r="AA406" i="24"/>
  <c r="AA407" i="24"/>
  <c r="AA408" i="24"/>
  <c r="AA409" i="24"/>
  <c r="AA410" i="24"/>
  <c r="AA411" i="24"/>
  <c r="AA412" i="24"/>
  <c r="AA413" i="24"/>
  <c r="AA414" i="24"/>
  <c r="AA415" i="24"/>
  <c r="AA416" i="24"/>
  <c r="AA417" i="24"/>
  <c r="AA418" i="24"/>
  <c r="AA419" i="24"/>
  <c r="AA420" i="24"/>
  <c r="AA421" i="24"/>
  <c r="AA422" i="24"/>
  <c r="AA423" i="24"/>
  <c r="AA424" i="24"/>
  <c r="AA425" i="24"/>
  <c r="AA426" i="24"/>
  <c r="AA427" i="24"/>
  <c r="AA428" i="24"/>
  <c r="AA429" i="24"/>
  <c r="AA430" i="24"/>
  <c r="AA431" i="24"/>
  <c r="AA432" i="24"/>
  <c r="AA433" i="24"/>
  <c r="AA434" i="24"/>
  <c r="AA435" i="24"/>
  <c r="AA436" i="24"/>
  <c r="AA437" i="24"/>
  <c r="AA438" i="24"/>
  <c r="AA439" i="24"/>
  <c r="AA440" i="24"/>
  <c r="AA441" i="24"/>
  <c r="AA442" i="24"/>
  <c r="AA443" i="24"/>
  <c r="AA444" i="24"/>
  <c r="AA445" i="24"/>
  <c r="AA446" i="24"/>
  <c r="AA447" i="24"/>
  <c r="AA448" i="24"/>
  <c r="AA449" i="24"/>
  <c r="AA450" i="24"/>
  <c r="AA451" i="24"/>
  <c r="AA452" i="24"/>
  <c r="AA453" i="24"/>
  <c r="AA454" i="24"/>
  <c r="AA455" i="24"/>
  <c r="AA456" i="24"/>
  <c r="AA457" i="24"/>
  <c r="AA458" i="24"/>
  <c r="AA459" i="24"/>
  <c r="AA460" i="24"/>
  <c r="AA461" i="24"/>
  <c r="AA462" i="24"/>
  <c r="AA463" i="24"/>
  <c r="AA464" i="24"/>
  <c r="AA465" i="24"/>
  <c r="AA466" i="24"/>
  <c r="AA467" i="24"/>
  <c r="AA468" i="24"/>
  <c r="AA469" i="24"/>
  <c r="AA470" i="24"/>
  <c r="AA471" i="24"/>
  <c r="AA472" i="24"/>
  <c r="AA473" i="24"/>
  <c r="AA474" i="24"/>
  <c r="AA475" i="24"/>
  <c r="AA476" i="24"/>
  <c r="AA477" i="24"/>
  <c r="AA478" i="24"/>
  <c r="AA479" i="24"/>
  <c r="AA480" i="24"/>
  <c r="AA481" i="24"/>
  <c r="AA482" i="24"/>
  <c r="AA483" i="24"/>
  <c r="AA484" i="24"/>
  <c r="AA485" i="24"/>
  <c r="AA486" i="24"/>
  <c r="AA487" i="24"/>
  <c r="AA488" i="24"/>
  <c r="AA489" i="24"/>
  <c r="AA490" i="24"/>
  <c r="AA491" i="24"/>
  <c r="AA492" i="24"/>
  <c r="AA493" i="24"/>
  <c r="AA494" i="24"/>
  <c r="AA495" i="24"/>
  <c r="AA496" i="24"/>
  <c r="AA497" i="24"/>
  <c r="AA498" i="24"/>
  <c r="AA499" i="24"/>
  <c r="AA500" i="24"/>
  <c r="AA501" i="24"/>
  <c r="AA502" i="24"/>
  <c r="AA503" i="24"/>
  <c r="AA504" i="24"/>
  <c r="AA505" i="24"/>
  <c r="AA506" i="24"/>
  <c r="AA507" i="24"/>
  <c r="AA508" i="24"/>
  <c r="AA509" i="24"/>
  <c r="AA510" i="24"/>
  <c r="AA511" i="24"/>
  <c r="AA512" i="24"/>
  <c r="AA513" i="24"/>
  <c r="AA514" i="24"/>
  <c r="AA515" i="24"/>
  <c r="AA516" i="24"/>
  <c r="AA517" i="24"/>
  <c r="AA518" i="24"/>
  <c r="AA519" i="24"/>
  <c r="AA520" i="24"/>
  <c r="AA521" i="24"/>
  <c r="AA522" i="24"/>
  <c r="AA523" i="24"/>
  <c r="AA524" i="24"/>
  <c r="AA525" i="24"/>
  <c r="AA526" i="24"/>
  <c r="AA527" i="24"/>
  <c r="AA528" i="24"/>
  <c r="AA529" i="24"/>
  <c r="AA530" i="24"/>
  <c r="AA531" i="24"/>
  <c r="AA532" i="24"/>
  <c r="AA533" i="24"/>
  <c r="AA534" i="24"/>
  <c r="AA535" i="24"/>
  <c r="AA536" i="24"/>
  <c r="AA537" i="24"/>
  <c r="AA538" i="24"/>
  <c r="AA539" i="24"/>
  <c r="AA540" i="24"/>
  <c r="AA541" i="24"/>
  <c r="AA542" i="24"/>
  <c r="AA543" i="24"/>
  <c r="AA544" i="24"/>
  <c r="AA545" i="24"/>
  <c r="AA546" i="24"/>
  <c r="AA547" i="24"/>
  <c r="AA548" i="24"/>
  <c r="AA549" i="24"/>
  <c r="AA550" i="24"/>
  <c r="AA551" i="24"/>
  <c r="AA552" i="24"/>
  <c r="AA553" i="24"/>
  <c r="AA554" i="24"/>
  <c r="AA555" i="24"/>
  <c r="AA556" i="24"/>
  <c r="AA557" i="24"/>
  <c r="AA558" i="24"/>
  <c r="AA559" i="24"/>
  <c r="AA560" i="24"/>
  <c r="AA561" i="24"/>
  <c r="AA562" i="24"/>
  <c r="AA563" i="24"/>
  <c r="AA564" i="24"/>
  <c r="AA565" i="24"/>
  <c r="AA566" i="24"/>
  <c r="AA567" i="24"/>
  <c r="AA568" i="24"/>
  <c r="AA569" i="24"/>
  <c r="AA570" i="24"/>
  <c r="AA571" i="24"/>
  <c r="AA572" i="24"/>
  <c r="AA573" i="24"/>
  <c r="AA574" i="24"/>
  <c r="AA575" i="24"/>
  <c r="AA576" i="24"/>
  <c r="AA577" i="24"/>
  <c r="AA578" i="24"/>
  <c r="AA579" i="24"/>
  <c r="AA580" i="24"/>
  <c r="AA581" i="24"/>
  <c r="AA582" i="24"/>
  <c r="AA583" i="24"/>
  <c r="AA584" i="24"/>
  <c r="AA585" i="24"/>
  <c r="AA586" i="24"/>
  <c r="AA587" i="24"/>
  <c r="AA588" i="24"/>
  <c r="AA589" i="24"/>
  <c r="AA590" i="24"/>
  <c r="AA591" i="24"/>
  <c r="AA592" i="24"/>
  <c r="AA593" i="24"/>
  <c r="AA594" i="24"/>
  <c r="AA595" i="24"/>
  <c r="AA596" i="24"/>
  <c r="AA597" i="24"/>
  <c r="AA598" i="24"/>
  <c r="AA599" i="24"/>
  <c r="AA600" i="24"/>
  <c r="AA601" i="24"/>
  <c r="AA602" i="24"/>
  <c r="AA603" i="24"/>
  <c r="AA604" i="24"/>
  <c r="AA605" i="24"/>
  <c r="AA606" i="24"/>
  <c r="AA607" i="24"/>
  <c r="AA608" i="24"/>
  <c r="AA609" i="24"/>
  <c r="AA610" i="24"/>
  <c r="AA611" i="24"/>
  <c r="AA612" i="24"/>
  <c r="AA613" i="24"/>
  <c r="AA614" i="24"/>
  <c r="AA615" i="24"/>
  <c r="AA616" i="24"/>
  <c r="AA617" i="24"/>
  <c r="AA618" i="24"/>
  <c r="AA619" i="24"/>
  <c r="AA620" i="24"/>
  <c r="AA621" i="24"/>
  <c r="AA622" i="24"/>
  <c r="AA623" i="24"/>
  <c r="AA624" i="24"/>
  <c r="AA625" i="24"/>
  <c r="AA626" i="24"/>
  <c r="AA627" i="24"/>
  <c r="AA628" i="24"/>
  <c r="AA629" i="24"/>
  <c r="AA630" i="24"/>
  <c r="AA631" i="24"/>
  <c r="AA632" i="24"/>
  <c r="AA633" i="24"/>
  <c r="AA634" i="24"/>
  <c r="AA635" i="24"/>
  <c r="AA636" i="24"/>
  <c r="AA637" i="24"/>
  <c r="AA638" i="24"/>
  <c r="AA639" i="24"/>
  <c r="AA640" i="24"/>
  <c r="AA641" i="24"/>
  <c r="AA642" i="24"/>
  <c r="AA643" i="24"/>
  <c r="AA644" i="24"/>
  <c r="AA645" i="24"/>
  <c r="AA646" i="24"/>
  <c r="AA647" i="24"/>
  <c r="AA648" i="24"/>
  <c r="AA649" i="24"/>
  <c r="AA650" i="24"/>
  <c r="AA651" i="24"/>
  <c r="AA652" i="24"/>
  <c r="AA653" i="24"/>
  <c r="AA654" i="24"/>
  <c r="AA655" i="24"/>
  <c r="AA656" i="24"/>
  <c r="AA657" i="24"/>
  <c r="AA658" i="24"/>
  <c r="AA659" i="24"/>
  <c r="AA660" i="24"/>
  <c r="AA661" i="24"/>
  <c r="AA662" i="24"/>
  <c r="AA663" i="24"/>
  <c r="AA664" i="24"/>
  <c r="AA665" i="24"/>
  <c r="AA666" i="24"/>
  <c r="AA667" i="24"/>
  <c r="AA668" i="24"/>
  <c r="AA669" i="24"/>
  <c r="AA670" i="24"/>
  <c r="AA671" i="24"/>
  <c r="AA672" i="24"/>
  <c r="AA673" i="24"/>
  <c r="AA674" i="24"/>
  <c r="AA675" i="24"/>
  <c r="AA676" i="24"/>
  <c r="AA677" i="24"/>
  <c r="AA678" i="24"/>
  <c r="AA679" i="24"/>
  <c r="AA680" i="24"/>
  <c r="AA681" i="24"/>
  <c r="AA682" i="24"/>
  <c r="AA683" i="24"/>
  <c r="AA684" i="24"/>
  <c r="AA685" i="24"/>
  <c r="AA686" i="24"/>
  <c r="AA687" i="24"/>
  <c r="AA688" i="24"/>
  <c r="AA689" i="24"/>
  <c r="AA690" i="24"/>
  <c r="AA691" i="24"/>
  <c r="AA692" i="24"/>
  <c r="AA693" i="24"/>
  <c r="AA694" i="24"/>
  <c r="AA695" i="24"/>
  <c r="AA696" i="24"/>
  <c r="AA697" i="24"/>
  <c r="AA698" i="24"/>
  <c r="AA699" i="24"/>
  <c r="AA700" i="24"/>
  <c r="AA701" i="24"/>
  <c r="AA702" i="24"/>
  <c r="AA703" i="24"/>
  <c r="AA704" i="24"/>
  <c r="AA705" i="24"/>
  <c r="AA706" i="24"/>
  <c r="AA707" i="24"/>
  <c r="AA708" i="24"/>
  <c r="AA709" i="24"/>
  <c r="AA710" i="24"/>
  <c r="AA711" i="24"/>
  <c r="AA712" i="24"/>
  <c r="AA713" i="24"/>
  <c r="AA714" i="24"/>
  <c r="AA715" i="24"/>
  <c r="AA716" i="24"/>
  <c r="AA717" i="24"/>
  <c r="AA718" i="24"/>
  <c r="AA719" i="24"/>
  <c r="AA720" i="24"/>
  <c r="AA721" i="24"/>
  <c r="AA722" i="24"/>
  <c r="AA723" i="24"/>
  <c r="AA724" i="24"/>
  <c r="AA725" i="24"/>
  <c r="AA726" i="24"/>
  <c r="AA727" i="24"/>
  <c r="AA728" i="24"/>
  <c r="AA729" i="24"/>
  <c r="AA730" i="24"/>
  <c r="AA731" i="24"/>
  <c r="AA732" i="24"/>
  <c r="AA733" i="24"/>
  <c r="AA734" i="24"/>
  <c r="AA735" i="24"/>
  <c r="AA736" i="24"/>
  <c r="AA737" i="24"/>
  <c r="AA738" i="24"/>
  <c r="AA739" i="24"/>
  <c r="AA740" i="24"/>
  <c r="AA741" i="24"/>
  <c r="AA742" i="24"/>
  <c r="AA743" i="24"/>
  <c r="AA744" i="24"/>
  <c r="AA745" i="24"/>
  <c r="AA746" i="24"/>
  <c r="AA747" i="24"/>
  <c r="AA748" i="24"/>
  <c r="AA749" i="24"/>
  <c r="AA750" i="24"/>
  <c r="AA751" i="24"/>
  <c r="AA752" i="24"/>
  <c r="AA753" i="24"/>
  <c r="AA754" i="24"/>
  <c r="AA755" i="24"/>
  <c r="AA756" i="24"/>
  <c r="AA757" i="24"/>
  <c r="AA758" i="24"/>
  <c r="AA759" i="24"/>
  <c r="AA760" i="24"/>
  <c r="AA761" i="24"/>
  <c r="AA762" i="24"/>
  <c r="AA763" i="24"/>
  <c r="AA764" i="24"/>
  <c r="AA765" i="24"/>
  <c r="AA766" i="24"/>
  <c r="AA767" i="24"/>
  <c r="AA768" i="24"/>
  <c r="AA769" i="24"/>
  <c r="AA770" i="24"/>
  <c r="AA771" i="24"/>
  <c r="AA772" i="24"/>
  <c r="AA773" i="24"/>
  <c r="AA774" i="24"/>
  <c r="AA775" i="24"/>
  <c r="AA776" i="24"/>
  <c r="AA777" i="24"/>
  <c r="AA778" i="24"/>
  <c r="AA779" i="24"/>
  <c r="AA780" i="24"/>
  <c r="AA781" i="24"/>
  <c r="AA782" i="24"/>
  <c r="AA783" i="24"/>
  <c r="AA784" i="24"/>
  <c r="AA785" i="24"/>
  <c r="AA786" i="24"/>
  <c r="AA787" i="24"/>
  <c r="AA788" i="24"/>
  <c r="AA789" i="24"/>
  <c r="AA790" i="24"/>
  <c r="AA791" i="24"/>
  <c r="AA792" i="24"/>
  <c r="AA793" i="24"/>
  <c r="AA794" i="24"/>
  <c r="AA795" i="24"/>
  <c r="AA796" i="24"/>
  <c r="AA797" i="24"/>
  <c r="AA798" i="24"/>
  <c r="AA799" i="24"/>
  <c r="AA800" i="24"/>
  <c r="AA801" i="24"/>
  <c r="AA802" i="24"/>
  <c r="AA803" i="24"/>
  <c r="AA804" i="24"/>
  <c r="AA805" i="24"/>
  <c r="AA806" i="24"/>
  <c r="AA807" i="24"/>
  <c r="AA808" i="24"/>
  <c r="AA809" i="24"/>
  <c r="AA810" i="24"/>
  <c r="AA811" i="24"/>
  <c r="AA812" i="24"/>
  <c r="AA813" i="24"/>
  <c r="AA814" i="24"/>
  <c r="AA815" i="24"/>
  <c r="AA816" i="24"/>
  <c r="AA817" i="24"/>
  <c r="AA818" i="24"/>
  <c r="AA819" i="24"/>
  <c r="AA820" i="24"/>
  <c r="AA821" i="24"/>
  <c r="AA822" i="24"/>
  <c r="AA823" i="24"/>
  <c r="AA824" i="24"/>
  <c r="AA825" i="24"/>
  <c r="AA826" i="24"/>
  <c r="AA827" i="24"/>
  <c r="AA828" i="24"/>
  <c r="AA829" i="24"/>
  <c r="AA830" i="24"/>
  <c r="AA831" i="24"/>
  <c r="AA832" i="24"/>
  <c r="AA833" i="24"/>
  <c r="AA834" i="24"/>
  <c r="AA835" i="24"/>
  <c r="AA836" i="24"/>
  <c r="AA837" i="24"/>
  <c r="AA838" i="24"/>
  <c r="AA839" i="24"/>
  <c r="AA840" i="24"/>
  <c r="AA841" i="24"/>
  <c r="AA842" i="24"/>
  <c r="AA843" i="24"/>
  <c r="AA844" i="24"/>
  <c r="AA845" i="24"/>
  <c r="AA846" i="24"/>
  <c r="AA847" i="24"/>
  <c r="AA848" i="24"/>
  <c r="AA849" i="24"/>
  <c r="AA850" i="24"/>
  <c r="AA851" i="24"/>
  <c r="AA852" i="24"/>
  <c r="AA853" i="24"/>
  <c r="AA854" i="24"/>
  <c r="AA855" i="24"/>
  <c r="AA856" i="24"/>
  <c r="AA857" i="24"/>
  <c r="AA858" i="24"/>
  <c r="AA859" i="24"/>
  <c r="AA860" i="24"/>
  <c r="AA861" i="24"/>
  <c r="AA862" i="24"/>
  <c r="AA863" i="24"/>
  <c r="AA864" i="24"/>
  <c r="AA865" i="24"/>
  <c r="AA866" i="24"/>
  <c r="AA867" i="24"/>
  <c r="AA868" i="24"/>
  <c r="AA869" i="24"/>
  <c r="AA870" i="24"/>
  <c r="AA871" i="24"/>
  <c r="AA872" i="24"/>
  <c r="AA873" i="24"/>
  <c r="AA874" i="24"/>
  <c r="AA875" i="24"/>
  <c r="AA876" i="24"/>
  <c r="AA877" i="24"/>
  <c r="AA878" i="24"/>
  <c r="AA879" i="24"/>
  <c r="AA880" i="24"/>
  <c r="AA881" i="24"/>
  <c r="AA882" i="24"/>
  <c r="AA883" i="24"/>
  <c r="AA884" i="24"/>
  <c r="AA885" i="24"/>
  <c r="AA886" i="24"/>
  <c r="AA887" i="24"/>
  <c r="AA888" i="24"/>
  <c r="AA889" i="24"/>
  <c r="AA890" i="24"/>
  <c r="AA891" i="24"/>
  <c r="AA892" i="24"/>
  <c r="AA893" i="24"/>
  <c r="AA894" i="24"/>
  <c r="AA895" i="24"/>
  <c r="AA896" i="24"/>
  <c r="AA897" i="24"/>
  <c r="AA898" i="24"/>
  <c r="AA899" i="24"/>
  <c r="AA900" i="24"/>
  <c r="AA901" i="24"/>
  <c r="AA902" i="24"/>
  <c r="AA903" i="24"/>
  <c r="AA904" i="24"/>
  <c r="AA905" i="24"/>
  <c r="AA906" i="24"/>
  <c r="AA907" i="24"/>
  <c r="AA908" i="24"/>
  <c r="AA909" i="24"/>
  <c r="AA910" i="24"/>
  <c r="AA911" i="24"/>
  <c r="AA912" i="24"/>
  <c r="AA913" i="24"/>
  <c r="AA914" i="24"/>
  <c r="AA915" i="24"/>
  <c r="AA916" i="24"/>
  <c r="AA917" i="24"/>
  <c r="AA918" i="24"/>
  <c r="AA919" i="24"/>
  <c r="AA920" i="24"/>
  <c r="AA921" i="24"/>
  <c r="AA922" i="24"/>
  <c r="AA923" i="24"/>
  <c r="AA924" i="24"/>
  <c r="AA925" i="24"/>
  <c r="AA926" i="24"/>
  <c r="AA927" i="24"/>
  <c r="AA928" i="24"/>
  <c r="AA929" i="24"/>
  <c r="AA930" i="24"/>
  <c r="AA931" i="24"/>
  <c r="AA932" i="24"/>
  <c r="AA933" i="24"/>
  <c r="AA934" i="24"/>
  <c r="AA935" i="24"/>
  <c r="AA936" i="24"/>
  <c r="AA937" i="24"/>
  <c r="AA938" i="24"/>
  <c r="AA939" i="24"/>
  <c r="AA940" i="24"/>
  <c r="AA941" i="24"/>
  <c r="AA942" i="24"/>
  <c r="AA943" i="24"/>
  <c r="AA944" i="24"/>
  <c r="AA945" i="24"/>
  <c r="AA946" i="24"/>
  <c r="AA947" i="24"/>
  <c r="AA948" i="24"/>
  <c r="AA949" i="24"/>
  <c r="AA950" i="24"/>
  <c r="AA951" i="24"/>
  <c r="AA952" i="24"/>
  <c r="AA953" i="24"/>
  <c r="AA954" i="24"/>
  <c r="AA955" i="24"/>
  <c r="AA956" i="24"/>
  <c r="AA957" i="24"/>
  <c r="AA958" i="24"/>
  <c r="AA959" i="24"/>
  <c r="AA960" i="24"/>
  <c r="AA961" i="24"/>
  <c r="AA962" i="24"/>
  <c r="AA963" i="24"/>
  <c r="AA964" i="24"/>
  <c r="AA965" i="24"/>
  <c r="AA966" i="24"/>
  <c r="AA967" i="24"/>
  <c r="AA968" i="24"/>
  <c r="AA969" i="24"/>
  <c r="AA970" i="24"/>
  <c r="AA971" i="24"/>
  <c r="AA972" i="24"/>
  <c r="AA973" i="24"/>
  <c r="AA974" i="24"/>
  <c r="AA975" i="24"/>
  <c r="AA976" i="24"/>
  <c r="AA977" i="24"/>
  <c r="AA978" i="24"/>
  <c r="AA979" i="24"/>
  <c r="AA980" i="24"/>
  <c r="AA981" i="24"/>
  <c r="AA982" i="24"/>
  <c r="AA983" i="24"/>
  <c r="AA984" i="24"/>
  <c r="AA985" i="24"/>
  <c r="AA986" i="24"/>
  <c r="AA987" i="24"/>
  <c r="AA988" i="24"/>
  <c r="AA989" i="24"/>
  <c r="AA990" i="24"/>
  <c r="AA991" i="24"/>
  <c r="AA992" i="24"/>
  <c r="AA993" i="24"/>
  <c r="AA994" i="24"/>
  <c r="AA995" i="24"/>
  <c r="AA996" i="24"/>
  <c r="AA997" i="24"/>
  <c r="AA998" i="24"/>
  <c r="AA999" i="24"/>
  <c r="AA1000" i="24"/>
  <c r="AA1001" i="24"/>
  <c r="AA1002" i="24"/>
  <c r="AA1003" i="24"/>
  <c r="AA1004" i="24"/>
  <c r="AA1005" i="24"/>
  <c r="AA1006" i="24"/>
  <c r="AA1007" i="24"/>
  <c r="AA1008" i="24"/>
  <c r="AA1009" i="24"/>
  <c r="AA1010" i="24"/>
  <c r="AA1011" i="24"/>
  <c r="AA1012" i="24"/>
  <c r="AA1013" i="24"/>
  <c r="AA1014" i="24"/>
  <c r="AA1015" i="24"/>
  <c r="AA1016" i="24"/>
  <c r="AA1017" i="24"/>
  <c r="AA1018" i="24"/>
  <c r="AA1019" i="24"/>
  <c r="AA1020" i="24"/>
  <c r="AA1021" i="24"/>
  <c r="AA1022" i="24"/>
  <c r="AA1023" i="24"/>
  <c r="AA1024" i="24"/>
  <c r="AA1025" i="24"/>
  <c r="AA1026" i="24"/>
  <c r="AA1027" i="24"/>
  <c r="AA1028" i="24"/>
  <c r="AA1029" i="24"/>
  <c r="AA1030" i="24"/>
  <c r="AA1031" i="24"/>
  <c r="AA1032" i="24"/>
  <c r="AA1033" i="24"/>
  <c r="AA1034" i="24"/>
  <c r="AA1035" i="24"/>
  <c r="AA1036" i="24"/>
  <c r="AA1037" i="24"/>
  <c r="AA1038" i="24"/>
  <c r="AA1039" i="24"/>
  <c r="AA1040" i="24"/>
  <c r="AA1041" i="24"/>
  <c r="AA1042" i="24"/>
  <c r="AA1043" i="24"/>
  <c r="AA1044" i="24"/>
  <c r="AA1045" i="24"/>
  <c r="AA1046" i="24"/>
  <c r="AA1047" i="24"/>
  <c r="AA1048" i="24"/>
  <c r="AA1049" i="24"/>
  <c r="AA1050" i="24"/>
  <c r="AA1051" i="24"/>
  <c r="AA1052" i="24"/>
  <c r="AA1053" i="24"/>
  <c r="AA1054" i="24"/>
  <c r="AA1055" i="24"/>
  <c r="AA1056" i="24"/>
  <c r="AA1057" i="24"/>
  <c r="AA1058" i="24"/>
  <c r="AA1059" i="24"/>
  <c r="AA1060" i="24"/>
  <c r="AA1061" i="24"/>
  <c r="AA1062" i="24"/>
  <c r="AA1063" i="24"/>
  <c r="AA1064" i="24"/>
  <c r="AA1065" i="24"/>
  <c r="AA1066" i="24"/>
  <c r="AA1067" i="24"/>
  <c r="AA1068" i="24"/>
  <c r="AA1069" i="24"/>
  <c r="AA1070" i="24"/>
  <c r="AA1071" i="24"/>
  <c r="AA1072" i="24"/>
  <c r="AA1073" i="24"/>
  <c r="AA1074" i="24"/>
  <c r="AA1075" i="24"/>
  <c r="AA1076" i="24"/>
  <c r="AA1077" i="24"/>
  <c r="AA1078" i="24"/>
  <c r="AA1079" i="24"/>
  <c r="AA1080" i="24"/>
  <c r="AA1081" i="24"/>
  <c r="AA1082" i="24"/>
  <c r="AA1083" i="24"/>
  <c r="AA1084" i="24"/>
  <c r="AA1085" i="24"/>
  <c r="AA1086" i="24"/>
  <c r="AA1087" i="24"/>
  <c r="AA1088" i="24"/>
  <c r="AA1089" i="24"/>
  <c r="AA1090" i="24"/>
  <c r="AA1091" i="24"/>
  <c r="AA1092" i="24"/>
  <c r="AA1093" i="24"/>
  <c r="AA1094" i="24"/>
  <c r="AA1095" i="24"/>
  <c r="AA1096" i="24"/>
  <c r="AA1097" i="24"/>
  <c r="AA1098" i="24"/>
  <c r="AA1099" i="24"/>
  <c r="AA1100" i="24"/>
  <c r="AA1101" i="24"/>
  <c r="AA1102" i="24"/>
  <c r="AA1103" i="24"/>
  <c r="AA1104" i="24"/>
  <c r="AA1105" i="24"/>
  <c r="AA1106" i="24"/>
  <c r="AA1107" i="24"/>
  <c r="AA1108" i="24"/>
  <c r="AA1109" i="24"/>
  <c r="AA1110" i="24"/>
  <c r="AA1111" i="24"/>
  <c r="AA1112" i="24"/>
  <c r="AA1113" i="24"/>
  <c r="AA1114" i="24"/>
  <c r="AA1115" i="24"/>
  <c r="AA1116" i="24"/>
  <c r="AA1117" i="24"/>
  <c r="AA1118" i="24"/>
  <c r="AA1119" i="24"/>
  <c r="AA1120" i="24"/>
  <c r="AA1121" i="24"/>
  <c r="AA1122" i="24"/>
  <c r="AA1123" i="24"/>
  <c r="AA1124" i="24"/>
  <c r="AA1125" i="24"/>
  <c r="AA1126" i="24"/>
  <c r="AA1127" i="24"/>
  <c r="AA1128" i="24"/>
  <c r="AA1129" i="24"/>
  <c r="AA1130" i="24"/>
  <c r="AA1131" i="24"/>
  <c r="AA1132" i="24"/>
  <c r="AA1133" i="24"/>
  <c r="AA1134" i="24"/>
  <c r="AA1135" i="24"/>
  <c r="AA1136" i="24"/>
  <c r="AA1137" i="24"/>
  <c r="AA1138" i="24"/>
  <c r="AA1139" i="24"/>
  <c r="AA1140" i="24"/>
  <c r="AA1141" i="24"/>
  <c r="AA1142" i="24"/>
  <c r="AA1143" i="24"/>
  <c r="AA1144" i="24"/>
  <c r="AA1145" i="24"/>
  <c r="AA1146" i="24"/>
  <c r="AA1147" i="24"/>
  <c r="AA1148" i="24"/>
  <c r="AA1149" i="24"/>
  <c r="AA1150" i="24"/>
  <c r="AA1151" i="24"/>
  <c r="AA1152" i="24"/>
  <c r="AA1153" i="24"/>
  <c r="AA1154" i="24"/>
  <c r="AA1155" i="24"/>
  <c r="AA1156" i="24"/>
  <c r="AA1157" i="24"/>
  <c r="AA1158" i="24"/>
  <c r="AA1159" i="24"/>
  <c r="AA1160" i="24"/>
  <c r="AA1161" i="24"/>
  <c r="AA1162" i="24"/>
  <c r="AA1163" i="24"/>
  <c r="AA1164" i="24"/>
  <c r="AA1165" i="24"/>
  <c r="AA1166" i="24"/>
  <c r="AA1167" i="24"/>
  <c r="AA1168" i="24"/>
  <c r="AA1169" i="24"/>
  <c r="AA1170" i="24"/>
  <c r="AA1171" i="24"/>
  <c r="AA1172" i="24"/>
  <c r="AA1173" i="24"/>
  <c r="AA1174" i="24"/>
  <c r="AA1175" i="24"/>
  <c r="AA1176" i="24"/>
  <c r="AA1177" i="24"/>
  <c r="AA1178" i="24"/>
  <c r="AA1179" i="24"/>
  <c r="AA1180" i="24"/>
  <c r="AA1181" i="24"/>
  <c r="AA1182" i="24"/>
  <c r="AA1183" i="24"/>
  <c r="AA1184" i="24"/>
  <c r="AA1185" i="24"/>
  <c r="AA1186" i="24"/>
  <c r="AA1187" i="24"/>
  <c r="AA1188" i="24"/>
  <c r="AA1189" i="24"/>
  <c r="AA1190" i="24"/>
  <c r="AA1191" i="24"/>
  <c r="AA1192" i="24"/>
  <c r="AA1193" i="24"/>
  <c r="AA1194" i="24"/>
  <c r="AA1195" i="24"/>
  <c r="AA1196" i="24"/>
  <c r="AA1197" i="24"/>
  <c r="AA1198" i="24"/>
  <c r="AA1199" i="24"/>
  <c r="AA1200" i="24"/>
  <c r="AA1201" i="24"/>
  <c r="AA1202" i="24"/>
  <c r="AA1203" i="24"/>
  <c r="AA1204" i="24"/>
  <c r="AA1205" i="24"/>
  <c r="AA1206" i="24"/>
  <c r="AA1207" i="24"/>
  <c r="AA1208" i="24"/>
  <c r="AA1209" i="24"/>
  <c r="AA1210" i="24"/>
  <c r="AA1211" i="24"/>
  <c r="AA1212" i="24"/>
  <c r="AA1213" i="24"/>
  <c r="AA1214" i="24"/>
  <c r="AA1215" i="24"/>
  <c r="AA1216" i="24"/>
  <c r="AA1217" i="24"/>
  <c r="AA1218" i="24"/>
  <c r="AA1219" i="24"/>
  <c r="AA1220" i="24"/>
  <c r="AA1221" i="24"/>
  <c r="AA1222" i="24"/>
  <c r="AA1223" i="24"/>
  <c r="AA1224" i="24"/>
  <c r="AA1225" i="24"/>
  <c r="AA1226" i="24"/>
  <c r="AA1227" i="24"/>
  <c r="AA1228" i="24"/>
  <c r="AA1229" i="24"/>
  <c r="AA1230" i="24"/>
  <c r="AA1231" i="24"/>
  <c r="AA1232" i="24"/>
  <c r="AA1233" i="24"/>
  <c r="AA1234" i="24"/>
  <c r="AA1235" i="24"/>
  <c r="AA1236" i="24"/>
  <c r="AA1237" i="24"/>
  <c r="AA1238" i="24"/>
  <c r="AA1239" i="24"/>
  <c r="AA1240" i="24"/>
  <c r="AA1241" i="24"/>
  <c r="AA1242" i="24"/>
  <c r="AA1243" i="24"/>
  <c r="AA1244" i="24"/>
  <c r="AA1245" i="24"/>
  <c r="AA1246" i="24"/>
  <c r="AA1247" i="24"/>
  <c r="AA1248" i="24"/>
  <c r="AA1249" i="24"/>
  <c r="AA1250" i="24"/>
  <c r="AA1251" i="24"/>
  <c r="AA1252" i="24"/>
  <c r="AA1253" i="24"/>
  <c r="AA1254" i="24"/>
  <c r="AA1255" i="24"/>
  <c r="AA1256" i="24"/>
  <c r="AA1257" i="24"/>
  <c r="AA1258" i="24"/>
  <c r="AA1259" i="24"/>
  <c r="AA1260" i="24"/>
  <c r="AA1261" i="24"/>
  <c r="AA1262" i="24"/>
  <c r="AA1263" i="24"/>
  <c r="AA1264" i="24"/>
  <c r="AA1265" i="24"/>
  <c r="AA1266" i="24"/>
  <c r="AA1267" i="24"/>
  <c r="AA1268" i="24"/>
  <c r="AA1269" i="24"/>
  <c r="AA1270" i="24"/>
  <c r="AA1271" i="24"/>
  <c r="AA1272" i="24"/>
  <c r="AA1273" i="24"/>
  <c r="AA1274" i="24"/>
  <c r="AA1275" i="24"/>
  <c r="AA1276" i="24"/>
  <c r="AA1277" i="24"/>
  <c r="AA1278" i="24"/>
  <c r="AA1279" i="24"/>
  <c r="AA1280" i="24"/>
  <c r="AA1281" i="24"/>
  <c r="AA1282" i="24"/>
  <c r="AA1283" i="24"/>
  <c r="AA1284" i="24"/>
  <c r="AA1285" i="24"/>
  <c r="AA1286" i="24"/>
  <c r="AA1287" i="24"/>
  <c r="AA1288" i="24"/>
  <c r="AA1289" i="24"/>
  <c r="AA1290" i="24"/>
  <c r="AA1291" i="24"/>
  <c r="AA1292" i="24"/>
  <c r="AA1293" i="24"/>
  <c r="AA1294" i="24"/>
  <c r="AA1295" i="24"/>
  <c r="AA1296" i="24"/>
  <c r="AA1297" i="24"/>
  <c r="AA1298" i="24"/>
  <c r="AA1299" i="24"/>
  <c r="AA1300" i="24"/>
  <c r="AA1301" i="24"/>
  <c r="AA1302" i="24"/>
  <c r="AA1303" i="24"/>
  <c r="AA1304" i="24"/>
  <c r="AA1305" i="24"/>
  <c r="AA1306" i="24"/>
  <c r="AA1307" i="24"/>
  <c r="AA1308" i="24"/>
  <c r="AA1309" i="24"/>
  <c r="AA1310" i="24"/>
  <c r="AA1311" i="24"/>
  <c r="AA1312" i="24"/>
  <c r="AA1313" i="24"/>
  <c r="AA1314" i="24"/>
  <c r="AA1315" i="24"/>
  <c r="AA1316" i="24"/>
  <c r="AA1317" i="24"/>
  <c r="AA1318" i="24"/>
  <c r="AA1319" i="24"/>
  <c r="AA1320" i="24"/>
  <c r="AA1321" i="24"/>
  <c r="AA1322" i="24"/>
  <c r="AA1323" i="24"/>
  <c r="AA1324" i="24"/>
  <c r="AA1325" i="24"/>
  <c r="AA1326" i="24"/>
  <c r="AA1327" i="24"/>
  <c r="AA1328" i="24"/>
  <c r="AA1329" i="24"/>
  <c r="AA1330" i="24"/>
  <c r="AA1331" i="24"/>
  <c r="AA1332" i="24"/>
  <c r="AA1333" i="24"/>
  <c r="AA1334" i="24"/>
  <c r="AA1335" i="24"/>
  <c r="AA1336" i="24"/>
  <c r="AA1337" i="24"/>
  <c r="AA1338" i="24"/>
  <c r="AA1339" i="24"/>
  <c r="AA1340" i="24"/>
  <c r="AA1341" i="24"/>
  <c r="AA1342" i="24"/>
  <c r="AA1343" i="24"/>
  <c r="AA1344" i="24"/>
  <c r="AA1345" i="24"/>
  <c r="AA1346" i="24"/>
  <c r="AA1347" i="24"/>
  <c r="AA1348" i="24"/>
  <c r="AA1349" i="24"/>
  <c r="AA1350" i="24"/>
  <c r="AA1351" i="24"/>
  <c r="AA1352" i="24"/>
  <c r="AA1353" i="24"/>
  <c r="AA1354" i="24"/>
  <c r="AA1355" i="24"/>
  <c r="AA1356" i="24"/>
  <c r="AA1357" i="24"/>
  <c r="AA1358" i="24"/>
  <c r="AA1359" i="24"/>
  <c r="AA1360" i="24"/>
  <c r="AA1361" i="24"/>
  <c r="AA1362" i="24"/>
  <c r="AA1363" i="24"/>
  <c r="AA1364" i="24"/>
  <c r="AA1365" i="24"/>
  <c r="AA1366" i="24"/>
  <c r="AA1367" i="24"/>
  <c r="AA1368" i="24"/>
  <c r="AA1369" i="24"/>
  <c r="AA1370" i="24"/>
  <c r="AA1371" i="24"/>
  <c r="AA1372" i="24"/>
  <c r="AA1373" i="24"/>
  <c r="AA1374" i="24"/>
  <c r="AA1375" i="24"/>
  <c r="AA1376" i="24"/>
  <c r="AA1377" i="24"/>
  <c r="AA1378" i="24"/>
  <c r="AA1379" i="24"/>
  <c r="AA1380" i="24"/>
  <c r="AA1381" i="24"/>
  <c r="AA1382" i="24"/>
  <c r="AA1383" i="24"/>
  <c r="AA1384" i="24"/>
  <c r="AA1385" i="24"/>
  <c r="AA1386" i="24"/>
  <c r="AA1387" i="24"/>
  <c r="AA1388" i="24"/>
  <c r="AA1389" i="24"/>
  <c r="AA1390" i="24"/>
  <c r="AA1391" i="24"/>
  <c r="AA1392" i="24"/>
  <c r="AA1393" i="24"/>
  <c r="AA1394" i="24"/>
  <c r="AA1395" i="24"/>
  <c r="AA1396" i="24"/>
  <c r="AA1397" i="24"/>
  <c r="AA1398" i="24"/>
  <c r="AA1399" i="24"/>
  <c r="AA1400" i="24"/>
  <c r="AA1401" i="24"/>
  <c r="AA1402" i="24"/>
  <c r="AA1403" i="24"/>
  <c r="AA1404" i="24"/>
  <c r="AA1405" i="24"/>
  <c r="AA1406" i="24"/>
  <c r="AA1407" i="24"/>
  <c r="AA1408" i="24"/>
  <c r="AA1409" i="24"/>
  <c r="AA1410" i="24"/>
  <c r="AA1411" i="24"/>
  <c r="AA1412" i="24"/>
  <c r="AA1413" i="24"/>
  <c r="AA1414" i="24"/>
  <c r="AA1415" i="24"/>
  <c r="AA1416" i="24"/>
  <c r="AA1417" i="24"/>
  <c r="AA1418" i="24"/>
  <c r="AA1419" i="24"/>
  <c r="AA1420" i="24"/>
  <c r="AA1421" i="24"/>
  <c r="AA1422" i="24"/>
  <c r="AA1423" i="24"/>
  <c r="AA1424" i="24"/>
  <c r="AA1425" i="24"/>
  <c r="AA1426" i="24"/>
  <c r="AA1427" i="24"/>
  <c r="AA1428" i="24"/>
  <c r="AA1429" i="24"/>
  <c r="AA1430" i="24"/>
  <c r="AA1431" i="24"/>
  <c r="AA1432" i="24"/>
  <c r="AA1433" i="24"/>
  <c r="AA1434" i="24"/>
  <c r="AA1435" i="24"/>
  <c r="AA1436" i="24"/>
  <c r="AA1437" i="24"/>
  <c r="AA1438" i="24"/>
  <c r="AA1439" i="24"/>
  <c r="AA1440" i="24"/>
  <c r="AA1441" i="24"/>
  <c r="AA1442" i="24"/>
  <c r="AA1443" i="24"/>
  <c r="AA1444" i="24"/>
  <c r="AA1445" i="24"/>
  <c r="AA1446" i="24"/>
  <c r="AA1447" i="24"/>
  <c r="AA1448" i="24"/>
  <c r="AA1449" i="24"/>
  <c r="AA1450" i="24"/>
  <c r="AA1451" i="24"/>
  <c r="AA1452" i="24"/>
  <c r="AA1453" i="24"/>
  <c r="AA1454" i="24"/>
  <c r="AA1455" i="24"/>
  <c r="AA1456" i="24"/>
  <c r="AA1457" i="24"/>
  <c r="AA1458" i="24"/>
  <c r="AA1459" i="24"/>
  <c r="AA1460" i="24"/>
  <c r="AA1461" i="24"/>
  <c r="AA1462" i="24"/>
  <c r="AA1463" i="24"/>
  <c r="AA1464" i="24"/>
  <c r="AA1465" i="24"/>
  <c r="AA1466" i="24"/>
  <c r="AA1467" i="24"/>
  <c r="AA1468" i="24"/>
  <c r="AA1469" i="24"/>
  <c r="AA1470" i="24"/>
  <c r="AA1471" i="24"/>
  <c r="AA1472" i="24"/>
  <c r="AA1473" i="24"/>
  <c r="AA1474" i="24"/>
  <c r="AA1475" i="24"/>
  <c r="AA1476" i="24"/>
  <c r="AA1477" i="24"/>
  <c r="AA1478" i="24"/>
  <c r="AA1479" i="24"/>
  <c r="AA1480" i="24"/>
  <c r="AA1481" i="24"/>
  <c r="AA1482" i="24"/>
  <c r="AA1483" i="24"/>
  <c r="AA1484" i="24"/>
  <c r="AA1485" i="24"/>
  <c r="AA1486" i="24"/>
  <c r="AA1487" i="24"/>
  <c r="AA1488" i="24"/>
  <c r="AA1489" i="24"/>
  <c r="AA1490" i="24"/>
  <c r="AA1491" i="24"/>
  <c r="AA1492" i="24"/>
  <c r="AA1493" i="24"/>
  <c r="AA1494" i="24"/>
  <c r="AA1495" i="24"/>
  <c r="AA1496" i="24"/>
  <c r="AA1497" i="24"/>
  <c r="AA1498" i="24"/>
  <c r="AA1499" i="24"/>
  <c r="AA1500" i="24"/>
  <c r="AA1501" i="24"/>
  <c r="AA1502" i="24"/>
  <c r="AA1503" i="24"/>
  <c r="AA1504" i="24"/>
  <c r="AA1505" i="24"/>
  <c r="AA1506" i="24"/>
  <c r="AA1507" i="24"/>
  <c r="AA1508" i="24"/>
  <c r="AA1509" i="24"/>
  <c r="AA1510" i="24"/>
  <c r="AA1511" i="24"/>
  <c r="AA1512" i="24"/>
  <c r="AA1513" i="24"/>
  <c r="AA1514" i="24"/>
  <c r="AA1515" i="24"/>
  <c r="AA1516" i="24"/>
  <c r="AA1517" i="24"/>
  <c r="AA1518" i="24"/>
  <c r="AA1519" i="24"/>
  <c r="AA1520" i="24"/>
  <c r="AA1521" i="24"/>
  <c r="AA1522" i="24"/>
  <c r="AA1523" i="24"/>
  <c r="AA1524" i="24"/>
  <c r="AA1525" i="24"/>
  <c r="AA1526" i="24"/>
  <c r="AA1527" i="24"/>
  <c r="AA1528" i="24"/>
  <c r="AA1529" i="24"/>
  <c r="AA1530" i="24"/>
  <c r="AA1531" i="24"/>
  <c r="AA1532" i="24"/>
  <c r="AA1533" i="24"/>
  <c r="AA1534" i="24"/>
  <c r="AA1535" i="24"/>
  <c r="AA1536" i="24"/>
  <c r="AA1537" i="24"/>
  <c r="AA1538" i="24"/>
  <c r="AA1539" i="24"/>
  <c r="AA1540" i="24"/>
  <c r="AA1541" i="24"/>
  <c r="AA1542" i="24"/>
  <c r="AA1543" i="24"/>
  <c r="AA1544" i="24"/>
  <c r="AA1545" i="24"/>
  <c r="AA1546" i="24"/>
  <c r="AA1547" i="24"/>
  <c r="AA1548" i="24"/>
  <c r="AA1549" i="24"/>
  <c r="AA1550" i="24"/>
  <c r="AA1551" i="24"/>
  <c r="AA1552" i="24"/>
  <c r="Z9" i="24"/>
  <c r="Z10" i="24"/>
  <c r="Z11" i="24"/>
  <c r="Z12" i="24"/>
  <c r="Z13" i="24"/>
  <c r="Z14" i="24"/>
  <c r="Z15" i="24"/>
  <c r="Z16" i="24"/>
  <c r="Z17" i="24"/>
  <c r="Z18" i="24"/>
  <c r="Z19" i="24"/>
  <c r="Z20" i="24"/>
  <c r="Z21" i="24"/>
  <c r="Z22" i="24"/>
  <c r="Z23" i="24"/>
  <c r="Z24" i="24"/>
  <c r="Z25" i="24"/>
  <c r="Z26" i="24"/>
  <c r="Z27" i="24"/>
  <c r="Z28" i="24"/>
  <c r="Z29" i="24"/>
  <c r="Z30" i="24"/>
  <c r="Z31" i="24"/>
  <c r="Z32" i="24"/>
  <c r="Z33" i="24"/>
  <c r="Z34" i="24"/>
  <c r="Z35" i="24"/>
  <c r="Z36" i="24"/>
  <c r="Z37" i="24"/>
  <c r="Z38" i="24"/>
  <c r="Z39" i="24"/>
  <c r="Z40" i="24"/>
  <c r="Z41" i="24"/>
  <c r="Z42" i="24"/>
  <c r="Z43" i="24"/>
  <c r="Z44" i="24"/>
  <c r="Z45" i="24"/>
  <c r="Z46" i="24"/>
  <c r="Z47" i="24"/>
  <c r="Z48" i="24"/>
  <c r="Z49" i="24"/>
  <c r="Z50" i="24"/>
  <c r="Z51" i="24"/>
  <c r="Z52" i="24"/>
  <c r="Z53" i="24"/>
  <c r="Z54" i="24"/>
  <c r="Z55" i="24"/>
  <c r="Z56" i="24"/>
  <c r="Z57" i="24"/>
  <c r="Z58" i="24"/>
  <c r="Z59" i="24"/>
  <c r="Z60" i="24"/>
  <c r="Z61" i="24"/>
  <c r="Z62" i="24"/>
  <c r="Z63" i="24"/>
  <c r="Z64" i="24"/>
  <c r="Z65" i="24"/>
  <c r="Z66" i="24"/>
  <c r="Z67" i="24"/>
  <c r="Z68" i="24"/>
  <c r="Z69" i="24"/>
  <c r="Z70" i="24"/>
  <c r="Z71" i="24"/>
  <c r="Z72" i="24"/>
  <c r="Z73" i="24"/>
  <c r="Z74" i="24"/>
  <c r="Z75" i="24"/>
  <c r="Z76" i="24"/>
  <c r="Z77" i="24"/>
  <c r="Z78" i="24"/>
  <c r="Z79" i="24"/>
  <c r="Z80" i="24"/>
  <c r="Z81" i="24"/>
  <c r="Z82" i="24"/>
  <c r="Z83" i="24"/>
  <c r="Z84" i="24"/>
  <c r="Z85" i="24"/>
  <c r="Z86" i="24"/>
  <c r="Z87" i="24"/>
  <c r="Z88" i="24"/>
  <c r="Z89" i="24"/>
  <c r="Z90" i="24"/>
  <c r="Z91" i="24"/>
  <c r="Z92" i="24"/>
  <c r="Z93" i="24"/>
  <c r="Z94" i="24"/>
  <c r="Z95" i="24"/>
  <c r="Z96" i="24"/>
  <c r="Z97" i="24"/>
  <c r="Z98" i="24"/>
  <c r="Z99" i="24"/>
  <c r="Z100" i="24"/>
  <c r="Z101" i="24"/>
  <c r="Z102" i="24"/>
  <c r="Z103" i="24"/>
  <c r="Z104" i="24"/>
  <c r="Z105" i="24"/>
  <c r="Z106" i="24"/>
  <c r="Z107" i="24"/>
  <c r="Z108" i="24"/>
  <c r="Z109" i="24"/>
  <c r="Z110" i="24"/>
  <c r="Z111" i="24"/>
  <c r="Z112" i="24"/>
  <c r="Z113" i="24"/>
  <c r="Z114" i="24"/>
  <c r="Z115" i="24"/>
  <c r="Z116" i="24"/>
  <c r="Z117" i="24"/>
  <c r="Z118" i="24"/>
  <c r="Z119" i="24"/>
  <c r="Z120" i="24"/>
  <c r="Z121" i="24"/>
  <c r="Z122" i="24"/>
  <c r="Z123" i="24"/>
  <c r="Z124" i="24"/>
  <c r="Z125" i="24"/>
  <c r="Z126" i="24"/>
  <c r="Z127" i="24"/>
  <c r="Z128" i="24"/>
  <c r="Z129" i="24"/>
  <c r="Z130" i="24"/>
  <c r="Z131" i="24"/>
  <c r="Z132" i="24"/>
  <c r="Z133" i="24"/>
  <c r="Z134" i="24"/>
  <c r="Z135" i="24"/>
  <c r="Z136" i="24"/>
  <c r="Z137" i="24"/>
  <c r="Z138" i="24"/>
  <c r="Z139" i="24"/>
  <c r="Z140" i="24"/>
  <c r="Z141" i="24"/>
  <c r="Z142" i="24"/>
  <c r="Z143" i="24"/>
  <c r="Z144" i="24"/>
  <c r="Z145" i="24"/>
  <c r="Z146" i="24"/>
  <c r="Z147" i="24"/>
  <c r="Z148" i="24"/>
  <c r="Z149" i="24"/>
  <c r="Z150" i="24"/>
  <c r="Z151" i="24"/>
  <c r="Z152" i="24"/>
  <c r="Z153" i="24"/>
  <c r="Z154" i="24"/>
  <c r="Z155" i="24"/>
  <c r="Z156" i="24"/>
  <c r="Z157" i="24"/>
  <c r="Z158" i="24"/>
  <c r="Z159" i="24"/>
  <c r="Z160" i="24"/>
  <c r="Z161" i="24"/>
  <c r="Z162" i="24"/>
  <c r="Z163" i="24"/>
  <c r="Z164" i="24"/>
  <c r="Z165" i="24"/>
  <c r="Z166" i="24"/>
  <c r="Z167" i="24"/>
  <c r="Z168" i="24"/>
  <c r="Z169" i="24"/>
  <c r="Z170" i="24"/>
  <c r="Z171" i="24"/>
  <c r="Z172" i="24"/>
  <c r="Z173" i="24"/>
  <c r="Z174" i="24"/>
  <c r="Z175" i="24"/>
  <c r="Z176" i="24"/>
  <c r="Z177" i="24"/>
  <c r="Z178" i="24"/>
  <c r="Z179" i="24"/>
  <c r="Z180" i="24"/>
  <c r="Z181" i="24"/>
  <c r="Z182" i="24"/>
  <c r="Z183" i="24"/>
  <c r="Z184" i="24"/>
  <c r="Z185" i="24"/>
  <c r="Z186" i="24"/>
  <c r="Z187" i="24"/>
  <c r="Z188" i="24"/>
  <c r="Z189" i="24"/>
  <c r="Z190" i="24"/>
  <c r="Z191" i="24"/>
  <c r="Z192" i="24"/>
  <c r="Z193" i="24"/>
  <c r="Z194" i="24"/>
  <c r="Z195" i="24"/>
  <c r="Z196" i="24"/>
  <c r="Z197" i="24"/>
  <c r="Z198" i="24"/>
  <c r="Z199" i="24"/>
  <c r="Z200" i="24"/>
  <c r="Z201" i="24"/>
  <c r="Z202" i="24"/>
  <c r="Z203" i="24"/>
  <c r="Z204" i="24"/>
  <c r="Z205" i="24"/>
  <c r="Z206" i="24"/>
  <c r="Z207" i="24"/>
  <c r="Z208" i="24"/>
  <c r="Z209" i="24"/>
  <c r="Z210" i="24"/>
  <c r="Z211" i="24"/>
  <c r="Z212" i="24"/>
  <c r="Z213" i="24"/>
  <c r="Z214" i="24"/>
  <c r="Z215" i="24"/>
  <c r="Z216" i="24"/>
  <c r="Z217" i="24"/>
  <c r="Z218" i="24"/>
  <c r="Z219" i="24"/>
  <c r="Z220" i="24"/>
  <c r="Z221" i="24"/>
  <c r="Z222" i="24"/>
  <c r="Z223" i="24"/>
  <c r="Z224" i="24"/>
  <c r="Z225" i="24"/>
  <c r="Z226" i="24"/>
  <c r="Z227" i="24"/>
  <c r="Z228" i="24"/>
  <c r="Z229" i="24"/>
  <c r="Z230" i="24"/>
  <c r="Z231" i="24"/>
  <c r="Z232" i="24"/>
  <c r="Z233" i="24"/>
  <c r="Z234" i="24"/>
  <c r="Z235" i="24"/>
  <c r="Z236" i="24"/>
  <c r="Z237" i="24"/>
  <c r="Z238" i="24"/>
  <c r="Z239" i="24"/>
  <c r="Z240" i="24"/>
  <c r="Z241" i="24"/>
  <c r="Z242" i="24"/>
  <c r="Z243" i="24"/>
  <c r="Z244" i="24"/>
  <c r="Z245" i="24"/>
  <c r="Z246" i="24"/>
  <c r="Z247" i="24"/>
  <c r="Z248" i="24"/>
  <c r="Z249" i="24"/>
  <c r="Z250" i="24"/>
  <c r="Z251" i="24"/>
  <c r="Z252" i="24"/>
  <c r="Z253" i="24"/>
  <c r="Z254" i="24"/>
  <c r="Z255" i="24"/>
  <c r="Z256" i="24"/>
  <c r="Z257" i="24"/>
  <c r="Z258" i="24"/>
  <c r="Z259" i="24"/>
  <c r="Z260" i="24"/>
  <c r="Z261" i="24"/>
  <c r="Z262" i="24"/>
  <c r="Z263" i="24"/>
  <c r="Z264" i="24"/>
  <c r="Z265" i="24"/>
  <c r="Z266" i="24"/>
  <c r="Z267" i="24"/>
  <c r="Z268" i="24"/>
  <c r="Z269" i="24"/>
  <c r="Z270" i="24"/>
  <c r="Z271" i="24"/>
  <c r="Z272" i="24"/>
  <c r="Z273" i="24"/>
  <c r="Z274" i="24"/>
  <c r="Z275" i="24"/>
  <c r="Z276" i="24"/>
  <c r="Z277" i="24"/>
  <c r="Z278" i="24"/>
  <c r="Z279" i="24"/>
  <c r="Z280" i="24"/>
  <c r="Z281" i="24"/>
  <c r="Z282" i="24"/>
  <c r="Z283" i="24"/>
  <c r="Z284" i="24"/>
  <c r="Z285" i="24"/>
  <c r="Z286" i="24"/>
  <c r="Z287" i="24"/>
  <c r="Z288" i="24"/>
  <c r="Z289" i="24"/>
  <c r="Z290" i="24"/>
  <c r="Z291" i="24"/>
  <c r="Z292" i="24"/>
  <c r="Z293" i="24"/>
  <c r="Z294" i="24"/>
  <c r="Z295" i="24"/>
  <c r="Z296" i="24"/>
  <c r="Z297" i="24"/>
  <c r="Z298" i="24"/>
  <c r="Z299" i="24"/>
  <c r="Z300" i="24"/>
  <c r="Z301" i="24"/>
  <c r="Z302" i="24"/>
  <c r="Z303" i="24"/>
  <c r="Z304" i="24"/>
  <c r="Z305" i="24"/>
  <c r="Z306" i="24"/>
  <c r="Z307" i="24"/>
  <c r="Z308" i="24"/>
  <c r="Z309" i="24"/>
  <c r="Z310" i="24"/>
  <c r="Z311" i="24"/>
  <c r="Z312" i="24"/>
  <c r="Z313" i="24"/>
  <c r="Z314" i="24"/>
  <c r="Z315" i="24"/>
  <c r="Z316" i="24"/>
  <c r="Z317" i="24"/>
  <c r="Z318" i="24"/>
  <c r="Z319" i="24"/>
  <c r="Z320" i="24"/>
  <c r="Z321" i="24"/>
  <c r="Z322" i="24"/>
  <c r="Z323" i="24"/>
  <c r="Z324" i="24"/>
  <c r="Z325" i="24"/>
  <c r="Z326" i="24"/>
  <c r="Z327" i="24"/>
  <c r="Z328" i="24"/>
  <c r="Z329" i="24"/>
  <c r="Z330" i="24"/>
  <c r="Z331" i="24"/>
  <c r="Z332" i="24"/>
  <c r="Z333" i="24"/>
  <c r="Z334" i="24"/>
  <c r="Z335" i="24"/>
  <c r="Z336" i="24"/>
  <c r="Z337" i="24"/>
  <c r="Z338" i="24"/>
  <c r="Z339" i="24"/>
  <c r="Z340" i="24"/>
  <c r="Z341" i="24"/>
  <c r="Z342" i="24"/>
  <c r="Z343" i="24"/>
  <c r="Z344" i="24"/>
  <c r="Z345" i="24"/>
  <c r="Z346" i="24"/>
  <c r="Z347" i="24"/>
  <c r="Z348" i="24"/>
  <c r="Z349" i="24"/>
  <c r="Z350" i="24"/>
  <c r="Z351" i="24"/>
  <c r="Z352" i="24"/>
  <c r="Z353" i="24"/>
  <c r="Z354" i="24"/>
  <c r="Z355" i="24"/>
  <c r="Z356" i="24"/>
  <c r="Z357" i="24"/>
  <c r="Z358" i="24"/>
  <c r="Z359" i="24"/>
  <c r="Z360" i="24"/>
  <c r="Z361" i="24"/>
  <c r="Z362" i="24"/>
  <c r="Z363" i="24"/>
  <c r="Z364" i="24"/>
  <c r="Z365" i="24"/>
  <c r="Z366" i="24"/>
  <c r="Z367" i="24"/>
  <c r="Z368" i="24"/>
  <c r="Z369" i="24"/>
  <c r="Z370" i="24"/>
  <c r="Z371" i="24"/>
  <c r="Z372" i="24"/>
  <c r="Z373" i="24"/>
  <c r="Z374" i="24"/>
  <c r="Z375" i="24"/>
  <c r="Z376" i="24"/>
  <c r="Z377" i="24"/>
  <c r="Z378" i="24"/>
  <c r="Z379" i="24"/>
  <c r="Z380" i="24"/>
  <c r="Z381" i="24"/>
  <c r="Z382" i="24"/>
  <c r="Z383" i="24"/>
  <c r="Z384" i="24"/>
  <c r="Z385" i="24"/>
  <c r="Z386" i="24"/>
  <c r="Z387" i="24"/>
  <c r="Z388" i="24"/>
  <c r="Z389" i="24"/>
  <c r="Z390" i="24"/>
  <c r="Z391" i="24"/>
  <c r="Z392" i="24"/>
  <c r="Z393" i="24"/>
  <c r="Z394" i="24"/>
  <c r="Z395" i="24"/>
  <c r="Z396" i="24"/>
  <c r="Z397" i="24"/>
  <c r="Z398" i="24"/>
  <c r="Z399" i="24"/>
  <c r="Z400" i="24"/>
  <c r="Z401" i="24"/>
  <c r="Z402" i="24"/>
  <c r="Z403" i="24"/>
  <c r="Z404" i="24"/>
  <c r="Z405" i="24"/>
  <c r="Z406" i="24"/>
  <c r="Z407" i="24"/>
  <c r="Z408" i="24"/>
  <c r="Z409" i="24"/>
  <c r="Z410" i="24"/>
  <c r="Z411" i="24"/>
  <c r="Z412" i="24"/>
  <c r="Z413" i="24"/>
  <c r="Z414" i="24"/>
  <c r="Z415" i="24"/>
  <c r="Z416" i="24"/>
  <c r="Z417" i="24"/>
  <c r="Z418" i="24"/>
  <c r="Z419" i="24"/>
  <c r="Z420" i="24"/>
  <c r="Z421" i="24"/>
  <c r="Z422" i="24"/>
  <c r="Z423" i="24"/>
  <c r="Z424" i="24"/>
  <c r="Z425" i="24"/>
  <c r="Z426" i="24"/>
  <c r="Z427" i="24"/>
  <c r="Z428" i="24"/>
  <c r="Z429" i="24"/>
  <c r="Z430" i="24"/>
  <c r="Z431" i="24"/>
  <c r="Z432" i="24"/>
  <c r="Z433" i="24"/>
  <c r="Z434" i="24"/>
  <c r="Z435" i="24"/>
  <c r="Z436" i="24"/>
  <c r="Z437" i="24"/>
  <c r="Z438" i="24"/>
  <c r="Z439" i="24"/>
  <c r="Z440" i="24"/>
  <c r="Z441" i="24"/>
  <c r="Z442" i="24"/>
  <c r="Z443" i="24"/>
  <c r="Z444" i="24"/>
  <c r="Z445" i="24"/>
  <c r="Z446" i="24"/>
  <c r="Z447" i="24"/>
  <c r="Z448" i="24"/>
  <c r="Z449" i="24"/>
  <c r="Z450" i="24"/>
  <c r="Z451" i="24"/>
  <c r="Z452" i="24"/>
  <c r="Z453" i="24"/>
  <c r="Z454" i="24"/>
  <c r="Z455" i="24"/>
  <c r="Z456" i="24"/>
  <c r="Z457" i="24"/>
  <c r="Z458" i="24"/>
  <c r="Z459" i="24"/>
  <c r="Z460" i="24"/>
  <c r="Z461" i="24"/>
  <c r="Z462" i="24"/>
  <c r="Z463" i="24"/>
  <c r="Z464" i="24"/>
  <c r="Z465" i="24"/>
  <c r="Z466" i="24"/>
  <c r="Z467" i="24"/>
  <c r="Z468" i="24"/>
  <c r="Z469" i="24"/>
  <c r="Z470" i="24"/>
  <c r="Z471" i="24"/>
  <c r="Z472" i="24"/>
  <c r="Z473" i="24"/>
  <c r="Z474" i="24"/>
  <c r="Z475" i="24"/>
  <c r="Z476" i="24"/>
  <c r="Z477" i="24"/>
  <c r="Z478" i="24"/>
  <c r="Z479" i="24"/>
  <c r="Z480" i="24"/>
  <c r="Z481" i="24"/>
  <c r="Z482" i="24"/>
  <c r="Z483" i="24"/>
  <c r="Z484" i="24"/>
  <c r="Z485" i="24"/>
  <c r="Z486" i="24"/>
  <c r="Z487" i="24"/>
  <c r="Z488" i="24"/>
  <c r="Z489" i="24"/>
  <c r="Z490" i="24"/>
  <c r="Z491" i="24"/>
  <c r="Z492" i="24"/>
  <c r="Z493" i="24"/>
  <c r="Z494" i="24"/>
  <c r="Z495" i="24"/>
  <c r="Z496" i="24"/>
  <c r="Z497" i="24"/>
  <c r="Z498" i="24"/>
  <c r="Z499" i="24"/>
  <c r="Z500" i="24"/>
  <c r="Z501" i="24"/>
  <c r="Z502" i="24"/>
  <c r="Z503" i="24"/>
  <c r="Z504" i="24"/>
  <c r="Z505" i="24"/>
  <c r="Z506" i="24"/>
  <c r="Z507" i="24"/>
  <c r="Z508" i="24"/>
  <c r="Z509" i="24"/>
  <c r="Z510" i="24"/>
  <c r="Z511" i="24"/>
  <c r="Z512" i="24"/>
  <c r="Z513" i="24"/>
  <c r="Z514" i="24"/>
  <c r="Z515" i="24"/>
  <c r="Z516" i="24"/>
  <c r="Z517" i="24"/>
  <c r="Z518" i="24"/>
  <c r="Z519" i="24"/>
  <c r="Z520" i="24"/>
  <c r="Z521" i="24"/>
  <c r="Z522" i="24"/>
  <c r="Z523" i="24"/>
  <c r="Z524" i="24"/>
  <c r="Z525" i="24"/>
  <c r="Z526" i="24"/>
  <c r="Z527" i="24"/>
  <c r="Z528" i="24"/>
  <c r="Z529" i="24"/>
  <c r="Z530" i="24"/>
  <c r="Z531" i="24"/>
  <c r="Z532" i="24"/>
  <c r="Z533" i="24"/>
  <c r="Z534" i="24"/>
  <c r="Z535" i="24"/>
  <c r="Z536" i="24"/>
  <c r="Z537" i="24"/>
  <c r="Z538" i="24"/>
  <c r="Z539" i="24"/>
  <c r="Z540" i="24"/>
  <c r="Z541" i="24"/>
  <c r="Z542" i="24"/>
  <c r="Z543" i="24"/>
  <c r="Z544" i="24"/>
  <c r="Z545" i="24"/>
  <c r="Z546" i="24"/>
  <c r="Z547" i="24"/>
  <c r="Z548" i="24"/>
  <c r="Z549" i="24"/>
  <c r="Z550" i="24"/>
  <c r="Z551" i="24"/>
  <c r="Z552" i="24"/>
  <c r="Z553" i="24"/>
  <c r="Z554" i="24"/>
  <c r="Z555" i="24"/>
  <c r="Z556" i="24"/>
  <c r="Z557" i="24"/>
  <c r="Z558" i="24"/>
  <c r="Z559" i="24"/>
  <c r="Z560" i="24"/>
  <c r="Z561" i="24"/>
  <c r="Z562" i="24"/>
  <c r="Z563" i="24"/>
  <c r="Z564" i="24"/>
  <c r="Z565" i="24"/>
  <c r="Z566" i="24"/>
  <c r="Z567" i="24"/>
  <c r="Z568" i="24"/>
  <c r="Z569" i="24"/>
  <c r="Z570" i="24"/>
  <c r="Z571" i="24"/>
  <c r="Z572" i="24"/>
  <c r="Z573" i="24"/>
  <c r="Z574" i="24"/>
  <c r="Z575" i="24"/>
  <c r="Z576" i="24"/>
  <c r="Z577" i="24"/>
  <c r="Z578" i="24"/>
  <c r="Z579" i="24"/>
  <c r="Z580" i="24"/>
  <c r="Z581" i="24"/>
  <c r="Z582" i="24"/>
  <c r="Z583" i="24"/>
  <c r="Z584" i="24"/>
  <c r="Z585" i="24"/>
  <c r="Z586" i="24"/>
  <c r="Z587" i="24"/>
  <c r="Z588" i="24"/>
  <c r="Z589" i="24"/>
  <c r="Z590" i="24"/>
  <c r="Z591" i="24"/>
  <c r="Z592" i="24"/>
  <c r="Z593" i="24"/>
  <c r="Z594" i="24"/>
  <c r="Z595" i="24"/>
  <c r="Z596" i="24"/>
  <c r="Z597" i="24"/>
  <c r="Z598" i="24"/>
  <c r="Z599" i="24"/>
  <c r="Z600" i="24"/>
  <c r="Z601" i="24"/>
  <c r="Z602" i="24"/>
  <c r="Z603" i="24"/>
  <c r="Z604" i="24"/>
  <c r="Z605" i="24"/>
  <c r="Z606" i="24"/>
  <c r="Z607" i="24"/>
  <c r="Z608" i="24"/>
  <c r="Z609" i="24"/>
  <c r="Z610" i="24"/>
  <c r="Z611" i="24"/>
  <c r="Z612" i="24"/>
  <c r="Z613" i="24"/>
  <c r="Z614" i="24"/>
  <c r="Z615" i="24"/>
  <c r="Z616" i="24"/>
  <c r="Z617" i="24"/>
  <c r="Z618" i="24"/>
  <c r="Z619" i="24"/>
  <c r="Z620" i="24"/>
  <c r="Z621" i="24"/>
  <c r="Z622" i="24"/>
  <c r="Z623" i="24"/>
  <c r="Z624" i="24"/>
  <c r="Z625" i="24"/>
  <c r="Z626" i="24"/>
  <c r="Z627" i="24"/>
  <c r="Z628" i="24"/>
  <c r="Z629" i="24"/>
  <c r="Z630" i="24"/>
  <c r="Z631" i="24"/>
  <c r="Z632" i="24"/>
  <c r="Z633" i="24"/>
  <c r="Z634" i="24"/>
  <c r="Z635" i="24"/>
  <c r="Z636" i="24"/>
  <c r="Z637" i="24"/>
  <c r="Z638" i="24"/>
  <c r="Z639" i="24"/>
  <c r="Z640" i="24"/>
  <c r="Z641" i="24"/>
  <c r="Z642" i="24"/>
  <c r="Z643" i="24"/>
  <c r="Z644" i="24"/>
  <c r="Z645" i="24"/>
  <c r="Z646" i="24"/>
  <c r="Z647" i="24"/>
  <c r="Z648" i="24"/>
  <c r="Z649" i="24"/>
  <c r="Z650" i="24"/>
  <c r="Z651" i="24"/>
  <c r="Z652" i="24"/>
  <c r="Z653" i="24"/>
  <c r="Z654" i="24"/>
  <c r="Z655" i="24"/>
  <c r="Z656" i="24"/>
  <c r="Z657" i="24"/>
  <c r="Z658" i="24"/>
  <c r="Z659" i="24"/>
  <c r="Z660" i="24"/>
  <c r="Z661" i="24"/>
  <c r="Z662" i="24"/>
  <c r="Z663" i="24"/>
  <c r="Z664" i="24"/>
  <c r="Z665" i="24"/>
  <c r="Z666" i="24"/>
  <c r="Z667" i="24"/>
  <c r="Z668" i="24"/>
  <c r="Z669" i="24"/>
  <c r="Z670" i="24"/>
  <c r="Z671" i="24"/>
  <c r="Z672" i="24"/>
  <c r="Z673" i="24"/>
  <c r="Z674" i="24"/>
  <c r="Z675" i="24"/>
  <c r="Z676" i="24"/>
  <c r="Z677" i="24"/>
  <c r="Z678" i="24"/>
  <c r="Z679" i="24"/>
  <c r="Z680" i="24"/>
  <c r="Z681" i="24"/>
  <c r="Z682" i="24"/>
  <c r="Z683" i="24"/>
  <c r="Z684" i="24"/>
  <c r="Z685" i="24"/>
  <c r="Z686" i="24"/>
  <c r="Z687" i="24"/>
  <c r="Z688" i="24"/>
  <c r="Z689" i="24"/>
  <c r="Z690" i="24"/>
  <c r="Z691" i="24"/>
  <c r="Z692" i="24"/>
  <c r="Z693" i="24"/>
  <c r="Z694" i="24"/>
  <c r="Z695" i="24"/>
  <c r="Z696" i="24"/>
  <c r="Z697" i="24"/>
  <c r="Z698" i="24"/>
  <c r="Z699" i="24"/>
  <c r="Z700" i="24"/>
  <c r="Z701" i="24"/>
  <c r="Z702" i="24"/>
  <c r="Z703" i="24"/>
  <c r="Z704" i="24"/>
  <c r="Z705" i="24"/>
  <c r="Z706" i="24"/>
  <c r="Z707" i="24"/>
  <c r="Z708" i="24"/>
  <c r="Z709" i="24"/>
  <c r="Z710" i="24"/>
  <c r="Z711" i="24"/>
  <c r="Z712" i="24"/>
  <c r="Z713" i="24"/>
  <c r="Z714" i="24"/>
  <c r="Z715" i="24"/>
  <c r="Z716" i="24"/>
  <c r="Z717" i="24"/>
  <c r="Z718" i="24"/>
  <c r="Z719" i="24"/>
  <c r="Z720" i="24"/>
  <c r="Z721" i="24"/>
  <c r="Z722" i="24"/>
  <c r="Z723" i="24"/>
  <c r="Z724" i="24"/>
  <c r="Z725" i="24"/>
  <c r="Z726" i="24"/>
  <c r="Z727" i="24"/>
  <c r="Z728" i="24"/>
  <c r="Z729" i="24"/>
  <c r="Z730" i="24"/>
  <c r="Z731" i="24"/>
  <c r="Z732" i="24"/>
  <c r="Z733" i="24"/>
  <c r="Z734" i="24"/>
  <c r="Z735" i="24"/>
  <c r="Z736" i="24"/>
  <c r="Z737" i="24"/>
  <c r="Z738" i="24"/>
  <c r="Z739" i="24"/>
  <c r="Z740" i="24"/>
  <c r="Z741" i="24"/>
  <c r="Z742" i="24"/>
  <c r="Z743" i="24"/>
  <c r="Z744" i="24"/>
  <c r="Z745" i="24"/>
  <c r="Z746" i="24"/>
  <c r="Z747" i="24"/>
  <c r="Z748" i="24"/>
  <c r="Z749" i="24"/>
  <c r="Z750" i="24"/>
  <c r="Z751" i="24"/>
  <c r="Z752" i="24"/>
  <c r="Z753" i="24"/>
  <c r="Z754" i="24"/>
  <c r="Z755" i="24"/>
  <c r="Z756" i="24"/>
  <c r="Z757" i="24"/>
  <c r="Z758" i="24"/>
  <c r="Z759" i="24"/>
  <c r="Z760" i="24"/>
  <c r="Z761" i="24"/>
  <c r="Z762" i="24"/>
  <c r="Z763" i="24"/>
  <c r="Z764" i="24"/>
  <c r="Z765" i="24"/>
  <c r="Z766" i="24"/>
  <c r="Z767" i="24"/>
  <c r="Z768" i="24"/>
  <c r="Z769" i="24"/>
  <c r="Z770" i="24"/>
  <c r="Z771" i="24"/>
  <c r="Z772" i="24"/>
  <c r="Z773" i="24"/>
  <c r="Z774" i="24"/>
  <c r="Z775" i="24"/>
  <c r="Z776" i="24"/>
  <c r="Z777" i="24"/>
  <c r="Z778" i="24"/>
  <c r="Z779" i="24"/>
  <c r="Z780" i="24"/>
  <c r="Z781" i="24"/>
  <c r="Z782" i="24"/>
  <c r="Z783" i="24"/>
  <c r="Z784" i="24"/>
  <c r="Z785" i="24"/>
  <c r="Z786" i="24"/>
  <c r="Z787" i="24"/>
  <c r="Z788" i="24"/>
  <c r="Z789" i="24"/>
  <c r="Z790" i="24"/>
  <c r="Z791" i="24"/>
  <c r="Z792" i="24"/>
  <c r="Z793" i="24"/>
  <c r="Z794" i="24"/>
  <c r="Z795" i="24"/>
  <c r="Z796" i="24"/>
  <c r="Z797" i="24"/>
  <c r="Z798" i="24"/>
  <c r="Z799" i="24"/>
  <c r="Z800" i="24"/>
  <c r="Z801" i="24"/>
  <c r="Z802" i="24"/>
  <c r="Z803" i="24"/>
  <c r="Z804" i="24"/>
  <c r="Z805" i="24"/>
  <c r="Z806" i="24"/>
  <c r="Z807" i="24"/>
  <c r="Z808" i="24"/>
  <c r="Z809" i="24"/>
  <c r="Z810" i="24"/>
  <c r="Z811" i="24"/>
  <c r="Z812" i="24"/>
  <c r="Z813" i="24"/>
  <c r="Z814" i="24"/>
  <c r="Z815" i="24"/>
  <c r="Z816" i="24"/>
  <c r="Z817" i="24"/>
  <c r="Z818" i="24"/>
  <c r="Z819" i="24"/>
  <c r="Z820" i="24"/>
  <c r="Z821" i="24"/>
  <c r="Z822" i="24"/>
  <c r="Z823" i="24"/>
  <c r="Z824" i="24"/>
  <c r="Z825" i="24"/>
  <c r="Z826" i="24"/>
  <c r="Z827" i="24"/>
  <c r="Z828" i="24"/>
  <c r="Z829" i="24"/>
  <c r="Z830" i="24"/>
  <c r="Z831" i="24"/>
  <c r="Z832" i="24"/>
  <c r="Z833" i="24"/>
  <c r="Z834" i="24"/>
  <c r="Z835" i="24"/>
  <c r="Z836" i="24"/>
  <c r="Z837" i="24"/>
  <c r="Z838" i="24"/>
  <c r="Z839" i="24"/>
  <c r="Z840" i="24"/>
  <c r="Z841" i="24"/>
  <c r="Z842" i="24"/>
  <c r="Z843" i="24"/>
  <c r="Z844" i="24"/>
  <c r="Z845" i="24"/>
  <c r="Z846" i="24"/>
  <c r="Z847" i="24"/>
  <c r="Z848" i="24"/>
  <c r="Z849" i="24"/>
  <c r="Z850" i="24"/>
  <c r="Z851" i="24"/>
  <c r="Z852" i="24"/>
  <c r="Z853" i="24"/>
  <c r="Z854" i="24"/>
  <c r="Z855" i="24"/>
  <c r="Z856" i="24"/>
  <c r="Z857" i="24"/>
  <c r="Z858" i="24"/>
  <c r="Z859" i="24"/>
  <c r="Z860" i="24"/>
  <c r="Z861" i="24"/>
  <c r="Z862" i="24"/>
  <c r="Z863" i="24"/>
  <c r="Z864" i="24"/>
  <c r="Z865" i="24"/>
  <c r="Z866" i="24"/>
  <c r="Z867" i="24"/>
  <c r="Z868" i="24"/>
  <c r="Z869" i="24"/>
  <c r="Z870" i="24"/>
  <c r="Z871" i="24"/>
  <c r="Z872" i="24"/>
  <c r="Z873" i="24"/>
  <c r="Z874" i="24"/>
  <c r="Z875" i="24"/>
  <c r="Z876" i="24"/>
  <c r="Z877" i="24"/>
  <c r="Z878" i="24"/>
  <c r="Z879" i="24"/>
  <c r="Z880" i="24"/>
  <c r="Z881" i="24"/>
  <c r="Z882" i="24"/>
  <c r="Z883" i="24"/>
  <c r="Z884" i="24"/>
  <c r="Z885" i="24"/>
  <c r="Z886" i="24"/>
  <c r="Z887" i="24"/>
  <c r="Z888" i="24"/>
  <c r="Z889" i="24"/>
  <c r="Z890" i="24"/>
  <c r="Z891" i="24"/>
  <c r="Z892" i="24"/>
  <c r="Z893" i="24"/>
  <c r="Z894" i="24"/>
  <c r="Z895" i="24"/>
  <c r="Z896" i="24"/>
  <c r="Z897" i="24"/>
  <c r="Z898" i="24"/>
  <c r="Z899" i="24"/>
  <c r="Z900" i="24"/>
  <c r="Z901" i="24"/>
  <c r="Z902" i="24"/>
  <c r="Z903" i="24"/>
  <c r="Z904" i="24"/>
  <c r="Z905" i="24"/>
  <c r="Z906" i="24"/>
  <c r="Z907" i="24"/>
  <c r="Z908" i="24"/>
  <c r="Z909" i="24"/>
  <c r="Z910" i="24"/>
  <c r="Z911" i="24"/>
  <c r="Z912" i="24"/>
  <c r="Z913" i="24"/>
  <c r="Z914" i="24"/>
  <c r="Z915" i="24"/>
  <c r="Z916" i="24"/>
  <c r="Z917" i="24"/>
  <c r="Z918" i="24"/>
  <c r="Z919" i="24"/>
  <c r="Z920" i="24"/>
  <c r="Z921" i="24"/>
  <c r="Z922" i="24"/>
  <c r="Z923" i="24"/>
  <c r="Z924" i="24"/>
  <c r="Z925" i="24"/>
  <c r="Z926" i="24"/>
  <c r="Z927" i="24"/>
  <c r="Z928" i="24"/>
  <c r="Z929" i="24"/>
  <c r="Z930" i="24"/>
  <c r="Z931" i="24"/>
  <c r="Z932" i="24"/>
  <c r="Z933" i="24"/>
  <c r="Z934" i="24"/>
  <c r="Z935" i="24"/>
  <c r="Z936" i="24"/>
  <c r="Z937" i="24"/>
  <c r="Z938" i="24"/>
  <c r="Z939" i="24"/>
  <c r="Z940" i="24"/>
  <c r="Z941" i="24"/>
  <c r="Z942" i="24"/>
  <c r="Z943" i="24"/>
  <c r="Z944" i="24"/>
  <c r="Z945" i="24"/>
  <c r="Z946" i="24"/>
  <c r="Z947" i="24"/>
  <c r="Z948" i="24"/>
  <c r="Z949" i="24"/>
  <c r="Z950" i="24"/>
  <c r="Z951" i="24"/>
  <c r="Z952" i="24"/>
  <c r="Z953" i="24"/>
  <c r="Z954" i="24"/>
  <c r="Z955" i="24"/>
  <c r="Z956" i="24"/>
  <c r="Z957" i="24"/>
  <c r="Z958" i="24"/>
  <c r="Z959" i="24"/>
  <c r="Z960" i="24"/>
  <c r="Z961" i="24"/>
  <c r="Z962" i="24"/>
  <c r="Z963" i="24"/>
  <c r="Z964" i="24"/>
  <c r="Z965" i="24"/>
  <c r="Z966" i="24"/>
  <c r="Z967" i="24"/>
  <c r="Z968" i="24"/>
  <c r="Z969" i="24"/>
  <c r="Z970" i="24"/>
  <c r="Z971" i="24"/>
  <c r="Z972" i="24"/>
  <c r="Z973" i="24"/>
  <c r="Z974" i="24"/>
  <c r="Z975" i="24"/>
  <c r="Z976" i="24"/>
  <c r="Z977" i="24"/>
  <c r="Z978" i="24"/>
  <c r="Z979" i="24"/>
  <c r="Z980" i="24"/>
  <c r="Z981" i="24"/>
  <c r="Z982" i="24"/>
  <c r="Z983" i="24"/>
  <c r="Z984" i="24"/>
  <c r="Z985" i="24"/>
  <c r="Z986" i="24"/>
  <c r="Z987" i="24"/>
  <c r="Z988" i="24"/>
  <c r="Z989" i="24"/>
  <c r="Z990" i="24"/>
  <c r="Z991" i="24"/>
  <c r="Z992" i="24"/>
  <c r="Z993" i="24"/>
  <c r="Z994" i="24"/>
  <c r="Z995" i="24"/>
  <c r="Z996" i="24"/>
  <c r="Z997" i="24"/>
  <c r="Z998" i="24"/>
  <c r="Z999" i="24"/>
  <c r="Z1000" i="24"/>
  <c r="Z1001" i="24"/>
  <c r="Z1002" i="24"/>
  <c r="Z1003" i="24"/>
  <c r="Z1004" i="24"/>
  <c r="Z1005" i="24"/>
  <c r="Z1006" i="24"/>
  <c r="Z1007" i="24"/>
  <c r="Z1008" i="24"/>
  <c r="Z1009" i="24"/>
  <c r="Z1010" i="24"/>
  <c r="Z1011" i="24"/>
  <c r="Z1012" i="24"/>
  <c r="Z1013" i="24"/>
  <c r="Z1014" i="24"/>
  <c r="Z1015" i="24"/>
  <c r="Z1016" i="24"/>
  <c r="Z1017" i="24"/>
  <c r="Z1018" i="24"/>
  <c r="Z1019" i="24"/>
  <c r="Z1020" i="24"/>
  <c r="Z1021" i="24"/>
  <c r="Z1022" i="24"/>
  <c r="Z1023" i="24"/>
  <c r="Z1024" i="24"/>
  <c r="Z1025" i="24"/>
  <c r="Z1026" i="24"/>
  <c r="Z1027" i="24"/>
  <c r="Z1028" i="24"/>
  <c r="Z1029" i="24"/>
  <c r="Z1030" i="24"/>
  <c r="Z1031" i="24"/>
  <c r="Z1032" i="24"/>
  <c r="Z1033" i="24"/>
  <c r="Z1034" i="24"/>
  <c r="Z1035" i="24"/>
  <c r="Z1036" i="24"/>
  <c r="Z1037" i="24"/>
  <c r="Z1038" i="24"/>
  <c r="Z1039" i="24"/>
  <c r="Z1040" i="24"/>
  <c r="Z1041" i="24"/>
  <c r="Z1042" i="24"/>
  <c r="Z1043" i="24"/>
  <c r="Z1044" i="24"/>
  <c r="Z1045" i="24"/>
  <c r="Z1046" i="24"/>
  <c r="Z1047" i="24"/>
  <c r="Z1048" i="24"/>
  <c r="Z1049" i="24"/>
  <c r="Z1050" i="24"/>
  <c r="Z1051" i="24"/>
  <c r="Z1052" i="24"/>
  <c r="Z1053" i="24"/>
  <c r="Z1054" i="24"/>
  <c r="Z1055" i="24"/>
  <c r="Z1056" i="24"/>
  <c r="Z1057" i="24"/>
  <c r="Z1058" i="24"/>
  <c r="Z1059" i="24"/>
  <c r="Z1060" i="24"/>
  <c r="Z1061" i="24"/>
  <c r="Z1062" i="24"/>
  <c r="Z1063" i="24"/>
  <c r="Z1064" i="24"/>
  <c r="Z1065" i="24"/>
  <c r="Z1066" i="24"/>
  <c r="Z1067" i="24"/>
  <c r="Z1068" i="24"/>
  <c r="Z1069" i="24"/>
  <c r="Z1070" i="24"/>
  <c r="Z1071" i="24"/>
  <c r="Z1072" i="24"/>
  <c r="Z1073" i="24"/>
  <c r="Z1074" i="24"/>
  <c r="Z1075" i="24"/>
  <c r="Z1076" i="24"/>
  <c r="Z1077" i="24"/>
  <c r="Z1078" i="24"/>
  <c r="Z1079" i="24"/>
  <c r="Z1080" i="24"/>
  <c r="Z1081" i="24"/>
  <c r="Z1082" i="24"/>
  <c r="Z1083" i="24"/>
  <c r="Z1084" i="24"/>
  <c r="Z1085" i="24"/>
  <c r="Z1086" i="24"/>
  <c r="Z1087" i="24"/>
  <c r="Z1088" i="24"/>
  <c r="Z1089" i="24"/>
  <c r="Z1090" i="24"/>
  <c r="Z1091" i="24"/>
  <c r="Z1092" i="24"/>
  <c r="Z1093" i="24"/>
  <c r="Z1094" i="24"/>
  <c r="Z1095" i="24"/>
  <c r="Z1096" i="24"/>
  <c r="Z1097" i="24"/>
  <c r="Z1098" i="24"/>
  <c r="Z1099" i="24"/>
  <c r="Z1100" i="24"/>
  <c r="Z1101" i="24"/>
  <c r="Z1102" i="24"/>
  <c r="Z1103" i="24"/>
  <c r="Z1104" i="24"/>
  <c r="Z1105" i="24"/>
  <c r="Z1106" i="24"/>
  <c r="Z1107" i="24"/>
  <c r="Z1108" i="24"/>
  <c r="Z1109" i="24"/>
  <c r="Z1110" i="24"/>
  <c r="Z1111" i="24"/>
  <c r="Z1112" i="24"/>
  <c r="Z1113" i="24"/>
  <c r="Z1114" i="24"/>
  <c r="Z1115" i="24"/>
  <c r="Z1116" i="24"/>
  <c r="Z1117" i="24"/>
  <c r="Z1118" i="24"/>
  <c r="Z1119" i="24"/>
  <c r="Z1120" i="24"/>
  <c r="Z1121" i="24"/>
  <c r="Z1122" i="24"/>
  <c r="Z1123" i="24"/>
  <c r="Z1124" i="24"/>
  <c r="Z1125" i="24"/>
  <c r="Z1126" i="24"/>
  <c r="Z1127" i="24"/>
  <c r="Z1128" i="24"/>
  <c r="Z1129" i="24"/>
  <c r="Z1130" i="24"/>
  <c r="Z1131" i="24"/>
  <c r="Z1132" i="24"/>
  <c r="Z1133" i="24"/>
  <c r="Z1134" i="24"/>
  <c r="Z1135" i="24"/>
  <c r="Z1136" i="24"/>
  <c r="Z1137" i="24"/>
  <c r="Z1138" i="24"/>
  <c r="Z1139" i="24"/>
  <c r="Z1140" i="24"/>
  <c r="Z1141" i="24"/>
  <c r="Z1142" i="24"/>
  <c r="Z1143" i="24"/>
  <c r="Z1144" i="24"/>
  <c r="Z1145" i="24"/>
  <c r="Z1146" i="24"/>
  <c r="Z1147" i="24"/>
  <c r="Z1148" i="24"/>
  <c r="Z1149" i="24"/>
  <c r="Z1150" i="24"/>
  <c r="Z1151" i="24"/>
  <c r="Z1152" i="24"/>
  <c r="Z1153" i="24"/>
  <c r="Z1154" i="24"/>
  <c r="Z1155" i="24"/>
  <c r="Z1156" i="24"/>
  <c r="Z1157" i="24"/>
  <c r="Z1158" i="24"/>
  <c r="Z1159" i="24"/>
  <c r="Z1160" i="24"/>
  <c r="Z1161" i="24"/>
  <c r="Z1162" i="24"/>
  <c r="Z1163" i="24"/>
  <c r="Z1164" i="24"/>
  <c r="Z1165" i="24"/>
  <c r="Z1166" i="24"/>
  <c r="Z1167" i="24"/>
  <c r="Z1168" i="24"/>
  <c r="Z1169" i="24"/>
  <c r="Z1170" i="24"/>
  <c r="Z1171" i="24"/>
  <c r="Z1172" i="24"/>
  <c r="Z1173" i="24"/>
  <c r="Z1174" i="24"/>
  <c r="Z1175" i="24"/>
  <c r="Z1176" i="24"/>
  <c r="Z1177" i="24"/>
  <c r="Z1178" i="24"/>
  <c r="Z1179" i="24"/>
  <c r="Z1180" i="24"/>
  <c r="Z1181" i="24"/>
  <c r="Z1182" i="24"/>
  <c r="Z1183" i="24"/>
  <c r="Z1184" i="24"/>
  <c r="Z1185" i="24"/>
  <c r="Z1186" i="24"/>
  <c r="Z1187" i="24"/>
  <c r="Z1188" i="24"/>
  <c r="Z1189" i="24"/>
  <c r="Z1190" i="24"/>
  <c r="Z1191" i="24"/>
  <c r="Z1192" i="24"/>
  <c r="Z1193" i="24"/>
  <c r="Z1194" i="24"/>
  <c r="Z1195" i="24"/>
  <c r="Z1196" i="24"/>
  <c r="Z1197" i="24"/>
  <c r="Z1198" i="24"/>
  <c r="Z1199" i="24"/>
  <c r="Z1200" i="24"/>
  <c r="Z1201" i="24"/>
  <c r="Z1202" i="24"/>
  <c r="Z1203" i="24"/>
  <c r="Z1204" i="24"/>
  <c r="Z1205" i="24"/>
  <c r="Z1206" i="24"/>
  <c r="Z1207" i="24"/>
  <c r="Z1208" i="24"/>
  <c r="Z1209" i="24"/>
  <c r="Z1210" i="24"/>
  <c r="Z1211" i="24"/>
  <c r="Z1212" i="24"/>
  <c r="Z1213" i="24"/>
  <c r="Z1214" i="24"/>
  <c r="Z1215" i="24"/>
  <c r="Z1216" i="24"/>
  <c r="Z1217" i="24"/>
  <c r="Z1218" i="24"/>
  <c r="Z1219" i="24"/>
  <c r="Z1220" i="24"/>
  <c r="Z1221" i="24"/>
  <c r="Z1222" i="24"/>
  <c r="Z1223" i="24"/>
  <c r="Z1224" i="24"/>
  <c r="Z1225" i="24"/>
  <c r="Z1226" i="24"/>
  <c r="Z1227" i="24"/>
  <c r="Z1228" i="24"/>
  <c r="Z1229" i="24"/>
  <c r="Z1230" i="24"/>
  <c r="Z1231" i="24"/>
  <c r="Z1232" i="24"/>
  <c r="Z1233" i="24"/>
  <c r="Z1234" i="24"/>
  <c r="Z1235" i="24"/>
  <c r="Z1236" i="24"/>
  <c r="Z1237" i="24"/>
  <c r="Z1238" i="24"/>
  <c r="Z1239" i="24"/>
  <c r="Z1240" i="24"/>
  <c r="Z1241" i="24"/>
  <c r="Z1242" i="24"/>
  <c r="Z1243" i="24"/>
  <c r="Z1244" i="24"/>
  <c r="Z1245" i="24"/>
  <c r="Z1246" i="24"/>
  <c r="Z1247" i="24"/>
  <c r="Z1248" i="24"/>
  <c r="Z1249" i="24"/>
  <c r="Z1250" i="24"/>
  <c r="Z1251" i="24"/>
  <c r="Z1252" i="24"/>
  <c r="Z1253" i="24"/>
  <c r="Z1254" i="24"/>
  <c r="Z1255" i="24"/>
  <c r="Z1256" i="24"/>
  <c r="Z1257" i="24"/>
  <c r="Z1258" i="24"/>
  <c r="Z1259" i="24"/>
  <c r="Z1260" i="24"/>
  <c r="Z1261" i="24"/>
  <c r="Z1262" i="24"/>
  <c r="Z1263" i="24"/>
  <c r="Z1264" i="24"/>
  <c r="Z1265" i="24"/>
  <c r="Z1266" i="24"/>
  <c r="Z1267" i="24"/>
  <c r="Z1268" i="24"/>
  <c r="Z1269" i="24"/>
  <c r="Z1270" i="24"/>
  <c r="Z1271" i="24"/>
  <c r="Z1272" i="24"/>
  <c r="Z1273" i="24"/>
  <c r="Z1274" i="24"/>
  <c r="Z1275" i="24"/>
  <c r="Z1276" i="24"/>
  <c r="Z1277" i="24"/>
  <c r="Z1278" i="24"/>
  <c r="Z1279" i="24"/>
  <c r="Z1280" i="24"/>
  <c r="Z1281" i="24"/>
  <c r="Z1282" i="24"/>
  <c r="Z1283" i="24"/>
  <c r="Z1284" i="24"/>
  <c r="Z1285" i="24"/>
  <c r="Z1286" i="24"/>
  <c r="Z1287" i="24"/>
  <c r="Z1288" i="24"/>
  <c r="Z1289" i="24"/>
  <c r="Z1290" i="24"/>
  <c r="Z1291" i="24"/>
  <c r="Z1292" i="24"/>
  <c r="Z1293" i="24"/>
  <c r="Z1294" i="24"/>
  <c r="Z1295" i="24"/>
  <c r="Z1296" i="24"/>
  <c r="Z1297" i="24"/>
  <c r="Z1298" i="24"/>
  <c r="Z1299" i="24"/>
  <c r="Z1300" i="24"/>
  <c r="Z1301" i="24"/>
  <c r="Z1302" i="24"/>
  <c r="Z1303" i="24"/>
  <c r="Z1304" i="24"/>
  <c r="Z1305" i="24"/>
  <c r="Z1306" i="24"/>
  <c r="Z1307" i="24"/>
  <c r="Z1308" i="24"/>
  <c r="Z1309" i="24"/>
  <c r="Z1310" i="24"/>
  <c r="Z1311" i="24"/>
  <c r="Z1312" i="24"/>
  <c r="Z1313" i="24"/>
  <c r="Z1314" i="24"/>
  <c r="Z1315" i="24"/>
  <c r="Z1316" i="24"/>
  <c r="Z1317" i="24"/>
  <c r="Z1318" i="24"/>
  <c r="Z1319" i="24"/>
  <c r="Z1320" i="24"/>
  <c r="Z1321" i="24"/>
  <c r="Z1322" i="24"/>
  <c r="Z1323" i="24"/>
  <c r="Z1324" i="24"/>
  <c r="Z1325" i="24"/>
  <c r="Z1326" i="24"/>
  <c r="Z1327" i="24"/>
  <c r="Z1328" i="24"/>
  <c r="Z1329" i="24"/>
  <c r="Z1330" i="24"/>
  <c r="Z1331" i="24"/>
  <c r="Z1332" i="24"/>
  <c r="Z1333" i="24"/>
  <c r="Z1334" i="24"/>
  <c r="Z1335" i="24"/>
  <c r="Z1336" i="24"/>
  <c r="Z1337" i="24"/>
  <c r="Z1338" i="24"/>
  <c r="Z1339" i="24"/>
  <c r="Z1340" i="24"/>
  <c r="Z1341" i="24"/>
  <c r="Z1342" i="24"/>
  <c r="Z1343" i="24"/>
  <c r="Z1344" i="24"/>
  <c r="Z1345" i="24"/>
  <c r="Z1346" i="24"/>
  <c r="Z1347" i="24"/>
  <c r="Z1348" i="24"/>
  <c r="Z1349" i="24"/>
  <c r="Z1350" i="24"/>
  <c r="Z1351" i="24"/>
  <c r="Z1352" i="24"/>
  <c r="Z1353" i="24"/>
  <c r="Z1354" i="24"/>
  <c r="Z1355" i="24"/>
  <c r="Z1356" i="24"/>
  <c r="Z1357" i="24"/>
  <c r="Z1358" i="24"/>
  <c r="Z1359" i="24"/>
  <c r="Z1360" i="24"/>
  <c r="Z1361" i="24"/>
  <c r="Z1362" i="24"/>
  <c r="Z1363" i="24"/>
  <c r="Z1364" i="24"/>
  <c r="Z1365" i="24"/>
  <c r="Z1366" i="24"/>
  <c r="Z1367" i="24"/>
  <c r="Z1368" i="24"/>
  <c r="Z1369" i="24"/>
  <c r="Z1370" i="24"/>
  <c r="Z1371" i="24"/>
  <c r="Z1372" i="24"/>
  <c r="Z1373" i="24"/>
  <c r="Z1374" i="24"/>
  <c r="Z1375" i="24"/>
  <c r="Z1376" i="24"/>
  <c r="Z1377" i="24"/>
  <c r="Z1378" i="24"/>
  <c r="Z1379" i="24"/>
  <c r="Z1380" i="24"/>
  <c r="Z1381" i="24"/>
  <c r="Z1382" i="24"/>
  <c r="Z1383" i="24"/>
  <c r="Z1384" i="24"/>
  <c r="Z1385" i="24"/>
  <c r="Z1386" i="24"/>
  <c r="Z1387" i="24"/>
  <c r="Z1388" i="24"/>
  <c r="Z1389" i="24"/>
  <c r="Z1390" i="24"/>
  <c r="Z1391" i="24"/>
  <c r="Z1392" i="24"/>
  <c r="Z1393" i="24"/>
  <c r="Z1394" i="24"/>
  <c r="Z1395" i="24"/>
  <c r="Z1396" i="24"/>
  <c r="Z1397" i="24"/>
  <c r="Z1398" i="24"/>
  <c r="Z1399" i="24"/>
  <c r="Z1400" i="24"/>
  <c r="Z1401" i="24"/>
  <c r="Z1402" i="24"/>
  <c r="Z1403" i="24"/>
  <c r="Z1404" i="24"/>
  <c r="Z1405" i="24"/>
  <c r="Z1406" i="24"/>
  <c r="Z1407" i="24"/>
  <c r="Z1408" i="24"/>
  <c r="Z1409" i="24"/>
  <c r="Z1410" i="24"/>
  <c r="Z1411" i="24"/>
  <c r="Z1412" i="24"/>
  <c r="Z1413" i="24"/>
  <c r="Z1414" i="24"/>
  <c r="Z1415" i="24"/>
  <c r="Z1416" i="24"/>
  <c r="Z1417" i="24"/>
  <c r="Z1418" i="24"/>
  <c r="Z1419" i="24"/>
  <c r="Z1420" i="24"/>
  <c r="Z1421" i="24"/>
  <c r="Z1422" i="24"/>
  <c r="Z1423" i="24"/>
  <c r="Z1424" i="24"/>
  <c r="Z1425" i="24"/>
  <c r="Z1426" i="24"/>
  <c r="Z1427" i="24"/>
  <c r="Z1428" i="24"/>
  <c r="Z1429" i="24"/>
  <c r="Z1430" i="24"/>
  <c r="Z1431" i="24"/>
  <c r="Z1432" i="24"/>
  <c r="Z1433" i="24"/>
  <c r="Z1434" i="24"/>
  <c r="Z1435" i="24"/>
  <c r="Z1436" i="24"/>
  <c r="Z1437" i="24"/>
  <c r="Z1438" i="24"/>
  <c r="Z1439" i="24"/>
  <c r="Z1440" i="24"/>
  <c r="Z1441" i="24"/>
  <c r="Z1442" i="24"/>
  <c r="Z1443" i="24"/>
  <c r="Z1444" i="24"/>
  <c r="Z1445" i="24"/>
  <c r="Z1446" i="24"/>
  <c r="Z1447" i="24"/>
  <c r="Z1448" i="24"/>
  <c r="Z1449" i="24"/>
  <c r="Z1450" i="24"/>
  <c r="Z1451" i="24"/>
  <c r="Z1452" i="24"/>
  <c r="Z1453" i="24"/>
  <c r="Z1454" i="24"/>
  <c r="Z1455" i="24"/>
  <c r="Z1456" i="24"/>
  <c r="Z1457" i="24"/>
  <c r="Z1458" i="24"/>
  <c r="Z1459" i="24"/>
  <c r="Z1460" i="24"/>
  <c r="Z1461" i="24"/>
  <c r="Z1462" i="24"/>
  <c r="Z1463" i="24"/>
  <c r="Z1464" i="24"/>
  <c r="Z1465" i="24"/>
  <c r="Z1466" i="24"/>
  <c r="Z1467" i="24"/>
  <c r="Z1468" i="24"/>
  <c r="Z1469" i="24"/>
  <c r="Z1470" i="24"/>
  <c r="Z1471" i="24"/>
  <c r="Z1472" i="24"/>
  <c r="Z1473" i="24"/>
  <c r="Z1474" i="24"/>
  <c r="Z1475" i="24"/>
  <c r="Z1476" i="24"/>
  <c r="Z1477" i="24"/>
  <c r="Z1478" i="24"/>
  <c r="Z1479" i="24"/>
  <c r="Z1480" i="24"/>
  <c r="Z1481" i="24"/>
  <c r="Z1482" i="24"/>
  <c r="Z1483" i="24"/>
  <c r="Z1484" i="24"/>
  <c r="Z1485" i="24"/>
  <c r="Z1486" i="24"/>
  <c r="Z1487" i="24"/>
  <c r="Z1488" i="24"/>
  <c r="Z1489" i="24"/>
  <c r="Z1490" i="24"/>
  <c r="Z1491" i="24"/>
  <c r="Z1492" i="24"/>
  <c r="Z1493" i="24"/>
  <c r="Z1494" i="24"/>
  <c r="Z1495" i="24"/>
  <c r="Z1496" i="24"/>
  <c r="Z1497" i="24"/>
  <c r="Z1498" i="24"/>
  <c r="Z1499" i="24"/>
  <c r="Z1500" i="24"/>
  <c r="Z1501" i="24"/>
  <c r="Z1502" i="24"/>
  <c r="Z1503" i="24"/>
  <c r="Z1504" i="24"/>
  <c r="Z1505" i="24"/>
  <c r="Z1506" i="24"/>
  <c r="Z1507" i="24"/>
  <c r="Z1508" i="24"/>
  <c r="Z1509" i="24"/>
  <c r="Z1510" i="24"/>
  <c r="Z1511" i="24"/>
  <c r="Z1512" i="24"/>
  <c r="Z1513" i="24"/>
  <c r="Z1514" i="24"/>
  <c r="Z1515" i="24"/>
  <c r="Z1516" i="24"/>
  <c r="Z1517" i="24"/>
  <c r="Z1518" i="24"/>
  <c r="Z1519" i="24"/>
  <c r="Z1520" i="24"/>
  <c r="Z1521" i="24"/>
  <c r="Z1522" i="24"/>
  <c r="Z1523" i="24"/>
  <c r="Z1524" i="24"/>
  <c r="Z1525" i="24"/>
  <c r="Z1526" i="24"/>
  <c r="Z1527" i="24"/>
  <c r="Z1528" i="24"/>
  <c r="Z1529" i="24"/>
  <c r="Z1530" i="24"/>
  <c r="Z1531" i="24"/>
  <c r="Z1532" i="24"/>
  <c r="Z1533" i="24"/>
  <c r="Z1534" i="24"/>
  <c r="Z1535" i="24"/>
  <c r="Z1536" i="24"/>
  <c r="Z1537" i="24"/>
  <c r="Z1538" i="24"/>
  <c r="Z1539" i="24"/>
  <c r="Z1540" i="24"/>
  <c r="Z1541" i="24"/>
  <c r="Z1542" i="24"/>
  <c r="Z1543" i="24"/>
  <c r="Z1544" i="24"/>
  <c r="Z1545" i="24"/>
  <c r="Z1546" i="24"/>
  <c r="Z1547" i="24"/>
  <c r="Z1548" i="24"/>
  <c r="Z1549" i="24"/>
  <c r="Z1550" i="24"/>
  <c r="Z1551" i="24"/>
  <c r="Z1552" i="24"/>
  <c r="AA8" i="24"/>
  <c r="Z8" i="24"/>
  <c r="X132" i="24"/>
  <c r="X133" i="24"/>
  <c r="X134" i="24"/>
  <c r="X135" i="24"/>
  <c r="X136" i="24"/>
  <c r="X137" i="24"/>
  <c r="X138" i="24"/>
  <c r="X139" i="24"/>
  <c r="X140" i="24"/>
  <c r="X141" i="24"/>
  <c r="X142" i="24"/>
  <c r="X143" i="24"/>
  <c r="X144" i="24"/>
  <c r="X145" i="24"/>
  <c r="X146" i="24"/>
  <c r="X147" i="24"/>
  <c r="X148" i="24"/>
  <c r="X149" i="24"/>
  <c r="X150" i="24"/>
  <c r="X151" i="24"/>
  <c r="X152" i="24"/>
  <c r="X153" i="24"/>
  <c r="X154" i="24"/>
  <c r="X155" i="24"/>
  <c r="X156" i="24"/>
  <c r="X157" i="24"/>
  <c r="X158" i="24"/>
  <c r="X159" i="24"/>
  <c r="X160" i="24"/>
  <c r="X161" i="24"/>
  <c r="X162" i="24"/>
  <c r="X163" i="24"/>
  <c r="X164" i="24"/>
  <c r="X165" i="24"/>
  <c r="X166" i="24"/>
  <c r="X167" i="24"/>
  <c r="X168" i="24"/>
  <c r="X169" i="24"/>
  <c r="X170" i="24"/>
  <c r="X171" i="24"/>
  <c r="X172" i="24"/>
  <c r="X173" i="24"/>
  <c r="X174" i="24"/>
  <c r="X175" i="24"/>
  <c r="X176" i="24"/>
  <c r="X177" i="24"/>
  <c r="X178" i="24"/>
  <c r="X179" i="24"/>
  <c r="X180" i="24"/>
  <c r="X181" i="24"/>
  <c r="X182" i="24"/>
  <c r="X183" i="24"/>
  <c r="X184" i="24"/>
  <c r="X185" i="24"/>
  <c r="X186" i="24"/>
  <c r="X187" i="24"/>
  <c r="X188" i="24"/>
  <c r="X189" i="24"/>
  <c r="X190" i="24"/>
  <c r="X191" i="24"/>
  <c r="X192" i="24"/>
  <c r="X193" i="24"/>
  <c r="X194" i="24"/>
  <c r="X195" i="24"/>
  <c r="X196" i="24"/>
  <c r="X197" i="24"/>
  <c r="X198" i="24"/>
  <c r="X199" i="24"/>
  <c r="X200" i="24"/>
  <c r="X201" i="24"/>
  <c r="X202" i="24"/>
  <c r="X203" i="24"/>
  <c r="X204" i="24"/>
  <c r="X205" i="24"/>
  <c r="X206" i="24"/>
  <c r="X207" i="24"/>
  <c r="X208" i="24"/>
  <c r="X209" i="24"/>
  <c r="X210" i="24"/>
  <c r="X211" i="24"/>
  <c r="X212" i="24"/>
  <c r="X213" i="24"/>
  <c r="X214" i="24"/>
  <c r="X215" i="24"/>
  <c r="X216" i="24"/>
  <c r="X217" i="24"/>
  <c r="X218" i="24"/>
  <c r="X219" i="24"/>
  <c r="X220" i="24"/>
  <c r="X221" i="24"/>
  <c r="X222" i="24"/>
  <c r="X223" i="24"/>
  <c r="X224" i="24"/>
  <c r="S132" i="24"/>
  <c r="S133" i="24"/>
  <c r="S134" i="24"/>
  <c r="S135" i="24"/>
  <c r="S136" i="24"/>
  <c r="S137" i="24"/>
  <c r="S138" i="24"/>
  <c r="S139" i="24"/>
  <c r="S140" i="24"/>
  <c r="S141" i="24"/>
  <c r="S142" i="24"/>
  <c r="S143" i="24"/>
  <c r="S144" i="24"/>
  <c r="S145" i="24"/>
  <c r="S146" i="24"/>
  <c r="S147" i="24"/>
  <c r="S148" i="24"/>
  <c r="S149" i="24"/>
  <c r="S150" i="24"/>
  <c r="S151" i="24"/>
  <c r="S152" i="24"/>
  <c r="S153" i="24"/>
  <c r="S154" i="24"/>
  <c r="S155" i="24"/>
  <c r="S156" i="24"/>
  <c r="S157" i="24"/>
  <c r="S158" i="24"/>
  <c r="S159" i="24"/>
  <c r="S160" i="24"/>
  <c r="S161" i="24"/>
  <c r="S162" i="24"/>
  <c r="S163" i="24"/>
  <c r="S164" i="24"/>
  <c r="S165" i="24"/>
  <c r="S166" i="24"/>
  <c r="S167" i="24"/>
  <c r="S168" i="24"/>
  <c r="S169" i="24"/>
  <c r="S170" i="24"/>
  <c r="S171" i="24"/>
  <c r="S172" i="24"/>
  <c r="S173" i="24"/>
  <c r="S174" i="24"/>
  <c r="S175" i="24"/>
  <c r="S176" i="24"/>
  <c r="S177" i="24"/>
  <c r="S178" i="24"/>
  <c r="S179" i="24"/>
  <c r="S180" i="24"/>
  <c r="S181" i="24"/>
  <c r="S182" i="24"/>
  <c r="S183" i="24"/>
  <c r="S184" i="24"/>
  <c r="S185" i="24"/>
  <c r="S186" i="24"/>
  <c r="S187" i="24"/>
  <c r="S188" i="24"/>
  <c r="S189" i="24"/>
  <c r="S190" i="24"/>
  <c r="S191" i="24"/>
  <c r="S192" i="24"/>
  <c r="S193" i="24"/>
  <c r="S194" i="24"/>
  <c r="S195" i="24"/>
  <c r="S196" i="24"/>
  <c r="S197" i="24"/>
  <c r="S198" i="24"/>
  <c r="S199" i="24"/>
  <c r="S200" i="24"/>
  <c r="S201" i="24"/>
  <c r="S202" i="24"/>
  <c r="S203" i="24"/>
  <c r="S204" i="24"/>
  <c r="S205" i="24"/>
  <c r="S206" i="24"/>
  <c r="C453" i="24"/>
  <c r="X1383" i="24" l="1"/>
  <c r="S1383" i="24"/>
  <c r="C1383" i="24"/>
  <c r="X1382" i="24"/>
  <c r="S1382" i="24"/>
  <c r="C1382" i="24"/>
  <c r="X1381" i="24"/>
  <c r="S1381" i="24"/>
  <c r="C1381" i="24"/>
  <c r="X1380" i="24"/>
  <c r="S1380" i="24"/>
  <c r="C1380" i="24"/>
  <c r="X1552" i="24"/>
  <c r="S1552" i="24"/>
  <c r="C1552" i="24"/>
  <c r="X1551" i="24"/>
  <c r="S1551" i="24"/>
  <c r="C1551" i="24"/>
  <c r="X1550" i="24"/>
  <c r="S1550" i="24"/>
  <c r="C1550" i="24"/>
  <c r="X1549" i="24"/>
  <c r="S1549" i="24"/>
  <c r="C1549" i="24"/>
  <c r="X1548" i="24"/>
  <c r="S1548" i="24"/>
  <c r="C1548" i="24"/>
  <c r="X1547" i="24"/>
  <c r="S1547" i="24"/>
  <c r="C1547" i="24"/>
  <c r="X1546" i="24"/>
  <c r="S1546" i="24"/>
  <c r="C1546" i="24"/>
  <c r="X1545" i="24"/>
  <c r="S1545" i="24"/>
  <c r="C1545" i="24"/>
  <c r="X1544" i="24"/>
  <c r="S1544" i="24"/>
  <c r="C1544" i="24"/>
  <c r="X1543" i="24"/>
  <c r="S1543" i="24"/>
  <c r="C1543" i="24"/>
  <c r="X1542" i="24"/>
  <c r="S1542" i="24"/>
  <c r="C1542" i="24"/>
  <c r="X1541" i="24"/>
  <c r="S1541" i="24"/>
  <c r="C1541" i="24"/>
  <c r="X1540" i="24"/>
  <c r="S1540" i="24"/>
  <c r="C1540" i="24"/>
  <c r="X1539" i="24"/>
  <c r="S1539" i="24"/>
  <c r="C1539" i="24"/>
  <c r="X1538" i="24"/>
  <c r="S1538" i="24"/>
  <c r="C1538" i="24"/>
  <c r="X1537" i="24"/>
  <c r="S1537" i="24"/>
  <c r="C1537" i="24"/>
  <c r="X1536" i="24"/>
  <c r="S1536" i="24"/>
  <c r="C1536" i="24"/>
  <c r="X1535" i="24"/>
  <c r="S1535" i="24"/>
  <c r="C1535" i="24"/>
  <c r="X1534" i="24"/>
  <c r="S1534" i="24"/>
  <c r="C1534" i="24"/>
  <c r="X1533" i="24"/>
  <c r="S1533" i="24"/>
  <c r="C1533" i="24"/>
  <c r="X1532" i="24"/>
  <c r="S1532" i="24"/>
  <c r="C1532" i="24"/>
  <c r="X1531" i="24"/>
  <c r="S1531" i="24"/>
  <c r="C1531" i="24"/>
  <c r="X1530" i="24"/>
  <c r="S1530" i="24"/>
  <c r="C1530" i="24"/>
  <c r="X1529" i="24"/>
  <c r="S1529" i="24"/>
  <c r="C1529" i="24"/>
  <c r="X1528" i="24"/>
  <c r="S1528" i="24"/>
  <c r="C1528" i="24"/>
  <c r="X1527" i="24"/>
  <c r="S1527" i="24"/>
  <c r="C1527" i="24"/>
  <c r="X1526" i="24"/>
  <c r="S1526" i="24"/>
  <c r="C1526" i="24"/>
  <c r="X1525" i="24"/>
  <c r="S1525" i="24"/>
  <c r="C1525" i="24"/>
  <c r="X1524" i="24"/>
  <c r="S1524" i="24"/>
  <c r="C1524" i="24"/>
  <c r="X1523" i="24"/>
  <c r="S1523" i="24"/>
  <c r="C1523" i="24"/>
  <c r="X1522" i="24"/>
  <c r="S1522" i="24"/>
  <c r="C1522" i="24"/>
  <c r="X1521" i="24"/>
  <c r="S1521" i="24"/>
  <c r="C1521" i="24"/>
  <c r="X1520" i="24"/>
  <c r="S1520" i="24"/>
  <c r="C1520" i="24"/>
  <c r="X1519" i="24"/>
  <c r="S1519" i="24"/>
  <c r="C1519" i="24"/>
  <c r="X1518" i="24"/>
  <c r="S1518" i="24"/>
  <c r="C1518" i="24"/>
  <c r="X1517" i="24"/>
  <c r="S1517" i="24"/>
  <c r="C1517" i="24"/>
  <c r="X1516" i="24"/>
  <c r="S1516" i="24"/>
  <c r="C1516" i="24"/>
  <c r="X1515" i="24"/>
  <c r="S1515" i="24"/>
  <c r="C1515" i="24"/>
  <c r="X1514" i="24"/>
  <c r="S1514" i="24"/>
  <c r="C1514" i="24"/>
  <c r="X1513" i="24"/>
  <c r="S1513" i="24"/>
  <c r="C1513" i="24"/>
  <c r="X1512" i="24"/>
  <c r="S1512" i="24"/>
  <c r="C1512" i="24"/>
  <c r="X1511" i="24"/>
  <c r="S1511" i="24"/>
  <c r="C1511" i="24"/>
  <c r="X1510" i="24"/>
  <c r="S1510" i="24"/>
  <c r="C1510" i="24"/>
  <c r="X1509" i="24"/>
  <c r="S1509" i="24"/>
  <c r="C1509" i="24"/>
  <c r="X1508" i="24"/>
  <c r="S1508" i="24"/>
  <c r="C1508" i="24"/>
  <c r="X1507" i="24"/>
  <c r="S1507" i="24"/>
  <c r="C1507" i="24"/>
  <c r="X1506" i="24"/>
  <c r="S1506" i="24"/>
  <c r="C1506" i="24"/>
  <c r="X1505" i="24"/>
  <c r="S1505" i="24"/>
  <c r="C1505" i="24"/>
  <c r="X1504" i="24"/>
  <c r="S1504" i="24"/>
  <c r="C1504" i="24"/>
  <c r="X1503" i="24"/>
  <c r="S1503" i="24"/>
  <c r="C1503" i="24"/>
  <c r="X1502" i="24"/>
  <c r="S1502" i="24"/>
  <c r="C1502" i="24"/>
  <c r="X1501" i="24"/>
  <c r="S1501" i="24"/>
  <c r="C1501" i="24"/>
  <c r="X1500" i="24"/>
  <c r="S1500" i="24"/>
  <c r="C1500" i="24"/>
  <c r="X1499" i="24"/>
  <c r="S1499" i="24"/>
  <c r="C1499" i="24"/>
  <c r="X1498" i="24"/>
  <c r="S1498" i="24"/>
  <c r="C1498" i="24"/>
  <c r="X1497" i="24"/>
  <c r="S1497" i="24"/>
  <c r="C1497" i="24"/>
  <c r="X1496" i="24"/>
  <c r="S1496" i="24"/>
  <c r="C1496" i="24"/>
  <c r="X1495" i="24"/>
  <c r="S1495" i="24"/>
  <c r="C1495" i="24"/>
  <c r="X1494" i="24"/>
  <c r="S1494" i="24"/>
  <c r="C1494" i="24"/>
  <c r="X1493" i="24"/>
  <c r="S1493" i="24"/>
  <c r="C1493" i="24"/>
  <c r="X1492" i="24"/>
  <c r="S1492" i="24"/>
  <c r="C1492" i="24"/>
  <c r="X1491" i="24"/>
  <c r="S1491" i="24"/>
  <c r="C1491" i="24"/>
  <c r="X1490" i="24"/>
  <c r="S1490" i="24"/>
  <c r="C1490" i="24"/>
  <c r="X1489" i="24"/>
  <c r="S1489" i="24"/>
  <c r="C1489" i="24"/>
  <c r="X1488" i="24"/>
  <c r="S1488" i="24"/>
  <c r="C1488" i="24"/>
  <c r="X1487" i="24"/>
  <c r="S1487" i="24"/>
  <c r="C1487" i="24"/>
  <c r="X1486" i="24"/>
  <c r="S1486" i="24"/>
  <c r="C1486" i="24"/>
  <c r="X1485" i="24"/>
  <c r="S1485" i="24"/>
  <c r="C1485" i="24"/>
  <c r="X1484" i="24"/>
  <c r="S1484" i="24"/>
  <c r="C1484" i="24"/>
  <c r="X1483" i="24"/>
  <c r="S1483" i="24"/>
  <c r="C1483" i="24"/>
  <c r="X1482" i="24"/>
  <c r="S1482" i="24"/>
  <c r="C1482" i="24"/>
  <c r="X1481" i="24"/>
  <c r="S1481" i="24"/>
  <c r="C1481" i="24"/>
  <c r="X1480" i="24"/>
  <c r="S1480" i="24"/>
  <c r="C1480" i="24"/>
  <c r="X1479" i="24"/>
  <c r="S1479" i="24"/>
  <c r="C1479" i="24"/>
  <c r="X1478" i="24"/>
  <c r="S1478" i="24"/>
  <c r="C1478" i="24"/>
  <c r="X1477" i="24"/>
  <c r="S1477" i="24"/>
  <c r="C1477" i="24"/>
  <c r="X1476" i="24"/>
  <c r="S1476" i="24"/>
  <c r="C1476" i="24"/>
  <c r="X1475" i="24"/>
  <c r="S1475" i="24"/>
  <c r="C1475" i="24"/>
  <c r="X1474" i="24"/>
  <c r="S1474" i="24"/>
  <c r="C1474" i="24"/>
  <c r="X1473" i="24"/>
  <c r="S1473" i="24"/>
  <c r="C1473" i="24"/>
  <c r="X1472" i="24"/>
  <c r="S1472" i="24"/>
  <c r="C1472" i="24"/>
  <c r="X1471" i="24"/>
  <c r="S1471" i="24"/>
  <c r="C1471" i="24"/>
  <c r="X1470" i="24"/>
  <c r="S1470" i="24"/>
  <c r="C1470" i="24"/>
  <c r="X1469" i="24"/>
  <c r="S1469" i="24"/>
  <c r="C1469" i="24"/>
  <c r="X1468" i="24"/>
  <c r="S1468" i="24"/>
  <c r="C1468" i="24"/>
  <c r="X1467" i="24"/>
  <c r="S1467" i="24"/>
  <c r="C1467" i="24"/>
  <c r="X1466" i="24"/>
  <c r="S1466" i="24"/>
  <c r="C1466" i="24"/>
  <c r="X1465" i="24"/>
  <c r="S1465" i="24"/>
  <c r="C1465" i="24"/>
  <c r="X1464" i="24"/>
  <c r="S1464" i="24"/>
  <c r="C1464" i="24"/>
  <c r="X1463" i="24"/>
  <c r="S1463" i="24"/>
  <c r="C1463" i="24"/>
  <c r="X1462" i="24"/>
  <c r="S1462" i="24"/>
  <c r="C1462" i="24"/>
  <c r="X1461" i="24"/>
  <c r="S1461" i="24"/>
  <c r="C1461" i="24"/>
  <c r="X1460" i="24"/>
  <c r="S1460" i="24"/>
  <c r="C1460" i="24"/>
  <c r="X1459" i="24"/>
  <c r="S1459" i="24"/>
  <c r="C1459" i="24"/>
  <c r="X1458" i="24"/>
  <c r="S1458" i="24"/>
  <c r="C1458" i="24"/>
  <c r="X1457" i="24"/>
  <c r="S1457" i="24"/>
  <c r="C1457" i="24"/>
  <c r="X1456" i="24"/>
  <c r="S1456" i="24"/>
  <c r="C1456" i="24"/>
  <c r="X1455" i="24"/>
  <c r="S1455" i="24"/>
  <c r="C1455" i="24"/>
  <c r="X1454" i="24"/>
  <c r="S1454" i="24"/>
  <c r="C1454" i="24"/>
  <c r="X1453" i="24"/>
  <c r="S1453" i="24"/>
  <c r="C1453" i="24"/>
  <c r="X1452" i="24"/>
  <c r="S1452" i="24"/>
  <c r="C1452" i="24"/>
  <c r="X1451" i="24"/>
  <c r="S1451" i="24"/>
  <c r="C1451" i="24"/>
  <c r="X1450" i="24"/>
  <c r="S1450" i="24"/>
  <c r="C1450" i="24"/>
  <c r="X1449" i="24"/>
  <c r="S1449" i="24"/>
  <c r="C1449" i="24"/>
  <c r="X1448" i="24"/>
  <c r="S1448" i="24"/>
  <c r="C1448" i="24"/>
  <c r="X1447" i="24"/>
  <c r="S1447" i="24"/>
  <c r="C1447" i="24"/>
  <c r="X1446" i="24"/>
  <c r="S1446" i="24"/>
  <c r="C1446" i="24"/>
  <c r="X1445" i="24"/>
  <c r="S1445" i="24"/>
  <c r="C1445" i="24"/>
  <c r="X1444" i="24"/>
  <c r="S1444" i="24"/>
  <c r="C1444" i="24"/>
  <c r="X1443" i="24"/>
  <c r="S1443" i="24"/>
  <c r="C1443" i="24"/>
  <c r="X1442" i="24"/>
  <c r="S1442" i="24"/>
  <c r="C1442" i="24"/>
  <c r="X1441" i="24"/>
  <c r="S1441" i="24"/>
  <c r="C1441" i="24"/>
  <c r="X1440" i="24"/>
  <c r="S1440" i="24"/>
  <c r="C1440" i="24"/>
  <c r="X1439" i="24"/>
  <c r="S1439" i="24"/>
  <c r="C1439" i="24"/>
  <c r="X1438" i="24"/>
  <c r="S1438" i="24"/>
  <c r="C1438" i="24"/>
  <c r="X1437" i="24"/>
  <c r="S1437" i="24"/>
  <c r="C1437" i="24"/>
  <c r="X1436" i="24"/>
  <c r="S1436" i="24"/>
  <c r="C1436" i="24"/>
  <c r="X1435" i="24"/>
  <c r="S1435" i="24"/>
  <c r="C1435" i="24"/>
  <c r="X1434" i="24"/>
  <c r="S1434" i="24"/>
  <c r="C1434" i="24"/>
  <c r="X1433" i="24"/>
  <c r="S1433" i="24"/>
  <c r="C1433" i="24"/>
  <c r="X1432" i="24"/>
  <c r="S1432" i="24"/>
  <c r="C1432" i="24"/>
  <c r="X1431" i="24"/>
  <c r="S1431" i="24"/>
  <c r="C1431" i="24"/>
  <c r="X1430" i="24"/>
  <c r="S1430" i="24"/>
  <c r="C1430" i="24"/>
  <c r="X1429" i="24"/>
  <c r="S1429" i="24"/>
  <c r="C1429" i="24"/>
  <c r="X1428" i="24"/>
  <c r="S1428" i="24"/>
  <c r="C1428" i="24"/>
  <c r="X1427" i="24"/>
  <c r="S1427" i="24"/>
  <c r="C1427" i="24"/>
  <c r="X1426" i="24"/>
  <c r="S1426" i="24"/>
  <c r="C1426" i="24"/>
  <c r="X1425" i="24"/>
  <c r="S1425" i="24"/>
  <c r="C1425" i="24"/>
  <c r="X1424" i="24"/>
  <c r="S1424" i="24"/>
  <c r="C1424" i="24"/>
  <c r="X1423" i="24"/>
  <c r="S1423" i="24"/>
  <c r="C1423" i="24"/>
  <c r="X1422" i="24"/>
  <c r="S1422" i="24"/>
  <c r="C1422" i="24"/>
  <c r="X1421" i="24"/>
  <c r="S1421" i="24"/>
  <c r="C1421" i="24"/>
  <c r="X1420" i="24"/>
  <c r="S1420" i="24"/>
  <c r="C1420" i="24"/>
  <c r="X1419" i="24"/>
  <c r="S1419" i="24"/>
  <c r="C1419" i="24"/>
  <c r="X1418" i="24"/>
  <c r="S1418" i="24"/>
  <c r="C1418" i="24"/>
  <c r="X1417" i="24"/>
  <c r="S1417" i="24"/>
  <c r="C1417" i="24"/>
  <c r="X1416" i="24"/>
  <c r="S1416" i="24"/>
  <c r="C1416" i="24"/>
  <c r="X1415" i="24"/>
  <c r="S1415" i="24"/>
  <c r="C1415" i="24"/>
  <c r="X1414" i="24"/>
  <c r="S1414" i="24"/>
  <c r="C1414" i="24"/>
  <c r="X1413" i="24"/>
  <c r="S1413" i="24"/>
  <c r="C1413" i="24"/>
  <c r="X1412" i="24"/>
  <c r="S1412" i="24"/>
  <c r="C1412" i="24"/>
  <c r="X1411" i="24"/>
  <c r="S1411" i="24"/>
  <c r="C1411" i="24"/>
  <c r="X1410" i="24"/>
  <c r="S1410" i="24"/>
  <c r="C1410" i="24"/>
  <c r="X1409" i="24"/>
  <c r="S1409" i="24"/>
  <c r="C1409" i="24"/>
  <c r="X1408" i="24"/>
  <c r="S1408" i="24"/>
  <c r="C1408" i="24"/>
  <c r="X1407" i="24"/>
  <c r="S1407" i="24"/>
  <c r="C1407" i="24"/>
  <c r="X1406" i="24"/>
  <c r="S1406" i="24"/>
  <c r="C1406" i="24"/>
  <c r="X1405" i="24"/>
  <c r="S1405" i="24"/>
  <c r="C1405" i="24"/>
  <c r="X1404" i="24"/>
  <c r="S1404" i="24"/>
  <c r="C1404" i="24"/>
  <c r="X1403" i="24"/>
  <c r="S1403" i="24"/>
  <c r="C1403" i="24"/>
  <c r="X1402" i="24"/>
  <c r="S1402" i="24"/>
  <c r="C1402" i="24"/>
  <c r="X1401" i="24"/>
  <c r="S1401" i="24"/>
  <c r="C1401" i="24"/>
  <c r="X1400" i="24"/>
  <c r="S1400" i="24"/>
  <c r="C1400" i="24"/>
  <c r="X1399" i="24"/>
  <c r="S1399" i="24"/>
  <c r="C1399" i="24"/>
  <c r="X1398" i="24"/>
  <c r="S1398" i="24"/>
  <c r="C1398" i="24"/>
  <c r="X1397" i="24"/>
  <c r="S1397" i="24"/>
  <c r="C1397" i="24"/>
  <c r="X1396" i="24"/>
  <c r="S1396" i="24"/>
  <c r="C1396" i="24"/>
  <c r="X1395" i="24"/>
  <c r="S1395" i="24"/>
  <c r="C1395" i="24"/>
  <c r="X1394" i="24"/>
  <c r="S1394" i="24"/>
  <c r="C1394" i="24"/>
  <c r="X1393" i="24"/>
  <c r="S1393" i="24"/>
  <c r="C1393" i="24"/>
  <c r="X1392" i="24"/>
  <c r="S1392" i="24"/>
  <c r="C1392" i="24"/>
  <c r="X1391" i="24"/>
  <c r="S1391" i="24"/>
  <c r="C1391" i="24"/>
  <c r="X1390" i="24"/>
  <c r="S1390" i="24"/>
  <c r="C1390" i="24"/>
  <c r="X1389" i="24"/>
  <c r="S1389" i="24"/>
  <c r="C1389" i="24"/>
  <c r="X1388" i="24"/>
  <c r="S1388" i="24"/>
  <c r="C1388" i="24"/>
  <c r="X1387" i="24"/>
  <c r="S1387" i="24"/>
  <c r="C1387" i="24"/>
  <c r="X1386" i="24"/>
  <c r="S1386" i="24"/>
  <c r="C1386" i="24"/>
  <c r="X1385" i="24"/>
  <c r="S1385" i="24"/>
  <c r="C1385" i="24"/>
  <c r="X1384" i="24"/>
  <c r="S1384" i="24"/>
  <c r="C1384" i="24"/>
  <c r="X1379" i="24"/>
  <c r="S1379" i="24"/>
  <c r="C1379" i="24"/>
  <c r="X1378" i="24"/>
  <c r="S1378" i="24"/>
  <c r="C1378" i="24"/>
  <c r="X1377" i="24"/>
  <c r="S1377" i="24"/>
  <c r="C1377" i="24"/>
  <c r="X1376" i="24"/>
  <c r="S1376" i="24"/>
  <c r="C1376" i="24"/>
  <c r="X1375" i="24"/>
  <c r="S1375" i="24"/>
  <c r="C1375" i="24"/>
  <c r="X1374" i="24"/>
  <c r="S1374" i="24"/>
  <c r="C1374" i="24"/>
  <c r="X1373" i="24"/>
  <c r="S1373" i="24"/>
  <c r="C1373" i="24"/>
  <c r="X1372" i="24"/>
  <c r="S1372" i="24"/>
  <c r="C1372" i="24"/>
  <c r="X1371" i="24"/>
  <c r="S1371" i="24"/>
  <c r="C1371" i="24"/>
  <c r="X1370" i="24"/>
  <c r="S1370" i="24"/>
  <c r="C1370" i="24"/>
  <c r="X1369" i="24"/>
  <c r="S1369" i="24"/>
  <c r="C1369" i="24"/>
  <c r="X1368" i="24"/>
  <c r="S1368" i="24"/>
  <c r="C1368" i="24"/>
  <c r="X1367" i="24"/>
  <c r="S1367" i="24"/>
  <c r="C1367" i="24"/>
  <c r="X1366" i="24"/>
  <c r="S1366" i="24"/>
  <c r="C1366" i="24"/>
  <c r="X1365" i="24"/>
  <c r="S1365" i="24"/>
  <c r="C1365" i="24"/>
  <c r="X1364" i="24"/>
  <c r="S1364" i="24"/>
  <c r="C1364" i="24"/>
  <c r="X1363" i="24"/>
  <c r="S1363" i="24"/>
  <c r="C1363" i="24"/>
  <c r="X1362" i="24"/>
  <c r="S1362" i="24"/>
  <c r="C1362" i="24"/>
  <c r="X1361" i="24"/>
  <c r="S1361" i="24"/>
  <c r="C1361" i="24"/>
  <c r="X1360" i="24"/>
  <c r="S1360" i="24"/>
  <c r="C1360" i="24"/>
  <c r="X1359" i="24"/>
  <c r="S1359" i="24"/>
  <c r="C1359" i="24"/>
  <c r="X1358" i="24"/>
  <c r="S1358" i="24"/>
  <c r="C1358" i="24"/>
  <c r="X1357" i="24"/>
  <c r="S1357" i="24"/>
  <c r="C1357" i="24"/>
  <c r="X1356" i="24"/>
  <c r="S1356" i="24"/>
  <c r="C1356" i="24"/>
  <c r="X1355" i="24"/>
  <c r="S1355" i="24"/>
  <c r="C1355" i="24"/>
  <c r="X1354" i="24"/>
  <c r="S1354" i="24"/>
  <c r="C1354" i="24"/>
  <c r="X1353" i="24"/>
  <c r="S1353" i="24"/>
  <c r="C1353" i="24"/>
  <c r="X1352" i="24"/>
  <c r="S1352" i="24"/>
  <c r="C1352" i="24"/>
  <c r="X1351" i="24"/>
  <c r="S1351" i="24"/>
  <c r="C1351" i="24"/>
  <c r="X1350" i="24"/>
  <c r="S1350" i="24"/>
  <c r="C1350" i="24"/>
  <c r="X1349" i="24"/>
  <c r="S1349" i="24"/>
  <c r="C1349" i="24"/>
  <c r="X1348" i="24"/>
  <c r="S1348" i="24"/>
  <c r="C1348" i="24"/>
  <c r="X1347" i="24"/>
  <c r="S1347" i="24"/>
  <c r="C1347" i="24"/>
  <c r="X1346" i="24"/>
  <c r="S1346" i="24"/>
  <c r="C1346" i="24"/>
  <c r="X1345" i="24"/>
  <c r="S1345" i="24"/>
  <c r="C1345" i="24"/>
  <c r="X1344" i="24"/>
  <c r="S1344" i="24"/>
  <c r="C1344" i="24"/>
  <c r="X1343" i="24"/>
  <c r="S1343" i="24"/>
  <c r="C1343" i="24"/>
  <c r="X1342" i="24"/>
  <c r="S1342" i="24"/>
  <c r="C1342" i="24"/>
  <c r="X1341" i="24"/>
  <c r="S1341" i="24"/>
  <c r="C1341" i="24"/>
  <c r="X1340" i="24"/>
  <c r="S1340" i="24"/>
  <c r="C1340" i="24"/>
  <c r="X1339" i="24"/>
  <c r="S1339" i="24"/>
  <c r="C1339" i="24"/>
  <c r="X1338" i="24"/>
  <c r="S1338" i="24"/>
  <c r="C1338" i="24"/>
  <c r="X1337" i="24"/>
  <c r="S1337" i="24"/>
  <c r="C1337" i="24"/>
  <c r="X1336" i="24"/>
  <c r="S1336" i="24"/>
  <c r="C1336" i="24"/>
  <c r="X1335" i="24"/>
  <c r="S1335" i="24"/>
  <c r="C1335" i="24"/>
  <c r="X1334" i="24"/>
  <c r="S1334" i="24"/>
  <c r="C1334" i="24"/>
  <c r="X1333" i="24"/>
  <c r="S1333" i="24"/>
  <c r="C1333" i="24"/>
  <c r="X1332" i="24"/>
  <c r="S1332" i="24"/>
  <c r="C1332" i="24"/>
  <c r="X1331" i="24"/>
  <c r="S1331" i="24"/>
  <c r="C1331" i="24"/>
  <c r="X1330" i="24"/>
  <c r="S1330" i="24"/>
  <c r="C1330" i="24"/>
  <c r="X1329" i="24"/>
  <c r="S1329" i="24"/>
  <c r="C1329" i="24"/>
  <c r="X1328" i="24"/>
  <c r="S1328" i="24"/>
  <c r="C1328" i="24"/>
  <c r="X1327" i="24"/>
  <c r="S1327" i="24"/>
  <c r="C1327" i="24"/>
  <c r="X1326" i="24"/>
  <c r="S1326" i="24"/>
  <c r="C1326" i="24"/>
  <c r="X1325" i="24"/>
  <c r="S1325" i="24"/>
  <c r="C1325" i="24"/>
  <c r="X1324" i="24"/>
  <c r="S1324" i="24"/>
  <c r="C1324" i="24"/>
  <c r="X1323" i="24"/>
  <c r="S1323" i="24"/>
  <c r="C1323" i="24"/>
  <c r="X1322" i="24"/>
  <c r="S1322" i="24"/>
  <c r="C1322" i="24"/>
  <c r="X1321" i="24"/>
  <c r="S1321" i="24"/>
  <c r="C1321" i="24"/>
  <c r="X1320" i="24"/>
  <c r="S1320" i="24"/>
  <c r="C1320" i="24"/>
  <c r="X1319" i="24"/>
  <c r="S1319" i="24"/>
  <c r="C1319" i="24"/>
  <c r="X1318" i="24"/>
  <c r="S1318" i="24"/>
  <c r="C1318" i="24"/>
  <c r="X1317" i="24"/>
  <c r="S1317" i="24"/>
  <c r="C1317" i="24"/>
  <c r="X1316" i="24"/>
  <c r="S1316" i="24"/>
  <c r="C1316" i="24"/>
  <c r="X1315" i="24"/>
  <c r="S1315" i="24"/>
  <c r="C1315" i="24"/>
  <c r="X1314" i="24"/>
  <c r="S1314" i="24"/>
  <c r="C1314" i="24"/>
  <c r="X1313" i="24"/>
  <c r="S1313" i="24"/>
  <c r="C1313" i="24"/>
  <c r="X1312" i="24"/>
  <c r="S1312" i="24"/>
  <c r="C1312" i="24"/>
  <c r="X1311" i="24"/>
  <c r="S1311" i="24"/>
  <c r="C1311" i="24"/>
  <c r="X1310" i="24"/>
  <c r="S1310" i="24"/>
  <c r="C1310" i="24"/>
  <c r="X1309" i="24"/>
  <c r="S1309" i="24"/>
  <c r="C1309" i="24"/>
  <c r="X1308" i="24"/>
  <c r="S1308" i="24"/>
  <c r="C1308" i="24"/>
  <c r="X1307" i="24"/>
  <c r="S1307" i="24"/>
  <c r="C1307" i="24"/>
  <c r="X1306" i="24"/>
  <c r="S1306" i="24"/>
  <c r="C1306" i="24"/>
  <c r="X1305" i="24"/>
  <c r="S1305" i="24"/>
  <c r="C1305" i="24"/>
  <c r="X1304" i="24"/>
  <c r="S1304" i="24"/>
  <c r="C1304" i="24"/>
  <c r="X1303" i="24"/>
  <c r="S1303" i="24"/>
  <c r="C1303" i="24"/>
  <c r="X1302" i="24"/>
  <c r="S1302" i="24"/>
  <c r="C1302" i="24"/>
  <c r="X1301" i="24"/>
  <c r="S1301" i="24"/>
  <c r="C1301" i="24"/>
  <c r="X1300" i="24"/>
  <c r="S1300" i="24"/>
  <c r="C1300" i="24"/>
  <c r="X1299" i="24"/>
  <c r="S1299" i="24"/>
  <c r="C1299" i="24"/>
  <c r="X1298" i="24"/>
  <c r="S1298" i="24"/>
  <c r="C1298" i="24"/>
  <c r="X1297" i="24"/>
  <c r="S1297" i="24"/>
  <c r="C1297" i="24"/>
  <c r="X1296" i="24"/>
  <c r="S1296" i="24"/>
  <c r="C1296" i="24"/>
  <c r="X1295" i="24"/>
  <c r="S1295" i="24"/>
  <c r="C1295" i="24"/>
  <c r="X1294" i="24"/>
  <c r="S1294" i="24"/>
  <c r="C1294" i="24"/>
  <c r="X1293" i="24"/>
  <c r="S1293" i="24"/>
  <c r="C1293" i="24"/>
  <c r="X1292" i="24"/>
  <c r="S1292" i="24"/>
  <c r="C1292" i="24"/>
  <c r="X1291" i="24"/>
  <c r="S1291" i="24"/>
  <c r="C1291" i="24"/>
  <c r="X1290" i="24"/>
  <c r="S1290" i="24"/>
  <c r="C1290" i="24"/>
  <c r="X1289" i="24"/>
  <c r="S1289" i="24"/>
  <c r="C1289" i="24"/>
  <c r="X1288" i="24"/>
  <c r="S1288" i="24"/>
  <c r="C1288" i="24"/>
  <c r="X1287" i="24"/>
  <c r="S1287" i="24"/>
  <c r="C1287" i="24"/>
  <c r="X1286" i="24"/>
  <c r="S1286" i="24"/>
  <c r="C1286" i="24"/>
  <c r="X1285" i="24"/>
  <c r="S1285" i="24"/>
  <c r="C1285" i="24"/>
  <c r="X1284" i="24"/>
  <c r="S1284" i="24"/>
  <c r="C1284" i="24"/>
  <c r="X1283" i="24"/>
  <c r="S1283" i="24"/>
  <c r="C1283" i="24"/>
  <c r="X1282" i="24"/>
  <c r="S1282" i="24"/>
  <c r="C1282" i="24"/>
  <c r="X1281" i="24"/>
  <c r="S1281" i="24"/>
  <c r="C1281" i="24"/>
  <c r="X1280" i="24"/>
  <c r="S1280" i="24"/>
  <c r="C1280" i="24"/>
  <c r="X1279" i="24"/>
  <c r="S1279" i="24"/>
  <c r="C1279" i="24"/>
  <c r="X1278" i="24"/>
  <c r="S1278" i="24"/>
  <c r="C1278" i="24"/>
  <c r="X1277" i="24"/>
  <c r="S1277" i="24"/>
  <c r="C1277" i="24"/>
  <c r="X1276" i="24"/>
  <c r="S1276" i="24"/>
  <c r="C1276" i="24"/>
  <c r="X1275" i="24"/>
  <c r="S1275" i="24"/>
  <c r="C1275" i="24"/>
  <c r="X1274" i="24"/>
  <c r="S1274" i="24"/>
  <c r="C1274" i="24"/>
  <c r="X1273" i="24"/>
  <c r="S1273" i="24"/>
  <c r="C1273" i="24"/>
  <c r="X1272" i="24"/>
  <c r="S1272" i="24"/>
  <c r="C1272" i="24"/>
  <c r="X1271" i="24"/>
  <c r="S1271" i="24"/>
  <c r="C1271" i="24"/>
  <c r="X1270" i="24"/>
  <c r="S1270" i="24"/>
  <c r="C1270" i="24"/>
  <c r="X1269" i="24"/>
  <c r="S1269" i="24"/>
  <c r="C1269" i="24"/>
  <c r="X1268" i="24"/>
  <c r="S1268" i="24"/>
  <c r="C1268" i="24"/>
  <c r="X1267" i="24"/>
  <c r="S1267" i="24"/>
  <c r="C1267" i="24"/>
  <c r="X1266" i="24"/>
  <c r="S1266" i="24"/>
  <c r="C1266" i="24"/>
  <c r="X1265" i="24"/>
  <c r="S1265" i="24"/>
  <c r="C1265" i="24"/>
  <c r="X1264" i="24"/>
  <c r="S1264" i="24"/>
  <c r="C1264" i="24"/>
  <c r="X1263" i="24"/>
  <c r="S1263" i="24"/>
  <c r="C1263" i="24"/>
  <c r="X1262" i="24"/>
  <c r="S1262" i="24"/>
  <c r="C1262" i="24"/>
  <c r="X1261" i="24"/>
  <c r="S1261" i="24"/>
  <c r="C1261" i="24"/>
  <c r="X1260" i="24"/>
  <c r="S1260" i="24"/>
  <c r="C1260" i="24"/>
  <c r="X1259" i="24"/>
  <c r="S1259" i="24"/>
  <c r="C1259" i="24"/>
  <c r="X1258" i="24"/>
  <c r="S1258" i="24"/>
  <c r="C1258" i="24"/>
  <c r="X1257" i="24"/>
  <c r="S1257" i="24"/>
  <c r="C1257" i="24"/>
  <c r="X1256" i="24"/>
  <c r="S1256" i="24"/>
  <c r="C1256" i="24"/>
  <c r="X1255" i="24"/>
  <c r="S1255" i="24"/>
  <c r="C1255" i="24"/>
  <c r="X1254" i="24"/>
  <c r="S1254" i="24"/>
  <c r="C1254" i="24"/>
  <c r="X1253" i="24"/>
  <c r="S1253" i="24"/>
  <c r="C1253" i="24"/>
  <c r="X1252" i="24"/>
  <c r="S1252" i="24"/>
  <c r="C1252" i="24"/>
  <c r="X1251" i="24"/>
  <c r="S1251" i="24"/>
  <c r="C1251" i="24"/>
  <c r="X1250" i="24"/>
  <c r="S1250" i="24"/>
  <c r="C1250" i="24"/>
  <c r="X1249" i="24"/>
  <c r="S1249" i="24"/>
  <c r="C1249" i="24"/>
  <c r="X1248" i="24"/>
  <c r="S1248" i="24"/>
  <c r="C1248" i="24"/>
  <c r="X1247" i="24"/>
  <c r="S1247" i="24"/>
  <c r="C1247" i="24"/>
  <c r="X1246" i="24"/>
  <c r="S1246" i="24"/>
  <c r="C1246" i="24"/>
  <c r="X1245" i="24"/>
  <c r="S1245" i="24"/>
  <c r="C1245" i="24"/>
  <c r="X1244" i="24"/>
  <c r="S1244" i="24"/>
  <c r="C1244" i="24"/>
  <c r="X1243" i="24"/>
  <c r="S1243" i="24"/>
  <c r="C1243" i="24"/>
  <c r="X1242" i="24"/>
  <c r="S1242" i="24"/>
  <c r="C1242" i="24"/>
  <c r="X1241" i="24"/>
  <c r="S1241" i="24"/>
  <c r="C1241" i="24"/>
  <c r="X1240" i="24"/>
  <c r="S1240" i="24"/>
  <c r="C1240" i="24"/>
  <c r="X1239" i="24"/>
  <c r="S1239" i="24"/>
  <c r="C1239" i="24"/>
  <c r="X1238" i="24"/>
  <c r="S1238" i="24"/>
  <c r="C1238" i="24"/>
  <c r="X1237" i="24"/>
  <c r="S1237" i="24"/>
  <c r="C1237" i="24"/>
  <c r="X1236" i="24"/>
  <c r="S1236" i="24"/>
  <c r="C1236" i="24"/>
  <c r="X1235" i="24"/>
  <c r="S1235" i="24"/>
  <c r="C1235" i="24"/>
  <c r="X1234" i="24"/>
  <c r="S1234" i="24"/>
  <c r="C1234" i="24"/>
  <c r="X1233" i="24"/>
  <c r="S1233" i="24"/>
  <c r="C1233" i="24"/>
  <c r="X1232" i="24"/>
  <c r="S1232" i="24"/>
  <c r="C1232" i="24"/>
  <c r="X1231" i="24"/>
  <c r="S1231" i="24"/>
  <c r="C1231" i="24"/>
  <c r="X1230" i="24"/>
  <c r="S1230" i="24"/>
  <c r="C1230" i="24"/>
  <c r="X1229" i="24"/>
  <c r="S1229" i="24"/>
  <c r="C1229" i="24"/>
  <c r="X1228" i="24"/>
  <c r="S1228" i="24"/>
  <c r="C1228" i="24"/>
  <c r="X1227" i="24"/>
  <c r="S1227" i="24"/>
  <c r="C1227" i="24"/>
  <c r="X1226" i="24"/>
  <c r="S1226" i="24"/>
  <c r="C1226" i="24"/>
  <c r="X1225" i="24"/>
  <c r="S1225" i="24"/>
  <c r="C1225" i="24"/>
  <c r="X1224" i="24"/>
  <c r="S1224" i="24"/>
  <c r="C1224" i="24"/>
  <c r="X1223" i="24"/>
  <c r="S1223" i="24"/>
  <c r="C1223" i="24"/>
  <c r="X1222" i="24"/>
  <c r="S1222" i="24"/>
  <c r="C1222" i="24"/>
  <c r="X1221" i="24"/>
  <c r="S1221" i="24"/>
  <c r="C1221" i="24"/>
  <c r="X1220" i="24"/>
  <c r="S1220" i="24"/>
  <c r="C1220" i="24"/>
  <c r="X1219" i="24"/>
  <c r="S1219" i="24"/>
  <c r="C1219" i="24"/>
  <c r="X1218" i="24"/>
  <c r="S1218" i="24"/>
  <c r="C1218" i="24"/>
  <c r="X1217" i="24"/>
  <c r="S1217" i="24"/>
  <c r="C1217" i="24"/>
  <c r="X1216" i="24"/>
  <c r="S1216" i="24"/>
  <c r="C1216" i="24"/>
  <c r="X1215" i="24"/>
  <c r="S1215" i="24"/>
  <c r="C1215" i="24"/>
  <c r="X1214" i="24"/>
  <c r="S1214" i="24"/>
  <c r="C1214" i="24"/>
  <c r="X1213" i="24"/>
  <c r="S1213" i="24"/>
  <c r="C1213" i="24"/>
  <c r="X1212" i="24"/>
  <c r="S1212" i="24"/>
  <c r="C1212" i="24"/>
  <c r="X1211" i="24"/>
  <c r="S1211" i="24"/>
  <c r="C1211" i="24"/>
  <c r="X1210" i="24"/>
  <c r="S1210" i="24"/>
  <c r="C1210" i="24"/>
  <c r="X1209" i="24"/>
  <c r="S1209" i="24"/>
  <c r="C1209" i="24"/>
  <c r="X1208" i="24"/>
  <c r="S1208" i="24"/>
  <c r="C1208" i="24"/>
  <c r="X1207" i="24"/>
  <c r="S1207" i="24"/>
  <c r="C1207" i="24"/>
  <c r="X1206" i="24"/>
  <c r="S1206" i="24"/>
  <c r="C1206" i="24"/>
  <c r="X1205" i="24"/>
  <c r="S1205" i="24"/>
  <c r="C1205" i="24"/>
  <c r="X1204" i="24"/>
  <c r="S1204" i="24"/>
  <c r="C1204" i="24"/>
  <c r="X1203" i="24"/>
  <c r="S1203" i="24"/>
  <c r="C1203" i="24"/>
  <c r="X1202" i="24"/>
  <c r="S1202" i="24"/>
  <c r="C1202" i="24"/>
  <c r="X1201" i="24"/>
  <c r="S1201" i="24"/>
  <c r="C1201" i="24"/>
  <c r="X1200" i="24"/>
  <c r="S1200" i="24"/>
  <c r="C1200" i="24"/>
  <c r="X1199" i="24"/>
  <c r="S1199" i="24"/>
  <c r="C1199" i="24"/>
  <c r="X1198" i="24"/>
  <c r="S1198" i="24"/>
  <c r="C1198" i="24"/>
  <c r="X1197" i="24"/>
  <c r="S1197" i="24"/>
  <c r="C1197" i="24"/>
  <c r="X1196" i="24"/>
  <c r="S1196" i="24"/>
  <c r="C1196" i="24"/>
  <c r="X1195" i="24"/>
  <c r="S1195" i="24"/>
  <c r="C1195" i="24"/>
  <c r="X1194" i="24"/>
  <c r="S1194" i="24"/>
  <c r="C1194" i="24"/>
  <c r="X1193" i="24"/>
  <c r="S1193" i="24"/>
  <c r="C1193" i="24"/>
  <c r="X1192" i="24"/>
  <c r="S1192" i="24"/>
  <c r="C1192" i="24"/>
  <c r="X1191" i="24"/>
  <c r="S1191" i="24"/>
  <c r="C1191" i="24"/>
  <c r="X1190" i="24"/>
  <c r="S1190" i="24"/>
  <c r="C1190" i="24"/>
  <c r="X1189" i="24"/>
  <c r="S1189" i="24"/>
  <c r="C1189" i="24"/>
  <c r="X1188" i="24"/>
  <c r="S1188" i="24"/>
  <c r="C1188" i="24"/>
  <c r="X1187" i="24"/>
  <c r="S1187" i="24"/>
  <c r="C1187" i="24"/>
  <c r="X1186" i="24"/>
  <c r="S1186" i="24"/>
  <c r="C1186" i="24"/>
  <c r="X1185" i="24"/>
  <c r="S1185" i="24"/>
  <c r="C1185" i="24"/>
  <c r="X1184" i="24"/>
  <c r="S1184" i="24"/>
  <c r="C1184" i="24"/>
  <c r="X1183" i="24"/>
  <c r="S1183" i="24"/>
  <c r="C1183" i="24"/>
  <c r="X1182" i="24"/>
  <c r="S1182" i="24"/>
  <c r="C1182" i="24"/>
  <c r="X1181" i="24"/>
  <c r="S1181" i="24"/>
  <c r="C1181" i="24"/>
  <c r="X1180" i="24"/>
  <c r="S1180" i="24"/>
  <c r="C1180" i="24"/>
  <c r="X1179" i="24"/>
  <c r="S1179" i="24"/>
  <c r="C1179" i="24"/>
  <c r="X1178" i="24"/>
  <c r="S1178" i="24"/>
  <c r="C1178" i="24"/>
  <c r="X1177" i="24"/>
  <c r="S1177" i="24"/>
  <c r="C1177" i="24"/>
  <c r="X1176" i="24"/>
  <c r="S1176" i="24"/>
  <c r="C1176" i="24"/>
  <c r="X1175" i="24"/>
  <c r="S1175" i="24"/>
  <c r="C1175" i="24"/>
  <c r="X1174" i="24"/>
  <c r="S1174" i="24"/>
  <c r="C1174" i="24"/>
  <c r="X1173" i="24"/>
  <c r="S1173" i="24"/>
  <c r="C1173" i="24"/>
  <c r="X1172" i="24"/>
  <c r="S1172" i="24"/>
  <c r="C1172" i="24"/>
  <c r="X1171" i="24"/>
  <c r="S1171" i="24"/>
  <c r="C1171" i="24"/>
  <c r="X1170" i="24"/>
  <c r="S1170" i="24"/>
  <c r="C1170" i="24"/>
  <c r="X1169" i="24"/>
  <c r="S1169" i="24"/>
  <c r="C1169" i="24"/>
  <c r="X1168" i="24"/>
  <c r="S1168" i="24"/>
  <c r="C1168" i="24"/>
  <c r="X1167" i="24"/>
  <c r="S1167" i="24"/>
  <c r="C1167" i="24"/>
  <c r="X1166" i="24"/>
  <c r="S1166" i="24"/>
  <c r="C1166" i="24"/>
  <c r="X1165" i="24"/>
  <c r="S1165" i="24"/>
  <c r="C1165" i="24"/>
  <c r="X1164" i="24"/>
  <c r="S1164" i="24"/>
  <c r="C1164" i="24"/>
  <c r="X1163" i="24"/>
  <c r="S1163" i="24"/>
  <c r="C1163" i="24"/>
  <c r="X1162" i="24"/>
  <c r="S1162" i="24"/>
  <c r="C1162" i="24"/>
  <c r="X1161" i="24"/>
  <c r="S1161" i="24"/>
  <c r="C1161" i="24"/>
  <c r="X1160" i="24"/>
  <c r="S1160" i="24"/>
  <c r="C1160" i="24"/>
  <c r="X1159" i="24"/>
  <c r="S1159" i="24"/>
  <c r="C1159" i="24"/>
  <c r="X1158" i="24"/>
  <c r="S1158" i="24"/>
  <c r="C1158" i="24"/>
  <c r="X1157" i="24"/>
  <c r="S1157" i="24"/>
  <c r="C1157" i="24"/>
  <c r="X1156" i="24"/>
  <c r="S1156" i="24"/>
  <c r="C1156" i="24"/>
  <c r="X1155" i="24"/>
  <c r="S1155" i="24"/>
  <c r="C1155" i="24"/>
  <c r="X1154" i="24"/>
  <c r="S1154" i="24"/>
  <c r="C1154" i="24"/>
  <c r="X1153" i="24"/>
  <c r="S1153" i="24"/>
  <c r="C1153" i="24"/>
  <c r="X1152" i="24"/>
  <c r="S1152" i="24"/>
  <c r="C1152" i="24"/>
  <c r="X1151" i="24"/>
  <c r="S1151" i="24"/>
  <c r="C1151" i="24"/>
  <c r="X1150" i="24"/>
  <c r="S1150" i="24"/>
  <c r="C1150" i="24"/>
  <c r="X1149" i="24"/>
  <c r="S1149" i="24"/>
  <c r="C1149" i="24"/>
  <c r="X1148" i="24"/>
  <c r="S1148" i="24"/>
  <c r="C1148" i="24"/>
  <c r="X1147" i="24"/>
  <c r="S1147" i="24"/>
  <c r="C1147" i="24"/>
  <c r="X1146" i="24"/>
  <c r="S1146" i="24"/>
  <c r="C1146" i="24"/>
  <c r="X1145" i="24"/>
  <c r="S1145" i="24"/>
  <c r="C1145" i="24"/>
  <c r="X1144" i="24"/>
  <c r="S1144" i="24"/>
  <c r="C1144" i="24"/>
  <c r="X1143" i="24"/>
  <c r="S1143" i="24"/>
  <c r="C1143" i="24"/>
  <c r="X1142" i="24"/>
  <c r="S1142" i="24"/>
  <c r="C1142" i="24"/>
  <c r="X1141" i="24"/>
  <c r="S1141" i="24"/>
  <c r="C1141" i="24"/>
  <c r="X1140" i="24"/>
  <c r="S1140" i="24"/>
  <c r="C1140" i="24"/>
  <c r="X1139" i="24"/>
  <c r="S1139" i="24"/>
  <c r="C1139" i="24"/>
  <c r="X1138" i="24"/>
  <c r="S1138" i="24"/>
  <c r="C1138" i="24"/>
  <c r="X1137" i="24"/>
  <c r="S1137" i="24"/>
  <c r="C1137" i="24"/>
  <c r="X1136" i="24"/>
  <c r="S1136" i="24"/>
  <c r="C1136" i="24"/>
  <c r="X1135" i="24"/>
  <c r="S1135" i="24"/>
  <c r="C1135" i="24"/>
  <c r="X1134" i="24"/>
  <c r="S1134" i="24"/>
  <c r="C1134" i="24"/>
  <c r="X1133" i="24"/>
  <c r="S1133" i="24"/>
  <c r="C1133" i="24"/>
  <c r="X1132" i="24"/>
  <c r="S1132" i="24"/>
  <c r="C1132" i="24"/>
  <c r="X1131" i="24"/>
  <c r="S1131" i="24"/>
  <c r="C1131" i="24"/>
  <c r="X1130" i="24"/>
  <c r="S1130" i="24"/>
  <c r="C1130" i="24"/>
  <c r="X1129" i="24"/>
  <c r="S1129" i="24"/>
  <c r="C1129" i="24"/>
  <c r="X1128" i="24"/>
  <c r="S1128" i="24"/>
  <c r="C1128" i="24"/>
  <c r="X1127" i="24"/>
  <c r="S1127" i="24"/>
  <c r="C1127" i="24"/>
  <c r="X1126" i="24"/>
  <c r="S1126" i="24"/>
  <c r="C1126" i="24"/>
  <c r="X1125" i="24"/>
  <c r="S1125" i="24"/>
  <c r="C1125" i="24"/>
  <c r="X1124" i="24"/>
  <c r="S1124" i="24"/>
  <c r="C1124" i="24"/>
  <c r="X1123" i="24"/>
  <c r="S1123" i="24"/>
  <c r="C1123" i="24"/>
  <c r="X1122" i="24"/>
  <c r="S1122" i="24"/>
  <c r="C1122" i="24"/>
  <c r="X1121" i="24"/>
  <c r="S1121" i="24"/>
  <c r="C1121" i="24"/>
  <c r="X1120" i="24"/>
  <c r="S1120" i="24"/>
  <c r="C1120" i="24"/>
  <c r="X1119" i="24"/>
  <c r="S1119" i="24"/>
  <c r="C1119" i="24"/>
  <c r="X1118" i="24"/>
  <c r="S1118" i="24"/>
  <c r="C1118" i="24"/>
  <c r="X1117" i="24"/>
  <c r="S1117" i="24"/>
  <c r="C1117" i="24"/>
  <c r="X1116" i="24"/>
  <c r="S1116" i="24"/>
  <c r="C1116" i="24"/>
  <c r="X1115" i="24"/>
  <c r="S1115" i="24"/>
  <c r="C1115" i="24"/>
  <c r="X1114" i="24"/>
  <c r="S1114" i="24"/>
  <c r="C1114" i="24"/>
  <c r="X1113" i="24"/>
  <c r="S1113" i="24"/>
  <c r="C1113" i="24"/>
  <c r="X1112" i="24"/>
  <c r="S1112" i="24"/>
  <c r="C1112" i="24"/>
  <c r="X1111" i="24"/>
  <c r="S1111" i="24"/>
  <c r="C1111" i="24"/>
  <c r="X1110" i="24"/>
  <c r="S1110" i="24"/>
  <c r="C1110" i="24"/>
  <c r="X1109" i="24"/>
  <c r="S1109" i="24"/>
  <c r="C1109" i="24"/>
  <c r="X1108" i="24"/>
  <c r="S1108" i="24"/>
  <c r="C1108" i="24"/>
  <c r="X1107" i="24"/>
  <c r="S1107" i="24"/>
  <c r="C1107" i="24"/>
  <c r="X1106" i="24"/>
  <c r="S1106" i="24"/>
  <c r="C1106" i="24"/>
  <c r="X1105" i="24"/>
  <c r="S1105" i="24"/>
  <c r="C1105" i="24"/>
  <c r="X1104" i="24"/>
  <c r="S1104" i="24"/>
  <c r="C1104" i="24"/>
  <c r="X1103" i="24"/>
  <c r="S1103" i="24"/>
  <c r="C1103" i="24"/>
  <c r="X1102" i="24"/>
  <c r="S1102" i="24"/>
  <c r="C1102" i="24"/>
  <c r="X1101" i="24"/>
  <c r="S1101" i="24"/>
  <c r="C1101" i="24"/>
  <c r="X1100" i="24"/>
  <c r="S1100" i="24"/>
  <c r="C1100" i="24"/>
  <c r="X1099" i="24"/>
  <c r="S1099" i="24"/>
  <c r="C1099" i="24"/>
  <c r="X1098" i="24"/>
  <c r="S1098" i="24"/>
  <c r="C1098" i="24"/>
  <c r="X1097" i="24"/>
  <c r="S1097" i="24"/>
  <c r="C1097" i="24"/>
  <c r="X1096" i="24"/>
  <c r="S1096" i="24"/>
  <c r="C1096" i="24"/>
  <c r="X1095" i="24"/>
  <c r="S1095" i="24"/>
  <c r="C1095" i="24"/>
  <c r="X1094" i="24"/>
  <c r="S1094" i="24"/>
  <c r="C1094" i="24"/>
  <c r="X1093" i="24"/>
  <c r="S1093" i="24"/>
  <c r="C1093" i="24"/>
  <c r="X1092" i="24"/>
  <c r="S1092" i="24"/>
  <c r="C1092" i="24"/>
  <c r="X1091" i="24"/>
  <c r="S1091" i="24"/>
  <c r="C1091" i="24"/>
  <c r="X1090" i="24"/>
  <c r="S1090" i="24"/>
  <c r="C1090" i="24"/>
  <c r="X1089" i="24"/>
  <c r="S1089" i="24"/>
  <c r="C1089" i="24"/>
  <c r="X1088" i="24"/>
  <c r="S1088" i="24"/>
  <c r="C1088" i="24"/>
  <c r="X1087" i="24"/>
  <c r="S1087" i="24"/>
  <c r="C1087" i="24"/>
  <c r="X1086" i="24"/>
  <c r="S1086" i="24"/>
  <c r="C1086" i="24"/>
  <c r="X1085" i="24"/>
  <c r="S1085" i="24"/>
  <c r="C1085" i="24"/>
  <c r="X1084" i="24"/>
  <c r="S1084" i="24"/>
  <c r="C1084" i="24"/>
  <c r="X1083" i="24"/>
  <c r="S1083" i="24"/>
  <c r="C1083" i="24"/>
  <c r="X1082" i="24"/>
  <c r="S1082" i="24"/>
  <c r="C1082" i="24"/>
  <c r="X1081" i="24"/>
  <c r="S1081" i="24"/>
  <c r="C1081" i="24"/>
  <c r="X1080" i="24"/>
  <c r="S1080" i="24"/>
  <c r="C1080" i="24"/>
  <c r="X1079" i="24"/>
  <c r="S1079" i="24"/>
  <c r="C1079" i="24"/>
  <c r="X1078" i="24"/>
  <c r="S1078" i="24"/>
  <c r="C1078" i="24"/>
  <c r="X1077" i="24"/>
  <c r="S1077" i="24"/>
  <c r="C1077" i="24"/>
  <c r="X1076" i="24"/>
  <c r="S1076" i="24"/>
  <c r="C1076" i="24"/>
  <c r="X1075" i="24"/>
  <c r="S1075" i="24"/>
  <c r="C1075" i="24"/>
  <c r="X1074" i="24"/>
  <c r="S1074" i="24"/>
  <c r="C1074" i="24"/>
  <c r="X1073" i="24"/>
  <c r="S1073" i="24"/>
  <c r="C1073" i="24"/>
  <c r="X1072" i="24"/>
  <c r="S1072" i="24"/>
  <c r="C1072" i="24"/>
  <c r="X1071" i="24"/>
  <c r="S1071" i="24"/>
  <c r="C1071" i="24"/>
  <c r="X1070" i="24"/>
  <c r="S1070" i="24"/>
  <c r="C1070" i="24"/>
  <c r="X1069" i="24"/>
  <c r="S1069" i="24"/>
  <c r="C1069" i="24"/>
  <c r="X1068" i="24"/>
  <c r="S1068" i="24"/>
  <c r="C1068" i="24"/>
  <c r="X1067" i="24"/>
  <c r="S1067" i="24"/>
  <c r="C1067" i="24"/>
  <c r="X1066" i="24"/>
  <c r="S1066" i="24"/>
  <c r="C1066" i="24"/>
  <c r="X1065" i="24"/>
  <c r="S1065" i="24"/>
  <c r="C1065" i="24"/>
  <c r="X1064" i="24"/>
  <c r="S1064" i="24"/>
  <c r="C1064" i="24"/>
  <c r="X1063" i="24"/>
  <c r="S1063" i="24"/>
  <c r="C1063" i="24"/>
  <c r="X1062" i="24"/>
  <c r="S1062" i="24"/>
  <c r="C1062" i="24"/>
  <c r="X1061" i="24"/>
  <c r="S1061" i="24"/>
  <c r="C1061" i="24"/>
  <c r="X1060" i="24"/>
  <c r="S1060" i="24"/>
  <c r="C1060" i="24"/>
  <c r="X1059" i="24"/>
  <c r="S1059" i="24"/>
  <c r="C1059" i="24"/>
  <c r="X1058" i="24"/>
  <c r="S1058" i="24"/>
  <c r="C1058" i="24"/>
  <c r="X1057" i="24"/>
  <c r="S1057" i="24"/>
  <c r="C1057" i="24"/>
  <c r="X1056" i="24"/>
  <c r="S1056" i="24"/>
  <c r="C1056" i="24"/>
  <c r="X1055" i="24"/>
  <c r="S1055" i="24"/>
  <c r="C1055" i="24"/>
  <c r="X1054" i="24"/>
  <c r="S1054" i="24"/>
  <c r="C1054" i="24"/>
  <c r="X1053" i="24"/>
  <c r="S1053" i="24"/>
  <c r="C1053" i="24"/>
  <c r="X1052" i="24"/>
  <c r="S1052" i="24"/>
  <c r="C1052" i="24"/>
  <c r="X1051" i="24"/>
  <c r="S1051" i="24"/>
  <c r="C1051" i="24"/>
  <c r="X1050" i="24"/>
  <c r="S1050" i="24"/>
  <c r="C1050" i="24"/>
  <c r="X1049" i="24"/>
  <c r="S1049" i="24"/>
  <c r="C1049" i="24"/>
  <c r="X1048" i="24"/>
  <c r="S1048" i="24"/>
  <c r="C1048" i="24"/>
  <c r="X1047" i="24"/>
  <c r="S1047" i="24"/>
  <c r="C1047" i="24"/>
  <c r="X1046" i="24"/>
  <c r="S1046" i="24"/>
  <c r="C1046" i="24"/>
  <c r="X1045" i="24"/>
  <c r="S1045" i="24"/>
  <c r="C1045" i="24"/>
  <c r="X1044" i="24"/>
  <c r="S1044" i="24"/>
  <c r="C1044" i="24"/>
  <c r="X1043" i="24"/>
  <c r="S1043" i="24"/>
  <c r="C1043" i="24"/>
  <c r="X1042" i="24"/>
  <c r="S1042" i="24"/>
  <c r="C1042" i="24"/>
  <c r="X1041" i="24"/>
  <c r="S1041" i="24"/>
  <c r="C1041" i="24"/>
  <c r="X1040" i="24"/>
  <c r="S1040" i="24"/>
  <c r="C1040" i="24"/>
  <c r="X1039" i="24"/>
  <c r="S1039" i="24"/>
  <c r="C1039" i="24"/>
  <c r="X1038" i="24"/>
  <c r="S1038" i="24"/>
  <c r="C1038" i="24"/>
  <c r="X1037" i="24"/>
  <c r="S1037" i="24"/>
  <c r="C1037" i="24"/>
  <c r="X1036" i="24"/>
  <c r="S1036" i="24"/>
  <c r="C1036" i="24"/>
  <c r="X1035" i="24"/>
  <c r="S1035" i="24"/>
  <c r="C1035" i="24"/>
  <c r="X1034" i="24"/>
  <c r="S1034" i="24"/>
  <c r="C1034" i="24"/>
  <c r="X1033" i="24"/>
  <c r="S1033" i="24"/>
  <c r="C1033" i="24"/>
  <c r="X1032" i="24"/>
  <c r="S1032" i="24"/>
  <c r="C1032" i="24"/>
  <c r="X1031" i="24"/>
  <c r="S1031" i="24"/>
  <c r="C1031" i="24"/>
  <c r="X1030" i="24"/>
  <c r="S1030" i="24"/>
  <c r="C1030" i="24"/>
  <c r="X1029" i="24"/>
  <c r="S1029" i="24"/>
  <c r="C1029" i="24"/>
  <c r="X1028" i="24"/>
  <c r="S1028" i="24"/>
  <c r="C1028" i="24"/>
  <c r="X1027" i="24"/>
  <c r="S1027" i="24"/>
  <c r="C1027" i="24"/>
  <c r="X1026" i="24"/>
  <c r="S1026" i="24"/>
  <c r="C1026" i="24"/>
  <c r="X1025" i="24"/>
  <c r="S1025" i="24"/>
  <c r="C1025" i="24"/>
  <c r="X1024" i="24"/>
  <c r="S1024" i="24"/>
  <c r="C1024" i="24"/>
  <c r="X1023" i="24"/>
  <c r="S1023" i="24"/>
  <c r="C1023" i="24"/>
  <c r="X1022" i="24"/>
  <c r="S1022" i="24"/>
  <c r="C1022" i="24"/>
  <c r="X1021" i="24"/>
  <c r="S1021" i="24"/>
  <c r="C1021" i="24"/>
  <c r="X1020" i="24"/>
  <c r="S1020" i="24"/>
  <c r="C1020" i="24"/>
  <c r="X1019" i="24"/>
  <c r="S1019" i="24"/>
  <c r="C1019" i="24"/>
  <c r="X1018" i="24"/>
  <c r="S1018" i="24"/>
  <c r="C1018" i="24"/>
  <c r="X1017" i="24"/>
  <c r="S1017" i="24"/>
  <c r="C1017" i="24"/>
  <c r="X1016" i="24"/>
  <c r="S1016" i="24"/>
  <c r="C1016" i="24"/>
  <c r="X1015" i="24"/>
  <c r="S1015" i="24"/>
  <c r="C1015" i="24"/>
  <c r="X1014" i="24"/>
  <c r="S1014" i="24"/>
  <c r="C1014" i="24"/>
  <c r="X1013" i="24"/>
  <c r="S1013" i="24"/>
  <c r="C1013" i="24"/>
  <c r="X1012" i="24"/>
  <c r="S1012" i="24"/>
  <c r="C1012" i="24"/>
  <c r="X1011" i="24"/>
  <c r="S1011" i="24"/>
  <c r="C1011" i="24"/>
  <c r="X1010" i="24"/>
  <c r="S1010" i="24"/>
  <c r="C1010" i="24"/>
  <c r="X1009" i="24"/>
  <c r="S1009" i="24"/>
  <c r="C1009" i="24"/>
  <c r="X1008" i="24"/>
  <c r="S1008" i="24"/>
  <c r="C1008" i="24"/>
  <c r="X1007" i="24"/>
  <c r="S1007" i="24"/>
  <c r="C1007" i="24"/>
  <c r="X1006" i="24"/>
  <c r="S1006" i="24"/>
  <c r="C1006" i="24"/>
  <c r="X1005" i="24"/>
  <c r="S1005" i="24"/>
  <c r="C1005" i="24"/>
  <c r="X1004" i="24"/>
  <c r="S1004" i="24"/>
  <c r="C1004" i="24"/>
  <c r="X1003" i="24"/>
  <c r="S1003" i="24"/>
  <c r="C1003" i="24"/>
  <c r="X1002" i="24"/>
  <c r="S1002" i="24"/>
  <c r="C1002" i="24"/>
  <c r="X1001" i="24"/>
  <c r="S1001" i="24"/>
  <c r="C1001" i="24"/>
  <c r="X1000" i="24"/>
  <c r="S1000" i="24"/>
  <c r="C1000" i="24"/>
  <c r="X999" i="24"/>
  <c r="S999" i="24"/>
  <c r="C999" i="24"/>
  <c r="X998" i="24"/>
  <c r="S998" i="24"/>
  <c r="C998" i="24"/>
  <c r="X997" i="24"/>
  <c r="S997" i="24"/>
  <c r="C997" i="24"/>
  <c r="X996" i="24"/>
  <c r="S996" i="24"/>
  <c r="C996" i="24"/>
  <c r="X995" i="24"/>
  <c r="S995" i="24"/>
  <c r="C995" i="24"/>
  <c r="X994" i="24"/>
  <c r="S994" i="24"/>
  <c r="C994" i="24"/>
  <c r="X993" i="24"/>
  <c r="S993" i="24"/>
  <c r="C993" i="24"/>
  <c r="X992" i="24"/>
  <c r="S992" i="24"/>
  <c r="C992" i="24"/>
  <c r="X991" i="24"/>
  <c r="S991" i="24"/>
  <c r="C991" i="24"/>
  <c r="X990" i="24"/>
  <c r="S990" i="24"/>
  <c r="C990" i="24"/>
  <c r="X989" i="24"/>
  <c r="S989" i="24"/>
  <c r="C989" i="24"/>
  <c r="X988" i="24"/>
  <c r="S988" i="24"/>
  <c r="C988" i="24"/>
  <c r="X987" i="24"/>
  <c r="S987" i="24"/>
  <c r="C987" i="24"/>
  <c r="X986" i="24"/>
  <c r="S986" i="24"/>
  <c r="C986" i="24"/>
  <c r="X985" i="24"/>
  <c r="S985" i="24"/>
  <c r="C985" i="24"/>
  <c r="X984" i="24"/>
  <c r="S984" i="24"/>
  <c r="C984" i="24"/>
  <c r="X983" i="24"/>
  <c r="S983" i="24"/>
  <c r="C983" i="24"/>
  <c r="X982" i="24"/>
  <c r="S982" i="24"/>
  <c r="C982" i="24"/>
  <c r="X981" i="24"/>
  <c r="S981" i="24"/>
  <c r="C981" i="24"/>
  <c r="X980" i="24"/>
  <c r="S980" i="24"/>
  <c r="C980" i="24"/>
  <c r="X979" i="24"/>
  <c r="S979" i="24"/>
  <c r="C979" i="24"/>
  <c r="X978" i="24"/>
  <c r="S978" i="24"/>
  <c r="C978" i="24"/>
  <c r="X977" i="24"/>
  <c r="S977" i="24"/>
  <c r="C977" i="24"/>
  <c r="X976" i="24"/>
  <c r="S976" i="24"/>
  <c r="C976" i="24"/>
  <c r="X975" i="24"/>
  <c r="S975" i="24"/>
  <c r="C975" i="24"/>
  <c r="X974" i="24"/>
  <c r="S974" i="24"/>
  <c r="C974" i="24"/>
  <c r="X973" i="24"/>
  <c r="S973" i="24"/>
  <c r="C973" i="24"/>
  <c r="X972" i="24"/>
  <c r="S972" i="24"/>
  <c r="C972" i="24"/>
  <c r="X971" i="24"/>
  <c r="S971" i="24"/>
  <c r="C971" i="24"/>
  <c r="X970" i="24"/>
  <c r="S970" i="24"/>
  <c r="C970" i="24"/>
  <c r="X969" i="24"/>
  <c r="S969" i="24"/>
  <c r="C969" i="24"/>
  <c r="X968" i="24"/>
  <c r="S968" i="24"/>
  <c r="C968" i="24"/>
  <c r="X967" i="24"/>
  <c r="S967" i="24"/>
  <c r="C967" i="24"/>
  <c r="X966" i="24"/>
  <c r="S966" i="24"/>
  <c r="C966" i="24"/>
  <c r="X965" i="24"/>
  <c r="S965" i="24"/>
  <c r="C965" i="24"/>
  <c r="X964" i="24"/>
  <c r="S964" i="24"/>
  <c r="C964" i="24"/>
  <c r="X963" i="24"/>
  <c r="S963" i="24"/>
  <c r="C963" i="24"/>
  <c r="X962" i="24"/>
  <c r="S962" i="24"/>
  <c r="C962" i="24"/>
  <c r="X961" i="24"/>
  <c r="S961" i="24"/>
  <c r="C961" i="24"/>
  <c r="X960" i="24"/>
  <c r="S960" i="24"/>
  <c r="C960" i="24"/>
  <c r="X959" i="24"/>
  <c r="S959" i="24"/>
  <c r="C959" i="24"/>
  <c r="X958" i="24"/>
  <c r="S958" i="24"/>
  <c r="C958" i="24"/>
  <c r="X957" i="24"/>
  <c r="S957" i="24"/>
  <c r="C957" i="24"/>
  <c r="X956" i="24"/>
  <c r="S956" i="24"/>
  <c r="C956" i="24"/>
  <c r="X955" i="24"/>
  <c r="S955" i="24"/>
  <c r="C955" i="24"/>
  <c r="X954" i="24"/>
  <c r="S954" i="24"/>
  <c r="C954" i="24"/>
  <c r="X953" i="24"/>
  <c r="S953" i="24"/>
  <c r="C953" i="24"/>
  <c r="X952" i="24"/>
  <c r="S952" i="24"/>
  <c r="C952" i="24"/>
  <c r="X951" i="24"/>
  <c r="S951" i="24"/>
  <c r="C951" i="24"/>
  <c r="X950" i="24"/>
  <c r="S950" i="24"/>
  <c r="C950" i="24"/>
  <c r="X949" i="24"/>
  <c r="S949" i="24"/>
  <c r="C949" i="24"/>
  <c r="X948" i="24"/>
  <c r="S948" i="24"/>
  <c r="C948" i="24"/>
  <c r="X947" i="24"/>
  <c r="S947" i="24"/>
  <c r="C947" i="24"/>
  <c r="X946" i="24"/>
  <c r="S946" i="24"/>
  <c r="C946" i="24"/>
  <c r="X945" i="24"/>
  <c r="S945" i="24"/>
  <c r="C945" i="24"/>
  <c r="X944" i="24"/>
  <c r="S944" i="24"/>
  <c r="C944" i="24"/>
  <c r="X943" i="24"/>
  <c r="S943" i="24"/>
  <c r="C943" i="24"/>
  <c r="X942" i="24"/>
  <c r="S942" i="24"/>
  <c r="C942" i="24"/>
  <c r="X941" i="24"/>
  <c r="S941" i="24"/>
  <c r="C941" i="24"/>
  <c r="X940" i="24"/>
  <c r="S940" i="24"/>
  <c r="C940" i="24"/>
  <c r="X939" i="24"/>
  <c r="S939" i="24"/>
  <c r="C939" i="24"/>
  <c r="X938" i="24"/>
  <c r="S938" i="24"/>
  <c r="C938" i="24"/>
  <c r="X937" i="24"/>
  <c r="S937" i="24"/>
  <c r="C937" i="24"/>
  <c r="X936" i="24"/>
  <c r="S936" i="24"/>
  <c r="C936" i="24"/>
  <c r="X935" i="24"/>
  <c r="S935" i="24"/>
  <c r="C935" i="24"/>
  <c r="X934" i="24"/>
  <c r="S934" i="24"/>
  <c r="C934" i="24"/>
  <c r="X933" i="24"/>
  <c r="S933" i="24"/>
  <c r="C933" i="24"/>
  <c r="X932" i="24"/>
  <c r="S932" i="24"/>
  <c r="C932" i="24"/>
  <c r="X931" i="24"/>
  <c r="S931" i="24"/>
  <c r="C931" i="24"/>
  <c r="X930" i="24"/>
  <c r="S930" i="24"/>
  <c r="C930" i="24"/>
  <c r="X929" i="24"/>
  <c r="S929" i="24"/>
  <c r="C929" i="24"/>
  <c r="X928" i="24"/>
  <c r="S928" i="24"/>
  <c r="C928" i="24"/>
  <c r="X927" i="24"/>
  <c r="S927" i="24"/>
  <c r="C927" i="24"/>
  <c r="X926" i="24"/>
  <c r="S926" i="24"/>
  <c r="C926" i="24"/>
  <c r="X925" i="24"/>
  <c r="S925" i="24"/>
  <c r="C925" i="24"/>
  <c r="X924" i="24"/>
  <c r="S924" i="24"/>
  <c r="C924" i="24"/>
  <c r="X923" i="24"/>
  <c r="S923" i="24"/>
  <c r="C923" i="24"/>
  <c r="X922" i="24"/>
  <c r="S922" i="24"/>
  <c r="C922" i="24"/>
  <c r="X921" i="24"/>
  <c r="S921" i="24"/>
  <c r="C921" i="24"/>
  <c r="X920" i="24"/>
  <c r="S920" i="24"/>
  <c r="C920" i="24"/>
  <c r="X919" i="24"/>
  <c r="S919" i="24"/>
  <c r="C919" i="24"/>
  <c r="X918" i="24"/>
  <c r="S918" i="24"/>
  <c r="C918" i="24"/>
  <c r="X917" i="24"/>
  <c r="S917" i="24"/>
  <c r="C917" i="24"/>
  <c r="X916" i="24"/>
  <c r="S916" i="24"/>
  <c r="C916" i="24"/>
  <c r="X915" i="24"/>
  <c r="S915" i="24"/>
  <c r="C915" i="24"/>
  <c r="X914" i="24"/>
  <c r="S914" i="24"/>
  <c r="C914" i="24"/>
  <c r="X913" i="24"/>
  <c r="S913" i="24"/>
  <c r="C913" i="24"/>
  <c r="X912" i="24"/>
  <c r="S912" i="24"/>
  <c r="C912" i="24"/>
  <c r="X911" i="24"/>
  <c r="S911" i="24"/>
  <c r="C911" i="24"/>
  <c r="X910" i="24"/>
  <c r="S910" i="24"/>
  <c r="C910" i="24"/>
  <c r="X909" i="24"/>
  <c r="S909" i="24"/>
  <c r="C909" i="24"/>
  <c r="X908" i="24"/>
  <c r="S908" i="24"/>
  <c r="C908" i="24"/>
  <c r="X907" i="24"/>
  <c r="S907" i="24"/>
  <c r="C907" i="24"/>
  <c r="X906" i="24"/>
  <c r="S906" i="24"/>
  <c r="C906" i="24"/>
  <c r="X905" i="24"/>
  <c r="S905" i="24"/>
  <c r="C905" i="24"/>
  <c r="X904" i="24"/>
  <c r="S904" i="24"/>
  <c r="C904" i="24"/>
  <c r="X903" i="24"/>
  <c r="S903" i="24"/>
  <c r="C903" i="24"/>
  <c r="X902" i="24"/>
  <c r="S902" i="24"/>
  <c r="C902" i="24"/>
  <c r="X901" i="24"/>
  <c r="S901" i="24"/>
  <c r="C901" i="24"/>
  <c r="X900" i="24"/>
  <c r="S900" i="24"/>
  <c r="C900" i="24"/>
  <c r="X899" i="24"/>
  <c r="S899" i="24"/>
  <c r="C899" i="24"/>
  <c r="X898" i="24"/>
  <c r="S898" i="24"/>
  <c r="C898" i="24"/>
  <c r="X897" i="24"/>
  <c r="S897" i="24"/>
  <c r="C897" i="24"/>
  <c r="X896" i="24"/>
  <c r="S896" i="24"/>
  <c r="C896" i="24"/>
  <c r="X895" i="24"/>
  <c r="S895" i="24"/>
  <c r="C895" i="24"/>
  <c r="X894" i="24"/>
  <c r="S894" i="24"/>
  <c r="C894" i="24"/>
  <c r="X893" i="24"/>
  <c r="S893" i="24"/>
  <c r="C893" i="24"/>
  <c r="X892" i="24"/>
  <c r="S892" i="24"/>
  <c r="C892" i="24"/>
  <c r="X891" i="24"/>
  <c r="S891" i="24"/>
  <c r="C891" i="24"/>
  <c r="X890" i="24"/>
  <c r="S890" i="24"/>
  <c r="C890" i="24"/>
  <c r="X889" i="24"/>
  <c r="S889" i="24"/>
  <c r="C889" i="24"/>
  <c r="X888" i="24"/>
  <c r="S888" i="24"/>
  <c r="C888" i="24"/>
  <c r="X887" i="24"/>
  <c r="S887" i="24"/>
  <c r="C887" i="24"/>
  <c r="X886" i="24"/>
  <c r="S886" i="24"/>
  <c r="C886" i="24"/>
  <c r="X885" i="24"/>
  <c r="S885" i="24"/>
  <c r="C885" i="24"/>
  <c r="X884" i="24"/>
  <c r="S884" i="24"/>
  <c r="C884" i="24"/>
  <c r="X883" i="24"/>
  <c r="S883" i="24"/>
  <c r="C883" i="24"/>
  <c r="X882" i="24"/>
  <c r="S882" i="24"/>
  <c r="C882" i="24"/>
  <c r="X881" i="24"/>
  <c r="S881" i="24"/>
  <c r="C881" i="24"/>
  <c r="X880" i="24"/>
  <c r="S880" i="24"/>
  <c r="C880" i="24"/>
  <c r="X879" i="24"/>
  <c r="S879" i="24"/>
  <c r="C879" i="24"/>
  <c r="X878" i="24"/>
  <c r="S878" i="24"/>
  <c r="C878" i="24"/>
  <c r="X877" i="24"/>
  <c r="S877" i="24"/>
  <c r="C877" i="24"/>
  <c r="X876" i="24"/>
  <c r="S876" i="24"/>
  <c r="C876" i="24"/>
  <c r="X875" i="24"/>
  <c r="S875" i="24"/>
  <c r="C875" i="24"/>
  <c r="X874" i="24"/>
  <c r="S874" i="24"/>
  <c r="C874" i="24"/>
  <c r="X873" i="24"/>
  <c r="S873" i="24"/>
  <c r="C873" i="24"/>
  <c r="X872" i="24"/>
  <c r="S872" i="24"/>
  <c r="C872" i="24"/>
  <c r="X871" i="24"/>
  <c r="S871" i="24"/>
  <c r="C871" i="24"/>
  <c r="X870" i="24"/>
  <c r="S870" i="24"/>
  <c r="C870" i="24"/>
  <c r="X869" i="24"/>
  <c r="S869" i="24"/>
  <c r="C869" i="24"/>
  <c r="X868" i="24"/>
  <c r="S868" i="24"/>
  <c r="C868" i="24"/>
  <c r="X867" i="24"/>
  <c r="S867" i="24"/>
  <c r="C867" i="24"/>
  <c r="X866" i="24"/>
  <c r="S866" i="24"/>
  <c r="C866" i="24"/>
  <c r="X865" i="24"/>
  <c r="S865" i="24"/>
  <c r="C865" i="24"/>
  <c r="X864" i="24"/>
  <c r="S864" i="24"/>
  <c r="C864" i="24"/>
  <c r="X863" i="24"/>
  <c r="S863" i="24"/>
  <c r="C863" i="24"/>
  <c r="X862" i="24"/>
  <c r="S862" i="24"/>
  <c r="C862" i="24"/>
  <c r="X861" i="24"/>
  <c r="S861" i="24"/>
  <c r="C861" i="24"/>
  <c r="X860" i="24"/>
  <c r="S860" i="24"/>
  <c r="C860" i="24"/>
  <c r="X859" i="24"/>
  <c r="S859" i="24"/>
  <c r="C859" i="24"/>
  <c r="X858" i="24"/>
  <c r="S858" i="24"/>
  <c r="C858" i="24"/>
  <c r="X857" i="24"/>
  <c r="S857" i="24"/>
  <c r="C857" i="24"/>
  <c r="X856" i="24"/>
  <c r="S856" i="24"/>
  <c r="C856" i="24"/>
  <c r="X855" i="24"/>
  <c r="S855" i="24"/>
  <c r="C855" i="24"/>
  <c r="X854" i="24"/>
  <c r="S854" i="24"/>
  <c r="C854" i="24"/>
  <c r="X853" i="24"/>
  <c r="S853" i="24"/>
  <c r="C853" i="24"/>
  <c r="X852" i="24"/>
  <c r="S852" i="24"/>
  <c r="C852" i="24"/>
  <c r="X851" i="24"/>
  <c r="S851" i="24"/>
  <c r="C851" i="24"/>
  <c r="X850" i="24"/>
  <c r="S850" i="24"/>
  <c r="C850" i="24"/>
  <c r="X849" i="24"/>
  <c r="S849" i="24"/>
  <c r="C849" i="24"/>
  <c r="X848" i="24"/>
  <c r="S848" i="24"/>
  <c r="C848" i="24"/>
  <c r="X847" i="24"/>
  <c r="S847" i="24"/>
  <c r="C847" i="24"/>
  <c r="X846" i="24"/>
  <c r="S846" i="24"/>
  <c r="C846" i="24"/>
  <c r="X845" i="24"/>
  <c r="S845" i="24"/>
  <c r="C845" i="24"/>
  <c r="X844" i="24"/>
  <c r="S844" i="24"/>
  <c r="C844" i="24"/>
  <c r="X843" i="24"/>
  <c r="S843" i="24"/>
  <c r="C843" i="24"/>
  <c r="X842" i="24"/>
  <c r="S842" i="24"/>
  <c r="C842" i="24"/>
  <c r="X841" i="24"/>
  <c r="S841" i="24"/>
  <c r="C841" i="24"/>
  <c r="X840" i="24"/>
  <c r="S840" i="24"/>
  <c r="C840" i="24"/>
  <c r="X839" i="24"/>
  <c r="S839" i="24"/>
  <c r="C839" i="24"/>
  <c r="X838" i="24"/>
  <c r="S838" i="24"/>
  <c r="C838" i="24"/>
  <c r="X837" i="24"/>
  <c r="S837" i="24"/>
  <c r="C837" i="24"/>
  <c r="X836" i="24"/>
  <c r="S836" i="24"/>
  <c r="C836" i="24"/>
  <c r="X835" i="24"/>
  <c r="S835" i="24"/>
  <c r="C835" i="24"/>
  <c r="X834" i="24"/>
  <c r="S834" i="24"/>
  <c r="C834" i="24"/>
  <c r="X833" i="24"/>
  <c r="S833" i="24"/>
  <c r="C833" i="24"/>
  <c r="X832" i="24"/>
  <c r="S832" i="24"/>
  <c r="C832" i="24"/>
  <c r="X831" i="24"/>
  <c r="S831" i="24"/>
  <c r="C831" i="24"/>
  <c r="X830" i="24"/>
  <c r="S830" i="24"/>
  <c r="C830" i="24"/>
  <c r="X829" i="24"/>
  <c r="S829" i="24"/>
  <c r="C829" i="24"/>
  <c r="X828" i="24"/>
  <c r="S828" i="24"/>
  <c r="C828" i="24"/>
  <c r="X827" i="24"/>
  <c r="S827" i="24"/>
  <c r="C827" i="24"/>
  <c r="X826" i="24"/>
  <c r="S826" i="24"/>
  <c r="C826" i="24"/>
  <c r="X825" i="24"/>
  <c r="S825" i="24"/>
  <c r="C825" i="24"/>
  <c r="X824" i="24"/>
  <c r="S824" i="24"/>
  <c r="C824" i="24"/>
  <c r="X823" i="24"/>
  <c r="S823" i="24"/>
  <c r="C823" i="24"/>
  <c r="X822" i="24"/>
  <c r="S822" i="24"/>
  <c r="C822" i="24"/>
  <c r="X821" i="24"/>
  <c r="S821" i="24"/>
  <c r="C821" i="24"/>
  <c r="X820" i="24"/>
  <c r="S820" i="24"/>
  <c r="C820" i="24"/>
  <c r="X819" i="24"/>
  <c r="S819" i="24"/>
  <c r="C819" i="24"/>
  <c r="X818" i="24"/>
  <c r="S818" i="24"/>
  <c r="C818" i="24"/>
  <c r="X817" i="24"/>
  <c r="S817" i="24"/>
  <c r="C817" i="24"/>
  <c r="X816" i="24"/>
  <c r="S816" i="24"/>
  <c r="C816" i="24"/>
  <c r="X815" i="24"/>
  <c r="S815" i="24"/>
  <c r="C815" i="24"/>
  <c r="X814" i="24"/>
  <c r="S814" i="24"/>
  <c r="C814" i="24"/>
  <c r="X813" i="24"/>
  <c r="S813" i="24"/>
  <c r="C813" i="24"/>
  <c r="X812" i="24"/>
  <c r="S812" i="24"/>
  <c r="C812" i="24"/>
  <c r="X811" i="24"/>
  <c r="S811" i="24"/>
  <c r="C811" i="24"/>
  <c r="X810" i="24"/>
  <c r="S810" i="24"/>
  <c r="C810" i="24"/>
  <c r="X809" i="24"/>
  <c r="S809" i="24"/>
  <c r="C809" i="24"/>
  <c r="X808" i="24"/>
  <c r="S808" i="24"/>
  <c r="C808" i="24"/>
  <c r="X807" i="24"/>
  <c r="S807" i="24"/>
  <c r="C807" i="24"/>
  <c r="X806" i="24"/>
  <c r="S806" i="24"/>
  <c r="C806" i="24"/>
  <c r="X805" i="24"/>
  <c r="S805" i="24"/>
  <c r="C805" i="24"/>
  <c r="X804" i="24"/>
  <c r="S804" i="24"/>
  <c r="C804" i="24"/>
  <c r="X803" i="24"/>
  <c r="S803" i="24"/>
  <c r="C803" i="24"/>
  <c r="X802" i="24"/>
  <c r="S802" i="24"/>
  <c r="C802" i="24"/>
  <c r="X801" i="24"/>
  <c r="S801" i="24"/>
  <c r="C801" i="24"/>
  <c r="X800" i="24"/>
  <c r="S800" i="24"/>
  <c r="C800" i="24"/>
  <c r="X799" i="24"/>
  <c r="S799" i="24"/>
  <c r="C799" i="24"/>
  <c r="X798" i="24"/>
  <c r="S798" i="24"/>
  <c r="C798" i="24"/>
  <c r="X797" i="24"/>
  <c r="S797" i="24"/>
  <c r="C797" i="24"/>
  <c r="X796" i="24"/>
  <c r="S796" i="24"/>
  <c r="C796" i="24"/>
  <c r="X795" i="24"/>
  <c r="S795" i="24"/>
  <c r="C795" i="24"/>
  <c r="X794" i="24"/>
  <c r="S794" i="24"/>
  <c r="C794" i="24"/>
  <c r="X793" i="24"/>
  <c r="S793" i="24"/>
  <c r="C793" i="24"/>
  <c r="X792" i="24"/>
  <c r="S792" i="24"/>
  <c r="C792" i="24"/>
  <c r="X791" i="24"/>
  <c r="S791" i="24"/>
  <c r="C791" i="24"/>
  <c r="X790" i="24"/>
  <c r="S790" i="24"/>
  <c r="C790" i="24"/>
  <c r="X789" i="24"/>
  <c r="S789" i="24"/>
  <c r="C789" i="24"/>
  <c r="X788" i="24"/>
  <c r="S788" i="24"/>
  <c r="C788" i="24"/>
  <c r="X787" i="24"/>
  <c r="S787" i="24"/>
  <c r="C787" i="24"/>
  <c r="X786" i="24"/>
  <c r="S786" i="24"/>
  <c r="C786" i="24"/>
  <c r="X785" i="24"/>
  <c r="S785" i="24"/>
  <c r="C785" i="24"/>
  <c r="X784" i="24"/>
  <c r="S784" i="24"/>
  <c r="C784" i="24"/>
  <c r="X783" i="24"/>
  <c r="S783" i="24"/>
  <c r="C783" i="24"/>
  <c r="X782" i="24"/>
  <c r="S782" i="24"/>
  <c r="C782" i="24"/>
  <c r="X781" i="24"/>
  <c r="S781" i="24"/>
  <c r="C781" i="24"/>
  <c r="X780" i="24"/>
  <c r="S780" i="24"/>
  <c r="C780" i="24"/>
  <c r="X779" i="24"/>
  <c r="S779" i="24"/>
  <c r="C779" i="24"/>
  <c r="X778" i="24"/>
  <c r="S778" i="24"/>
  <c r="C778" i="24"/>
  <c r="X777" i="24"/>
  <c r="S777" i="24"/>
  <c r="C777" i="24"/>
  <c r="X776" i="24"/>
  <c r="S776" i="24"/>
  <c r="C776" i="24"/>
  <c r="X775" i="24"/>
  <c r="S775" i="24"/>
  <c r="C775" i="24"/>
  <c r="X774" i="24"/>
  <c r="S774" i="24"/>
  <c r="C774" i="24"/>
  <c r="X773" i="24"/>
  <c r="S773" i="24"/>
  <c r="C773" i="24"/>
  <c r="X772" i="24"/>
  <c r="S772" i="24"/>
  <c r="C772" i="24"/>
  <c r="X771" i="24"/>
  <c r="S771" i="24"/>
  <c r="C771" i="24"/>
  <c r="X770" i="24"/>
  <c r="S770" i="24"/>
  <c r="C770" i="24"/>
  <c r="X769" i="24"/>
  <c r="S769" i="24"/>
  <c r="C769" i="24"/>
  <c r="X768" i="24"/>
  <c r="S768" i="24"/>
  <c r="C768" i="24"/>
  <c r="X767" i="24"/>
  <c r="S767" i="24"/>
  <c r="C767" i="24"/>
  <c r="X766" i="24"/>
  <c r="S766" i="24"/>
  <c r="C766" i="24"/>
  <c r="X765" i="24"/>
  <c r="S765" i="24"/>
  <c r="C765" i="24"/>
  <c r="X764" i="24"/>
  <c r="S764" i="24"/>
  <c r="C764" i="24"/>
  <c r="X763" i="24"/>
  <c r="S763" i="24"/>
  <c r="C763" i="24"/>
  <c r="X762" i="24"/>
  <c r="S762" i="24"/>
  <c r="C762" i="24"/>
  <c r="X761" i="24"/>
  <c r="S761" i="24"/>
  <c r="C761" i="24"/>
  <c r="X760" i="24"/>
  <c r="S760" i="24"/>
  <c r="C760" i="24"/>
  <c r="X759" i="24"/>
  <c r="S759" i="24"/>
  <c r="C759" i="24"/>
  <c r="X758" i="24"/>
  <c r="S758" i="24"/>
  <c r="C758" i="24"/>
  <c r="X757" i="24"/>
  <c r="S757" i="24"/>
  <c r="C757" i="24"/>
  <c r="X756" i="24"/>
  <c r="S756" i="24"/>
  <c r="C756" i="24"/>
  <c r="X755" i="24"/>
  <c r="S755" i="24"/>
  <c r="C755" i="24"/>
  <c r="X754" i="24"/>
  <c r="S754" i="24"/>
  <c r="C754" i="24"/>
  <c r="X753" i="24"/>
  <c r="S753" i="24"/>
  <c r="C753" i="24"/>
  <c r="X752" i="24"/>
  <c r="S752" i="24"/>
  <c r="C752" i="24"/>
  <c r="X751" i="24"/>
  <c r="S751" i="24"/>
  <c r="C751" i="24"/>
  <c r="X750" i="24"/>
  <c r="S750" i="24"/>
  <c r="C750" i="24"/>
  <c r="X749" i="24"/>
  <c r="S749" i="24"/>
  <c r="C749" i="24"/>
  <c r="X748" i="24"/>
  <c r="S748" i="24"/>
  <c r="C748" i="24"/>
  <c r="X747" i="24"/>
  <c r="S747" i="24"/>
  <c r="C747" i="24"/>
  <c r="X746" i="24"/>
  <c r="S746" i="24"/>
  <c r="C746" i="24"/>
  <c r="X745" i="24"/>
  <c r="S745" i="24"/>
  <c r="C745" i="24"/>
  <c r="X744" i="24"/>
  <c r="S744" i="24"/>
  <c r="C744" i="24"/>
  <c r="X743" i="24"/>
  <c r="S743" i="24"/>
  <c r="C743" i="24"/>
  <c r="X742" i="24"/>
  <c r="S742" i="24"/>
  <c r="C742" i="24"/>
  <c r="X741" i="24"/>
  <c r="S741" i="24"/>
  <c r="C741" i="24"/>
  <c r="X740" i="24"/>
  <c r="S740" i="24"/>
  <c r="C740" i="24"/>
  <c r="X739" i="24"/>
  <c r="S739" i="24"/>
  <c r="C739" i="24"/>
  <c r="X738" i="24"/>
  <c r="S738" i="24"/>
  <c r="C738" i="24"/>
  <c r="X737" i="24"/>
  <c r="S737" i="24"/>
  <c r="C737" i="24"/>
  <c r="X736" i="24"/>
  <c r="S736" i="24"/>
  <c r="C736" i="24"/>
  <c r="X735" i="24"/>
  <c r="S735" i="24"/>
  <c r="C735" i="24"/>
  <c r="X734" i="24"/>
  <c r="S734" i="24"/>
  <c r="C734" i="24"/>
  <c r="X733" i="24"/>
  <c r="S733" i="24"/>
  <c r="C733" i="24"/>
  <c r="X732" i="24"/>
  <c r="S732" i="24"/>
  <c r="C732" i="24"/>
  <c r="X731" i="24"/>
  <c r="S731" i="24"/>
  <c r="C731" i="24"/>
  <c r="X730" i="24"/>
  <c r="S730" i="24"/>
  <c r="C730" i="24"/>
  <c r="X729" i="24"/>
  <c r="S729" i="24"/>
  <c r="C729" i="24"/>
  <c r="X728" i="24"/>
  <c r="S728" i="24"/>
  <c r="C728" i="24"/>
  <c r="X727" i="24"/>
  <c r="S727" i="24"/>
  <c r="C727" i="24"/>
  <c r="X726" i="24"/>
  <c r="S726" i="24"/>
  <c r="C726" i="24"/>
  <c r="X725" i="24"/>
  <c r="S725" i="24"/>
  <c r="C725" i="24"/>
  <c r="X724" i="24"/>
  <c r="S724" i="24"/>
  <c r="C724" i="24"/>
  <c r="X723" i="24"/>
  <c r="S723" i="24"/>
  <c r="C723" i="24"/>
  <c r="X722" i="24"/>
  <c r="S722" i="24"/>
  <c r="C722" i="24"/>
  <c r="X721" i="24"/>
  <c r="S721" i="24"/>
  <c r="C721" i="24"/>
  <c r="X720" i="24"/>
  <c r="S720" i="24"/>
  <c r="C720" i="24"/>
  <c r="X719" i="24"/>
  <c r="S719" i="24"/>
  <c r="C719" i="24"/>
  <c r="X718" i="24"/>
  <c r="S718" i="24"/>
  <c r="C718" i="24"/>
  <c r="X717" i="24"/>
  <c r="S717" i="24"/>
  <c r="C717" i="24"/>
  <c r="X716" i="24"/>
  <c r="S716" i="24"/>
  <c r="C716" i="24"/>
  <c r="X715" i="24"/>
  <c r="S715" i="24"/>
  <c r="C715" i="24"/>
  <c r="X714" i="24"/>
  <c r="S714" i="24"/>
  <c r="C714" i="24"/>
  <c r="X713" i="24"/>
  <c r="S713" i="24"/>
  <c r="C713" i="24"/>
  <c r="X712" i="24"/>
  <c r="S712" i="24"/>
  <c r="C712" i="24"/>
  <c r="X711" i="24"/>
  <c r="S711" i="24"/>
  <c r="C711" i="24"/>
  <c r="X710" i="24"/>
  <c r="S710" i="24"/>
  <c r="C710" i="24"/>
  <c r="X709" i="24"/>
  <c r="S709" i="24"/>
  <c r="C709" i="24"/>
  <c r="X708" i="24"/>
  <c r="S708" i="24"/>
  <c r="C708" i="24"/>
  <c r="X707" i="24"/>
  <c r="S707" i="24"/>
  <c r="C707" i="24"/>
  <c r="X706" i="24"/>
  <c r="S706" i="24"/>
  <c r="C706" i="24"/>
  <c r="X705" i="24"/>
  <c r="S705" i="24"/>
  <c r="C705" i="24"/>
  <c r="X704" i="24"/>
  <c r="S704" i="24"/>
  <c r="C704" i="24"/>
  <c r="X703" i="24"/>
  <c r="S703" i="24"/>
  <c r="C703" i="24"/>
  <c r="X702" i="24"/>
  <c r="S702" i="24"/>
  <c r="C702" i="24"/>
  <c r="X701" i="24"/>
  <c r="S701" i="24"/>
  <c r="C701" i="24"/>
  <c r="X700" i="24"/>
  <c r="S700" i="24"/>
  <c r="C700" i="24"/>
  <c r="X699" i="24"/>
  <c r="S699" i="24"/>
  <c r="C699" i="24"/>
  <c r="X698" i="24"/>
  <c r="S698" i="24"/>
  <c r="C698" i="24"/>
  <c r="X697" i="24"/>
  <c r="S697" i="24"/>
  <c r="C697" i="24"/>
  <c r="X696" i="24"/>
  <c r="S696" i="24"/>
  <c r="C696" i="24"/>
  <c r="X695" i="24"/>
  <c r="S695" i="24"/>
  <c r="C695" i="24"/>
  <c r="X694" i="24"/>
  <c r="S694" i="24"/>
  <c r="C694" i="24"/>
  <c r="X693" i="24"/>
  <c r="S693" i="24"/>
  <c r="C693" i="24"/>
  <c r="X692" i="24"/>
  <c r="S692" i="24"/>
  <c r="C692" i="24"/>
  <c r="X691" i="24"/>
  <c r="S691" i="24"/>
  <c r="C691" i="24"/>
  <c r="X690" i="24"/>
  <c r="S690" i="24"/>
  <c r="C690" i="24"/>
  <c r="X689" i="24"/>
  <c r="S689" i="24"/>
  <c r="C689" i="24"/>
  <c r="X688" i="24"/>
  <c r="S688" i="24"/>
  <c r="C688" i="24"/>
  <c r="X687" i="24"/>
  <c r="S687" i="24"/>
  <c r="C687" i="24"/>
  <c r="X686" i="24"/>
  <c r="S686" i="24"/>
  <c r="C686" i="24"/>
  <c r="X685" i="24"/>
  <c r="S685" i="24"/>
  <c r="C685" i="24"/>
  <c r="X684" i="24"/>
  <c r="S684" i="24"/>
  <c r="C684" i="24"/>
  <c r="X683" i="24"/>
  <c r="S683" i="24"/>
  <c r="C683" i="24"/>
  <c r="X682" i="24"/>
  <c r="S682" i="24"/>
  <c r="C682" i="24"/>
  <c r="X681" i="24"/>
  <c r="S681" i="24"/>
  <c r="C681" i="24"/>
  <c r="X680" i="24"/>
  <c r="S680" i="24"/>
  <c r="C680" i="24"/>
  <c r="X679" i="24"/>
  <c r="S679" i="24"/>
  <c r="C679" i="24"/>
  <c r="X678" i="24"/>
  <c r="S678" i="24"/>
  <c r="C678" i="24"/>
  <c r="X677" i="24"/>
  <c r="S677" i="24"/>
  <c r="C677" i="24"/>
  <c r="X676" i="24"/>
  <c r="S676" i="24"/>
  <c r="C676" i="24"/>
  <c r="X675" i="24"/>
  <c r="S675" i="24"/>
  <c r="C675" i="24"/>
  <c r="X674" i="24"/>
  <c r="S674" i="24"/>
  <c r="C674" i="24"/>
  <c r="X673" i="24"/>
  <c r="S673" i="24"/>
  <c r="C673" i="24"/>
  <c r="X672" i="24"/>
  <c r="S672" i="24"/>
  <c r="C672" i="24"/>
  <c r="X671" i="24"/>
  <c r="S671" i="24"/>
  <c r="C671" i="24"/>
  <c r="X670" i="24"/>
  <c r="S670" i="24"/>
  <c r="C670" i="24"/>
  <c r="X669" i="24"/>
  <c r="S669" i="24"/>
  <c r="C669" i="24"/>
  <c r="X668" i="24"/>
  <c r="S668" i="24"/>
  <c r="C668" i="24"/>
  <c r="X667" i="24"/>
  <c r="S667" i="24"/>
  <c r="C667" i="24"/>
  <c r="X666" i="24"/>
  <c r="S666" i="24"/>
  <c r="C666" i="24"/>
  <c r="X665" i="24"/>
  <c r="S665" i="24"/>
  <c r="C665" i="24"/>
  <c r="X664" i="24"/>
  <c r="S664" i="24"/>
  <c r="C664" i="24"/>
  <c r="X663" i="24"/>
  <c r="S663" i="24"/>
  <c r="C663" i="24"/>
  <c r="X662" i="24"/>
  <c r="S662" i="24"/>
  <c r="C662" i="24"/>
  <c r="X661" i="24"/>
  <c r="S661" i="24"/>
  <c r="C661" i="24"/>
  <c r="X660" i="24"/>
  <c r="S660" i="24"/>
  <c r="C660" i="24"/>
  <c r="X659" i="24"/>
  <c r="S659" i="24"/>
  <c r="C659" i="24"/>
  <c r="X658" i="24"/>
  <c r="S658" i="24"/>
  <c r="C658" i="24"/>
  <c r="X657" i="24"/>
  <c r="S657" i="24"/>
  <c r="C657" i="24"/>
  <c r="X656" i="24"/>
  <c r="S656" i="24"/>
  <c r="C656" i="24"/>
  <c r="X655" i="24"/>
  <c r="S655" i="24"/>
  <c r="C655" i="24"/>
  <c r="X654" i="24"/>
  <c r="S654" i="24"/>
  <c r="C654" i="24"/>
  <c r="X653" i="24"/>
  <c r="S653" i="24"/>
  <c r="C653" i="24"/>
  <c r="X652" i="24"/>
  <c r="S652" i="24"/>
  <c r="C652" i="24"/>
  <c r="X651" i="24"/>
  <c r="S651" i="24"/>
  <c r="C651" i="24"/>
  <c r="X650" i="24"/>
  <c r="S650" i="24"/>
  <c r="C650" i="24"/>
  <c r="X649" i="24"/>
  <c r="S649" i="24"/>
  <c r="C649" i="24"/>
  <c r="X648" i="24"/>
  <c r="S648" i="24"/>
  <c r="C648" i="24"/>
  <c r="X647" i="24"/>
  <c r="S647" i="24"/>
  <c r="C647" i="24"/>
  <c r="X646" i="24"/>
  <c r="S646" i="24"/>
  <c r="C646" i="24"/>
  <c r="X645" i="24"/>
  <c r="S645" i="24"/>
  <c r="C645" i="24"/>
  <c r="X644" i="24"/>
  <c r="S644" i="24"/>
  <c r="C644" i="24"/>
  <c r="X643" i="24"/>
  <c r="S643" i="24"/>
  <c r="C643" i="24"/>
  <c r="X642" i="24"/>
  <c r="S642" i="24"/>
  <c r="C642" i="24"/>
  <c r="X641" i="24"/>
  <c r="S641" i="24"/>
  <c r="C641" i="24"/>
  <c r="X640" i="24"/>
  <c r="S640" i="24"/>
  <c r="C640" i="24"/>
  <c r="X639" i="24"/>
  <c r="S639" i="24"/>
  <c r="C639" i="24"/>
  <c r="X638" i="24"/>
  <c r="S638" i="24"/>
  <c r="C638" i="24"/>
  <c r="X637" i="24"/>
  <c r="S637" i="24"/>
  <c r="C637" i="24"/>
  <c r="X636" i="24"/>
  <c r="S636" i="24"/>
  <c r="C636" i="24"/>
  <c r="X635" i="24"/>
  <c r="S635" i="24"/>
  <c r="C635" i="24"/>
  <c r="X634" i="24"/>
  <c r="S634" i="24"/>
  <c r="C634" i="24"/>
  <c r="X633" i="24"/>
  <c r="S633" i="24"/>
  <c r="C633" i="24"/>
  <c r="X632" i="24"/>
  <c r="S632" i="24"/>
  <c r="C632" i="24"/>
  <c r="X631" i="24"/>
  <c r="S631" i="24"/>
  <c r="C631" i="24"/>
  <c r="X630" i="24"/>
  <c r="S630" i="24"/>
  <c r="C630" i="24"/>
  <c r="X629" i="24"/>
  <c r="S629" i="24"/>
  <c r="C629" i="24"/>
  <c r="X628" i="24"/>
  <c r="S628" i="24"/>
  <c r="C628" i="24"/>
  <c r="X627" i="24"/>
  <c r="S627" i="24"/>
  <c r="C627" i="24"/>
  <c r="X626" i="24"/>
  <c r="S626" i="24"/>
  <c r="C626" i="24"/>
  <c r="X625" i="24"/>
  <c r="S625" i="24"/>
  <c r="C625" i="24"/>
  <c r="X624" i="24"/>
  <c r="S624" i="24"/>
  <c r="C624" i="24"/>
  <c r="X623" i="24"/>
  <c r="S623" i="24"/>
  <c r="C623" i="24"/>
  <c r="X622" i="24"/>
  <c r="S622" i="24"/>
  <c r="C622" i="24"/>
  <c r="X621" i="24"/>
  <c r="S621" i="24"/>
  <c r="C621" i="24"/>
  <c r="X620" i="24"/>
  <c r="S620" i="24"/>
  <c r="C620" i="24"/>
  <c r="X619" i="24"/>
  <c r="S619" i="24"/>
  <c r="C619" i="24"/>
  <c r="X618" i="24"/>
  <c r="S618" i="24"/>
  <c r="C618" i="24"/>
  <c r="X617" i="24"/>
  <c r="S617" i="24"/>
  <c r="C617" i="24"/>
  <c r="X616" i="24"/>
  <c r="S616" i="24"/>
  <c r="C616" i="24"/>
  <c r="X615" i="24"/>
  <c r="S615" i="24"/>
  <c r="C615" i="24"/>
  <c r="X614" i="24"/>
  <c r="S614" i="24"/>
  <c r="C614" i="24"/>
  <c r="X613" i="24"/>
  <c r="S613" i="24"/>
  <c r="C613" i="24"/>
  <c r="X612" i="24"/>
  <c r="S612" i="24"/>
  <c r="C612" i="24"/>
  <c r="X611" i="24"/>
  <c r="S611" i="24"/>
  <c r="C611" i="24"/>
  <c r="X610" i="24"/>
  <c r="S610" i="24"/>
  <c r="C610" i="24"/>
  <c r="X609" i="24"/>
  <c r="S609" i="24"/>
  <c r="C609" i="24"/>
  <c r="X608" i="24"/>
  <c r="S608" i="24"/>
  <c r="C608" i="24"/>
  <c r="X607" i="24"/>
  <c r="S607" i="24"/>
  <c r="C607" i="24"/>
  <c r="X606" i="24"/>
  <c r="S606" i="24"/>
  <c r="C606" i="24"/>
  <c r="X605" i="24"/>
  <c r="S605" i="24"/>
  <c r="C605" i="24"/>
  <c r="X604" i="24"/>
  <c r="S604" i="24"/>
  <c r="C604" i="24"/>
  <c r="X603" i="24"/>
  <c r="S603" i="24"/>
  <c r="C603" i="24"/>
  <c r="X602" i="24"/>
  <c r="S602" i="24"/>
  <c r="C602" i="24"/>
  <c r="X601" i="24"/>
  <c r="S601" i="24"/>
  <c r="C601" i="24"/>
  <c r="X600" i="24"/>
  <c r="S600" i="24"/>
  <c r="C600" i="24"/>
  <c r="X599" i="24"/>
  <c r="S599" i="24"/>
  <c r="C599" i="24"/>
  <c r="X598" i="24"/>
  <c r="S598" i="24"/>
  <c r="C598" i="24"/>
  <c r="X597" i="24"/>
  <c r="S597" i="24"/>
  <c r="C597" i="24"/>
  <c r="X596" i="24"/>
  <c r="S596" i="24"/>
  <c r="C596" i="24"/>
  <c r="X595" i="24"/>
  <c r="S595" i="24"/>
  <c r="C595" i="24"/>
  <c r="X594" i="24"/>
  <c r="S594" i="24"/>
  <c r="C594" i="24"/>
  <c r="X593" i="24"/>
  <c r="S593" i="24"/>
  <c r="C593" i="24"/>
  <c r="X592" i="24"/>
  <c r="S592" i="24"/>
  <c r="C592" i="24"/>
  <c r="X591" i="24"/>
  <c r="S591" i="24"/>
  <c r="C591" i="24"/>
  <c r="X590" i="24"/>
  <c r="S590" i="24"/>
  <c r="C590" i="24"/>
  <c r="X589" i="24"/>
  <c r="S589" i="24"/>
  <c r="C589" i="24"/>
  <c r="X588" i="24"/>
  <c r="S588" i="24"/>
  <c r="C588" i="24"/>
  <c r="X587" i="24"/>
  <c r="S587" i="24"/>
  <c r="C587" i="24"/>
  <c r="X586" i="24"/>
  <c r="S586" i="24"/>
  <c r="C586" i="24"/>
  <c r="X585" i="24"/>
  <c r="S585" i="24"/>
  <c r="C585" i="24"/>
  <c r="X584" i="24"/>
  <c r="S584" i="24"/>
  <c r="C584" i="24"/>
  <c r="X583" i="24"/>
  <c r="S583" i="24"/>
  <c r="C583" i="24"/>
  <c r="X582" i="24"/>
  <c r="S582" i="24"/>
  <c r="C582" i="24"/>
  <c r="X581" i="24"/>
  <c r="S581" i="24"/>
  <c r="C581" i="24"/>
  <c r="X580" i="24"/>
  <c r="S580" i="24"/>
  <c r="C580" i="24"/>
  <c r="X579" i="24"/>
  <c r="S579" i="24"/>
  <c r="C579" i="24"/>
  <c r="X578" i="24"/>
  <c r="S578" i="24"/>
  <c r="C578" i="24"/>
  <c r="X577" i="24"/>
  <c r="S577" i="24"/>
  <c r="C577" i="24"/>
  <c r="X576" i="24"/>
  <c r="S576" i="24"/>
  <c r="C576" i="24"/>
  <c r="X575" i="24"/>
  <c r="S575" i="24"/>
  <c r="C575" i="24"/>
  <c r="X574" i="24"/>
  <c r="S574" i="24"/>
  <c r="C574" i="24"/>
  <c r="X573" i="24"/>
  <c r="S573" i="24"/>
  <c r="C573" i="24"/>
  <c r="X572" i="24"/>
  <c r="S572" i="24"/>
  <c r="C572" i="24"/>
  <c r="X571" i="24"/>
  <c r="S571" i="24"/>
  <c r="C571" i="24"/>
  <c r="X570" i="24"/>
  <c r="S570" i="24"/>
  <c r="C570" i="24"/>
  <c r="X569" i="24"/>
  <c r="S569" i="24"/>
  <c r="C569" i="24"/>
  <c r="X568" i="24"/>
  <c r="S568" i="24"/>
  <c r="C568" i="24"/>
  <c r="X567" i="24"/>
  <c r="S567" i="24"/>
  <c r="C567" i="24"/>
  <c r="X566" i="24"/>
  <c r="S566" i="24"/>
  <c r="C566" i="24"/>
  <c r="X565" i="24"/>
  <c r="S565" i="24"/>
  <c r="C565" i="24"/>
  <c r="X564" i="24"/>
  <c r="S564" i="24"/>
  <c r="C564" i="24"/>
  <c r="X563" i="24"/>
  <c r="S563" i="24"/>
  <c r="C563" i="24"/>
  <c r="X562" i="24"/>
  <c r="S562" i="24"/>
  <c r="C562" i="24"/>
  <c r="X561" i="24"/>
  <c r="S561" i="24"/>
  <c r="C561" i="24"/>
  <c r="X560" i="24"/>
  <c r="S560" i="24"/>
  <c r="C560" i="24"/>
  <c r="X559" i="24"/>
  <c r="S559" i="24"/>
  <c r="C559" i="24"/>
  <c r="X558" i="24"/>
  <c r="S558" i="24"/>
  <c r="C558" i="24"/>
  <c r="X557" i="24"/>
  <c r="S557" i="24"/>
  <c r="C557" i="24"/>
  <c r="X556" i="24"/>
  <c r="S556" i="24"/>
  <c r="C556" i="24"/>
  <c r="X555" i="24"/>
  <c r="S555" i="24"/>
  <c r="C555" i="24"/>
  <c r="X554" i="24"/>
  <c r="S554" i="24"/>
  <c r="C554" i="24"/>
  <c r="X553" i="24"/>
  <c r="S553" i="24"/>
  <c r="C553" i="24"/>
  <c r="X552" i="24"/>
  <c r="S552" i="24"/>
  <c r="C552" i="24"/>
  <c r="X551" i="24"/>
  <c r="S551" i="24"/>
  <c r="C551" i="24"/>
  <c r="X550" i="24"/>
  <c r="S550" i="24"/>
  <c r="C550" i="24"/>
  <c r="X549" i="24"/>
  <c r="S549" i="24"/>
  <c r="C549" i="24"/>
  <c r="X548" i="24"/>
  <c r="S548" i="24"/>
  <c r="C548" i="24"/>
  <c r="X547" i="24"/>
  <c r="S547" i="24"/>
  <c r="C547" i="24"/>
  <c r="X546" i="24"/>
  <c r="S546" i="24"/>
  <c r="C546" i="24"/>
  <c r="X545" i="24"/>
  <c r="S545" i="24"/>
  <c r="C545" i="24"/>
  <c r="X544" i="24"/>
  <c r="S544" i="24"/>
  <c r="C544" i="24"/>
  <c r="X543" i="24"/>
  <c r="S543" i="24"/>
  <c r="C543" i="24"/>
  <c r="X542" i="24"/>
  <c r="S542" i="24"/>
  <c r="C542" i="24"/>
  <c r="X541" i="24"/>
  <c r="S541" i="24"/>
  <c r="C541" i="24"/>
  <c r="X540" i="24"/>
  <c r="S540" i="24"/>
  <c r="C540" i="24"/>
  <c r="X539" i="24"/>
  <c r="S539" i="24"/>
  <c r="C539" i="24"/>
  <c r="X538" i="24"/>
  <c r="S538" i="24"/>
  <c r="C538" i="24"/>
  <c r="X537" i="24"/>
  <c r="S537" i="24"/>
  <c r="C537" i="24"/>
  <c r="X536" i="24"/>
  <c r="S536" i="24"/>
  <c r="C536" i="24"/>
  <c r="X535" i="24"/>
  <c r="S535" i="24"/>
  <c r="C535" i="24"/>
  <c r="X534" i="24"/>
  <c r="S534" i="24"/>
  <c r="C534" i="24"/>
  <c r="X533" i="24"/>
  <c r="S533" i="24"/>
  <c r="C533" i="24"/>
  <c r="X532" i="24"/>
  <c r="S532" i="24"/>
  <c r="C532" i="24"/>
  <c r="X531" i="24"/>
  <c r="S531" i="24"/>
  <c r="C531" i="24"/>
  <c r="X530" i="24"/>
  <c r="S530" i="24"/>
  <c r="C530" i="24"/>
  <c r="X529" i="24"/>
  <c r="S529" i="24"/>
  <c r="C529" i="24"/>
  <c r="X528" i="24"/>
  <c r="S528" i="24"/>
  <c r="C528" i="24"/>
  <c r="X527" i="24"/>
  <c r="S527" i="24"/>
  <c r="C527" i="24"/>
  <c r="X526" i="24"/>
  <c r="S526" i="24"/>
  <c r="C526" i="24"/>
  <c r="X525" i="24"/>
  <c r="S525" i="24"/>
  <c r="C525" i="24"/>
  <c r="X524" i="24"/>
  <c r="S524" i="24"/>
  <c r="C524" i="24"/>
  <c r="X523" i="24"/>
  <c r="S523" i="24"/>
  <c r="C523" i="24"/>
  <c r="X522" i="24"/>
  <c r="S522" i="24"/>
  <c r="C522" i="24"/>
  <c r="X521" i="24"/>
  <c r="S521" i="24"/>
  <c r="C521" i="24"/>
  <c r="X520" i="24"/>
  <c r="S520" i="24"/>
  <c r="C520" i="24"/>
  <c r="X519" i="24"/>
  <c r="S519" i="24"/>
  <c r="C519" i="24"/>
  <c r="X518" i="24"/>
  <c r="S518" i="24"/>
  <c r="C518" i="24"/>
  <c r="X517" i="24"/>
  <c r="S517" i="24"/>
  <c r="C517" i="24"/>
  <c r="X516" i="24"/>
  <c r="S516" i="24"/>
  <c r="C516" i="24"/>
  <c r="X515" i="24"/>
  <c r="S515" i="24"/>
  <c r="C515" i="24"/>
  <c r="X514" i="24"/>
  <c r="S514" i="24"/>
  <c r="C514" i="24"/>
  <c r="X513" i="24"/>
  <c r="S513" i="24"/>
  <c r="C513" i="24"/>
  <c r="X512" i="24"/>
  <c r="S512" i="24"/>
  <c r="C512" i="24"/>
  <c r="X511" i="24"/>
  <c r="S511" i="24"/>
  <c r="C511" i="24"/>
  <c r="X510" i="24"/>
  <c r="S510" i="24"/>
  <c r="C510" i="24"/>
  <c r="X509" i="24"/>
  <c r="S509" i="24"/>
  <c r="C509" i="24"/>
  <c r="X508" i="24"/>
  <c r="S508" i="24"/>
  <c r="C508" i="24"/>
  <c r="X507" i="24"/>
  <c r="S507" i="24"/>
  <c r="C507" i="24"/>
  <c r="X506" i="24"/>
  <c r="S506" i="24"/>
  <c r="C506" i="24"/>
  <c r="X505" i="24"/>
  <c r="S505" i="24"/>
  <c r="C505" i="24"/>
  <c r="X504" i="24"/>
  <c r="S504" i="24"/>
  <c r="C504" i="24"/>
  <c r="X503" i="24"/>
  <c r="S503" i="24"/>
  <c r="C503" i="24"/>
  <c r="X502" i="24"/>
  <c r="S502" i="24"/>
  <c r="C502" i="24"/>
  <c r="X501" i="24"/>
  <c r="S501" i="24"/>
  <c r="C501" i="24"/>
  <c r="X500" i="24"/>
  <c r="S500" i="24"/>
  <c r="C500" i="24"/>
  <c r="X499" i="24"/>
  <c r="S499" i="24"/>
  <c r="C499" i="24"/>
  <c r="X498" i="24"/>
  <c r="S498" i="24"/>
  <c r="C498" i="24"/>
  <c r="X497" i="24"/>
  <c r="S497" i="24"/>
  <c r="C497" i="24"/>
  <c r="X496" i="24"/>
  <c r="S496" i="24"/>
  <c r="C496" i="24"/>
  <c r="X495" i="24"/>
  <c r="S495" i="24"/>
  <c r="C495" i="24"/>
  <c r="X494" i="24"/>
  <c r="S494" i="24"/>
  <c r="C494" i="24"/>
  <c r="X493" i="24"/>
  <c r="S493" i="24"/>
  <c r="C493" i="24"/>
  <c r="X492" i="24"/>
  <c r="S492" i="24"/>
  <c r="C492" i="24"/>
  <c r="X491" i="24"/>
  <c r="S491" i="24"/>
  <c r="C491" i="24"/>
  <c r="X490" i="24"/>
  <c r="S490" i="24"/>
  <c r="C490" i="24"/>
  <c r="X489" i="24"/>
  <c r="S489" i="24"/>
  <c r="C489" i="24"/>
  <c r="X488" i="24"/>
  <c r="S488" i="24"/>
  <c r="C488" i="24"/>
  <c r="X487" i="24"/>
  <c r="S487" i="24"/>
  <c r="C487" i="24"/>
  <c r="X486" i="24"/>
  <c r="S486" i="24"/>
  <c r="C486" i="24"/>
  <c r="X485" i="24"/>
  <c r="S485" i="24"/>
  <c r="C485" i="24"/>
  <c r="X484" i="24"/>
  <c r="S484" i="24"/>
  <c r="C484" i="24"/>
  <c r="X483" i="24"/>
  <c r="S483" i="24"/>
  <c r="C483" i="24"/>
  <c r="X482" i="24"/>
  <c r="S482" i="24"/>
  <c r="C482" i="24"/>
  <c r="X481" i="24"/>
  <c r="S481" i="24"/>
  <c r="C481" i="24"/>
  <c r="X480" i="24"/>
  <c r="S480" i="24"/>
  <c r="C480" i="24"/>
  <c r="X479" i="24"/>
  <c r="S479" i="24"/>
  <c r="C479" i="24"/>
  <c r="X478" i="24"/>
  <c r="S478" i="24"/>
  <c r="C478" i="24"/>
  <c r="X477" i="24"/>
  <c r="S477" i="24"/>
  <c r="C477" i="24"/>
  <c r="X476" i="24"/>
  <c r="S476" i="24"/>
  <c r="C476" i="24"/>
  <c r="X475" i="24"/>
  <c r="S475" i="24"/>
  <c r="C475" i="24"/>
  <c r="X474" i="24"/>
  <c r="S474" i="24"/>
  <c r="C474" i="24"/>
  <c r="X473" i="24"/>
  <c r="S473" i="24"/>
  <c r="C473" i="24"/>
  <c r="X472" i="24"/>
  <c r="S472" i="24"/>
  <c r="C472" i="24"/>
  <c r="X471" i="24"/>
  <c r="S471" i="24"/>
  <c r="C471" i="24"/>
  <c r="X470" i="24"/>
  <c r="S470" i="24"/>
  <c r="C470" i="24"/>
  <c r="X469" i="24"/>
  <c r="S469" i="24"/>
  <c r="C469" i="24"/>
  <c r="X468" i="24"/>
  <c r="S468" i="24"/>
  <c r="C468" i="24"/>
  <c r="X467" i="24"/>
  <c r="S467" i="24"/>
  <c r="C467" i="24"/>
  <c r="X466" i="24"/>
  <c r="S466" i="24"/>
  <c r="C466" i="24"/>
  <c r="X465" i="24"/>
  <c r="S465" i="24"/>
  <c r="C465" i="24"/>
  <c r="X464" i="24"/>
  <c r="S464" i="24"/>
  <c r="C464" i="24"/>
  <c r="X463" i="24"/>
  <c r="S463" i="24"/>
  <c r="C463" i="24"/>
  <c r="X462" i="24"/>
  <c r="S462" i="24"/>
  <c r="C462" i="24"/>
  <c r="X461" i="24"/>
  <c r="S461" i="24"/>
  <c r="C461" i="24"/>
  <c r="X460" i="24"/>
  <c r="S460" i="24"/>
  <c r="C460" i="24"/>
  <c r="X459" i="24"/>
  <c r="S459" i="24"/>
  <c r="C459" i="24"/>
  <c r="X458" i="24"/>
  <c r="S458" i="24"/>
  <c r="C458" i="24"/>
  <c r="X457" i="24"/>
  <c r="S457" i="24"/>
  <c r="C457" i="24"/>
  <c r="X456" i="24"/>
  <c r="S456" i="24"/>
  <c r="C456" i="24"/>
  <c r="X455" i="24"/>
  <c r="S455" i="24"/>
  <c r="C455" i="24"/>
  <c r="X454" i="24"/>
  <c r="S454" i="24"/>
  <c r="C454" i="24"/>
  <c r="X453" i="24"/>
  <c r="S453" i="24"/>
  <c r="X452" i="24"/>
  <c r="S452" i="24"/>
  <c r="C452" i="24"/>
  <c r="X451" i="24"/>
  <c r="S451" i="24"/>
  <c r="C451" i="24"/>
  <c r="X450" i="24"/>
  <c r="S450" i="24"/>
  <c r="C450" i="24"/>
  <c r="X449" i="24"/>
  <c r="S449" i="24"/>
  <c r="C449" i="24"/>
  <c r="X448" i="24"/>
  <c r="S448" i="24"/>
  <c r="C448" i="24"/>
  <c r="X447" i="24"/>
  <c r="S447" i="24"/>
  <c r="C447" i="24"/>
  <c r="X446" i="24"/>
  <c r="S446" i="24"/>
  <c r="C446" i="24"/>
  <c r="X445" i="24"/>
  <c r="S445" i="24"/>
  <c r="C445" i="24"/>
  <c r="X444" i="24"/>
  <c r="S444" i="24"/>
  <c r="C444" i="24"/>
  <c r="X443" i="24"/>
  <c r="S443" i="24"/>
  <c r="C443" i="24"/>
  <c r="X442" i="24"/>
  <c r="S442" i="24"/>
  <c r="C442" i="24"/>
  <c r="X441" i="24"/>
  <c r="S441" i="24"/>
  <c r="C441" i="24"/>
  <c r="X440" i="24"/>
  <c r="S440" i="24"/>
  <c r="C440" i="24"/>
  <c r="X439" i="24"/>
  <c r="S439" i="24"/>
  <c r="C439" i="24"/>
  <c r="X438" i="24"/>
  <c r="S438" i="24"/>
  <c r="C438" i="24"/>
  <c r="X437" i="24"/>
  <c r="S437" i="24"/>
  <c r="C437" i="24"/>
  <c r="X436" i="24"/>
  <c r="S436" i="24"/>
  <c r="C436" i="24"/>
  <c r="X435" i="24"/>
  <c r="S435" i="24"/>
  <c r="C435" i="24"/>
  <c r="X434" i="24"/>
  <c r="S434" i="24"/>
  <c r="C434" i="24"/>
  <c r="X433" i="24"/>
  <c r="S433" i="24"/>
  <c r="C433" i="24"/>
  <c r="X432" i="24"/>
  <c r="S432" i="24"/>
  <c r="C432" i="24"/>
  <c r="X431" i="24"/>
  <c r="S431" i="24"/>
  <c r="C431" i="24"/>
  <c r="X430" i="24"/>
  <c r="S430" i="24"/>
  <c r="C430" i="24"/>
  <c r="X429" i="24"/>
  <c r="S429" i="24"/>
  <c r="C429" i="24"/>
  <c r="X428" i="24"/>
  <c r="S428" i="24"/>
  <c r="C428" i="24"/>
  <c r="X427" i="24"/>
  <c r="S427" i="24"/>
  <c r="C427" i="24"/>
  <c r="X426" i="24"/>
  <c r="S426" i="24"/>
  <c r="C426" i="24"/>
  <c r="X425" i="24"/>
  <c r="S425" i="24"/>
  <c r="C425" i="24"/>
  <c r="X424" i="24"/>
  <c r="S424" i="24"/>
  <c r="C424" i="24"/>
  <c r="X423" i="24"/>
  <c r="S423" i="24"/>
  <c r="C423" i="24"/>
  <c r="X422" i="24"/>
  <c r="S422" i="24"/>
  <c r="C422" i="24"/>
  <c r="X421" i="24"/>
  <c r="S421" i="24"/>
  <c r="C421" i="24"/>
  <c r="X420" i="24"/>
  <c r="S420" i="24"/>
  <c r="C420" i="24"/>
  <c r="X419" i="24"/>
  <c r="S419" i="24"/>
  <c r="C419" i="24"/>
  <c r="X418" i="24"/>
  <c r="S418" i="24"/>
  <c r="C418" i="24"/>
  <c r="X417" i="24"/>
  <c r="S417" i="24"/>
  <c r="C417" i="24"/>
  <c r="X416" i="24"/>
  <c r="S416" i="24"/>
  <c r="C416" i="24"/>
  <c r="X415" i="24"/>
  <c r="S415" i="24"/>
  <c r="C415" i="24"/>
  <c r="X414" i="24"/>
  <c r="S414" i="24"/>
  <c r="C414" i="24"/>
  <c r="X413" i="24"/>
  <c r="S413" i="24"/>
  <c r="C413" i="24"/>
  <c r="X412" i="24"/>
  <c r="S412" i="24"/>
  <c r="C412" i="24"/>
  <c r="X411" i="24"/>
  <c r="S411" i="24"/>
  <c r="C411" i="24"/>
  <c r="X410" i="24"/>
  <c r="S410" i="24"/>
  <c r="C410" i="24"/>
  <c r="X409" i="24"/>
  <c r="S409" i="24"/>
  <c r="C409" i="24"/>
  <c r="X408" i="24"/>
  <c r="S408" i="24"/>
  <c r="C408" i="24"/>
  <c r="X407" i="24"/>
  <c r="S407" i="24"/>
  <c r="C407" i="24"/>
  <c r="X406" i="24"/>
  <c r="S406" i="24"/>
  <c r="C406" i="24"/>
  <c r="X405" i="24"/>
  <c r="S405" i="24"/>
  <c r="C405" i="24"/>
  <c r="X404" i="24"/>
  <c r="S404" i="24"/>
  <c r="C404" i="24"/>
  <c r="X403" i="24"/>
  <c r="S403" i="24"/>
  <c r="C403" i="24"/>
  <c r="X402" i="24"/>
  <c r="S402" i="24"/>
  <c r="C402" i="24"/>
  <c r="X401" i="24"/>
  <c r="S401" i="24"/>
  <c r="C401" i="24"/>
  <c r="X400" i="24"/>
  <c r="S400" i="24"/>
  <c r="C400" i="24"/>
  <c r="X399" i="24"/>
  <c r="S399" i="24"/>
  <c r="C399" i="24"/>
  <c r="X398" i="24"/>
  <c r="S398" i="24"/>
  <c r="C398" i="24"/>
  <c r="X397" i="24"/>
  <c r="S397" i="24"/>
  <c r="C397" i="24"/>
  <c r="X396" i="24"/>
  <c r="S396" i="24"/>
  <c r="C396" i="24"/>
  <c r="X395" i="24"/>
  <c r="S395" i="24"/>
  <c r="C395" i="24"/>
  <c r="X394" i="24"/>
  <c r="S394" i="24"/>
  <c r="C394" i="24"/>
  <c r="X393" i="24"/>
  <c r="S393" i="24"/>
  <c r="C393" i="24"/>
  <c r="X392" i="24"/>
  <c r="S392" i="24"/>
  <c r="C392" i="24"/>
  <c r="X391" i="24"/>
  <c r="S391" i="24"/>
  <c r="C391" i="24"/>
  <c r="X390" i="24"/>
  <c r="S390" i="24"/>
  <c r="C390" i="24"/>
  <c r="X389" i="24"/>
  <c r="S389" i="24"/>
  <c r="C389" i="24"/>
  <c r="X388" i="24"/>
  <c r="S388" i="24"/>
  <c r="C388" i="24"/>
  <c r="X387" i="24"/>
  <c r="S387" i="24"/>
  <c r="C387" i="24"/>
  <c r="X386" i="24"/>
  <c r="S386" i="24"/>
  <c r="C386" i="24"/>
  <c r="X385" i="24"/>
  <c r="S385" i="24"/>
  <c r="C385" i="24"/>
  <c r="X384" i="24"/>
  <c r="S384" i="24"/>
  <c r="C384" i="24"/>
  <c r="X383" i="24"/>
  <c r="S383" i="24"/>
  <c r="C383" i="24"/>
  <c r="X382" i="24"/>
  <c r="S382" i="24"/>
  <c r="C382" i="24"/>
  <c r="X381" i="24"/>
  <c r="S381" i="24"/>
  <c r="C381" i="24"/>
  <c r="X380" i="24"/>
  <c r="S380" i="24"/>
  <c r="C380" i="24"/>
  <c r="X379" i="24"/>
  <c r="S379" i="24"/>
  <c r="C379" i="24"/>
  <c r="X378" i="24"/>
  <c r="S378" i="24"/>
  <c r="C378" i="24"/>
  <c r="X377" i="24"/>
  <c r="S377" i="24"/>
  <c r="C377" i="24"/>
  <c r="X376" i="24"/>
  <c r="S376" i="24"/>
  <c r="C376" i="24"/>
  <c r="X375" i="24"/>
  <c r="S375" i="24"/>
  <c r="C375" i="24"/>
  <c r="X374" i="24"/>
  <c r="S374" i="24"/>
  <c r="C374" i="24"/>
  <c r="X373" i="24"/>
  <c r="S373" i="24"/>
  <c r="C373" i="24"/>
  <c r="X372" i="24"/>
  <c r="S372" i="24"/>
  <c r="C372" i="24"/>
  <c r="X371" i="24"/>
  <c r="S371" i="24"/>
  <c r="C371" i="24"/>
  <c r="X370" i="24"/>
  <c r="S370" i="24"/>
  <c r="C370" i="24"/>
  <c r="X369" i="24"/>
  <c r="S369" i="24"/>
  <c r="C369" i="24"/>
  <c r="X368" i="24"/>
  <c r="S368" i="24"/>
  <c r="C368" i="24"/>
  <c r="X367" i="24"/>
  <c r="S367" i="24"/>
  <c r="C367" i="24"/>
  <c r="X366" i="24"/>
  <c r="S366" i="24"/>
  <c r="C366" i="24"/>
  <c r="X365" i="24"/>
  <c r="S365" i="24"/>
  <c r="C365" i="24"/>
  <c r="X364" i="24"/>
  <c r="S364" i="24"/>
  <c r="C364" i="24"/>
  <c r="X363" i="24"/>
  <c r="S363" i="24"/>
  <c r="C363" i="24"/>
  <c r="X362" i="24"/>
  <c r="S362" i="24"/>
  <c r="C362" i="24"/>
  <c r="X361" i="24"/>
  <c r="S361" i="24"/>
  <c r="C361" i="24"/>
  <c r="X360" i="24"/>
  <c r="S360" i="24"/>
  <c r="C360" i="24"/>
  <c r="X359" i="24"/>
  <c r="S359" i="24"/>
  <c r="C359" i="24"/>
  <c r="X358" i="24"/>
  <c r="S358" i="24"/>
  <c r="C358" i="24"/>
  <c r="X357" i="24"/>
  <c r="S357" i="24"/>
  <c r="C357" i="24"/>
  <c r="X356" i="24"/>
  <c r="S356" i="24"/>
  <c r="C356" i="24"/>
  <c r="X355" i="24"/>
  <c r="S355" i="24"/>
  <c r="C355" i="24"/>
  <c r="X354" i="24"/>
  <c r="S354" i="24"/>
  <c r="C354" i="24"/>
  <c r="X353" i="24"/>
  <c r="S353" i="24"/>
  <c r="C353" i="24"/>
  <c r="X352" i="24"/>
  <c r="S352" i="24"/>
  <c r="C352" i="24"/>
  <c r="X351" i="24"/>
  <c r="S351" i="24"/>
  <c r="C351" i="24"/>
  <c r="X350" i="24"/>
  <c r="S350" i="24"/>
  <c r="C350" i="24"/>
  <c r="X349" i="24"/>
  <c r="S349" i="24"/>
  <c r="C349" i="24"/>
  <c r="X348" i="24"/>
  <c r="S348" i="24"/>
  <c r="C348" i="24"/>
  <c r="X347" i="24"/>
  <c r="S347" i="24"/>
  <c r="C347" i="24"/>
  <c r="X346" i="24"/>
  <c r="S346" i="24"/>
  <c r="C346" i="24"/>
  <c r="X345" i="24"/>
  <c r="S345" i="24"/>
  <c r="C345" i="24"/>
  <c r="X344" i="24"/>
  <c r="S344" i="24"/>
  <c r="C344" i="24"/>
  <c r="X343" i="24"/>
  <c r="S343" i="24"/>
  <c r="C343" i="24"/>
  <c r="X342" i="24"/>
  <c r="S342" i="24"/>
  <c r="C342" i="24"/>
  <c r="X341" i="24"/>
  <c r="S341" i="24"/>
  <c r="C341" i="24"/>
  <c r="X340" i="24"/>
  <c r="S340" i="24"/>
  <c r="C340" i="24"/>
  <c r="X339" i="24"/>
  <c r="S339" i="24"/>
  <c r="C339" i="24"/>
  <c r="X338" i="24"/>
  <c r="S338" i="24"/>
  <c r="C338" i="24"/>
  <c r="X337" i="24"/>
  <c r="S337" i="24"/>
  <c r="C337" i="24"/>
  <c r="X336" i="24"/>
  <c r="S336" i="24"/>
  <c r="C336" i="24"/>
  <c r="X335" i="24"/>
  <c r="S335" i="24"/>
  <c r="C335" i="24"/>
  <c r="X334" i="24"/>
  <c r="S334" i="24"/>
  <c r="C334" i="24"/>
  <c r="X333" i="24"/>
  <c r="S333" i="24"/>
  <c r="C333" i="24"/>
  <c r="X332" i="24"/>
  <c r="S332" i="24"/>
  <c r="C332" i="24"/>
  <c r="X331" i="24"/>
  <c r="S331" i="24"/>
  <c r="C331" i="24"/>
  <c r="X330" i="24"/>
  <c r="S330" i="24"/>
  <c r="C330" i="24"/>
  <c r="X329" i="24"/>
  <c r="S329" i="24"/>
  <c r="C329" i="24"/>
  <c r="X328" i="24"/>
  <c r="S328" i="24"/>
  <c r="C328" i="24"/>
  <c r="X327" i="24"/>
  <c r="S327" i="24"/>
  <c r="C327" i="24"/>
  <c r="X326" i="24"/>
  <c r="S326" i="24"/>
  <c r="C326" i="24"/>
  <c r="X325" i="24"/>
  <c r="S325" i="24"/>
  <c r="C325" i="24"/>
  <c r="X324" i="24"/>
  <c r="S324" i="24"/>
  <c r="C324" i="24"/>
  <c r="X323" i="24"/>
  <c r="S323" i="24"/>
  <c r="C323" i="24"/>
  <c r="X322" i="24"/>
  <c r="S322" i="24"/>
  <c r="C322" i="24"/>
  <c r="X321" i="24"/>
  <c r="S321" i="24"/>
  <c r="C321" i="24"/>
  <c r="X320" i="24"/>
  <c r="S320" i="24"/>
  <c r="C320" i="24"/>
  <c r="X319" i="24"/>
  <c r="S319" i="24"/>
  <c r="C319" i="24"/>
  <c r="X318" i="24"/>
  <c r="S318" i="24"/>
  <c r="C318" i="24"/>
  <c r="X317" i="24"/>
  <c r="S317" i="24"/>
  <c r="C317" i="24"/>
  <c r="X316" i="24"/>
  <c r="S316" i="24"/>
  <c r="C316" i="24"/>
  <c r="X315" i="24"/>
  <c r="S315" i="24"/>
  <c r="C315" i="24"/>
  <c r="X314" i="24"/>
  <c r="S314" i="24"/>
  <c r="C314" i="24"/>
  <c r="X313" i="24"/>
  <c r="S313" i="24"/>
  <c r="C313" i="24"/>
  <c r="X312" i="24"/>
  <c r="S312" i="24"/>
  <c r="C312" i="24"/>
  <c r="X311" i="24"/>
  <c r="S311" i="24"/>
  <c r="C311" i="24"/>
  <c r="X310" i="24"/>
  <c r="S310" i="24"/>
  <c r="C310" i="24"/>
  <c r="X309" i="24"/>
  <c r="S309" i="24"/>
  <c r="C309" i="24"/>
  <c r="X308" i="24"/>
  <c r="S308" i="24"/>
  <c r="C308" i="24"/>
  <c r="X307" i="24"/>
  <c r="S307" i="24"/>
  <c r="C307" i="24"/>
  <c r="X306" i="24"/>
  <c r="S306" i="24"/>
  <c r="C306" i="24"/>
  <c r="X305" i="24"/>
  <c r="S305" i="24"/>
  <c r="C305" i="24"/>
  <c r="X304" i="24"/>
  <c r="S304" i="24"/>
  <c r="C304" i="24"/>
  <c r="X303" i="24"/>
  <c r="S303" i="24"/>
  <c r="C303" i="24"/>
  <c r="X302" i="24"/>
  <c r="S302" i="24"/>
  <c r="C302" i="24"/>
  <c r="X301" i="24"/>
  <c r="S301" i="24"/>
  <c r="C301" i="24"/>
  <c r="X300" i="24"/>
  <c r="S300" i="24"/>
  <c r="C300" i="24"/>
  <c r="X299" i="24"/>
  <c r="S299" i="24"/>
  <c r="C299" i="24"/>
  <c r="X298" i="24"/>
  <c r="S298" i="24"/>
  <c r="C298" i="24"/>
  <c r="X297" i="24"/>
  <c r="S297" i="24"/>
  <c r="C297" i="24"/>
  <c r="X296" i="24"/>
  <c r="S296" i="24"/>
  <c r="C296" i="24"/>
  <c r="X295" i="24"/>
  <c r="S295" i="24"/>
  <c r="C295" i="24"/>
  <c r="X294" i="24"/>
  <c r="S294" i="24"/>
  <c r="C294" i="24"/>
  <c r="X293" i="24"/>
  <c r="S293" i="24"/>
  <c r="C293" i="24"/>
  <c r="X292" i="24"/>
  <c r="S292" i="24"/>
  <c r="C292" i="24"/>
  <c r="X291" i="24"/>
  <c r="S291" i="24"/>
  <c r="C291" i="24"/>
  <c r="X290" i="24"/>
  <c r="S290" i="24"/>
  <c r="C290" i="24"/>
  <c r="X289" i="24"/>
  <c r="S289" i="24"/>
  <c r="C289" i="24"/>
  <c r="X288" i="24"/>
  <c r="S288" i="24"/>
  <c r="C288" i="24"/>
  <c r="X287" i="24"/>
  <c r="S287" i="24"/>
  <c r="C287" i="24"/>
  <c r="X286" i="24"/>
  <c r="S286" i="24"/>
  <c r="C286" i="24"/>
  <c r="X285" i="24"/>
  <c r="S285" i="24"/>
  <c r="C285" i="24"/>
  <c r="X284" i="24"/>
  <c r="S284" i="24"/>
  <c r="C284" i="24"/>
  <c r="X283" i="24"/>
  <c r="S283" i="24"/>
  <c r="C283" i="24"/>
  <c r="X282" i="24"/>
  <c r="S282" i="24"/>
  <c r="C282" i="24"/>
  <c r="X281" i="24"/>
  <c r="S281" i="24"/>
  <c r="C281" i="24"/>
  <c r="X280" i="24"/>
  <c r="S280" i="24"/>
  <c r="C280" i="24"/>
  <c r="X279" i="24"/>
  <c r="S279" i="24"/>
  <c r="C279" i="24"/>
  <c r="X278" i="24"/>
  <c r="S278" i="24"/>
  <c r="C278" i="24"/>
  <c r="X277" i="24"/>
  <c r="S277" i="24"/>
  <c r="C277" i="24"/>
  <c r="X276" i="24"/>
  <c r="S276" i="24"/>
  <c r="C276" i="24"/>
  <c r="X275" i="24"/>
  <c r="S275" i="24"/>
  <c r="C275" i="24"/>
  <c r="X274" i="24"/>
  <c r="S274" i="24"/>
  <c r="C274" i="24"/>
  <c r="X273" i="24"/>
  <c r="S273" i="24"/>
  <c r="C273" i="24"/>
  <c r="X272" i="24"/>
  <c r="S272" i="24"/>
  <c r="C272" i="24"/>
  <c r="X271" i="24"/>
  <c r="S271" i="24"/>
  <c r="C271" i="24"/>
  <c r="X270" i="24"/>
  <c r="S270" i="24"/>
  <c r="C270" i="24"/>
  <c r="X269" i="24"/>
  <c r="S269" i="24"/>
  <c r="C269" i="24"/>
  <c r="X268" i="24"/>
  <c r="S268" i="24"/>
  <c r="C268" i="24"/>
  <c r="X267" i="24"/>
  <c r="S267" i="24"/>
  <c r="C267" i="24"/>
  <c r="X266" i="24"/>
  <c r="S266" i="24"/>
  <c r="C266" i="24"/>
  <c r="X265" i="24"/>
  <c r="S265" i="24"/>
  <c r="C265" i="24"/>
  <c r="X264" i="24"/>
  <c r="S264" i="24"/>
  <c r="C264" i="24"/>
  <c r="X263" i="24"/>
  <c r="S263" i="24"/>
  <c r="C263" i="24"/>
  <c r="X262" i="24"/>
  <c r="S262" i="24"/>
  <c r="C262" i="24"/>
  <c r="X261" i="24"/>
  <c r="S261" i="24"/>
  <c r="C261" i="24"/>
  <c r="X260" i="24"/>
  <c r="S260" i="24"/>
  <c r="C260" i="24"/>
  <c r="X259" i="24"/>
  <c r="S259" i="24"/>
  <c r="C259" i="24"/>
  <c r="X258" i="24"/>
  <c r="S258" i="24"/>
  <c r="C258" i="24"/>
  <c r="X257" i="24"/>
  <c r="S257" i="24"/>
  <c r="C257" i="24"/>
  <c r="X256" i="24"/>
  <c r="S256" i="24"/>
  <c r="C256" i="24"/>
  <c r="X255" i="24"/>
  <c r="S255" i="24"/>
  <c r="C255" i="24"/>
  <c r="X254" i="24"/>
  <c r="S254" i="24"/>
  <c r="C254" i="24"/>
  <c r="X253" i="24"/>
  <c r="S253" i="24"/>
  <c r="C253" i="24"/>
  <c r="X252" i="24"/>
  <c r="S252" i="24"/>
  <c r="C252" i="24"/>
  <c r="X251" i="24"/>
  <c r="S251" i="24"/>
  <c r="C251" i="24"/>
  <c r="X250" i="24"/>
  <c r="S250" i="24"/>
  <c r="C250" i="24"/>
  <c r="X249" i="24"/>
  <c r="S249" i="24"/>
  <c r="C249" i="24"/>
  <c r="X248" i="24"/>
  <c r="S248" i="24"/>
  <c r="C248" i="24"/>
  <c r="X247" i="24"/>
  <c r="S247" i="24"/>
  <c r="C247" i="24"/>
  <c r="X246" i="24"/>
  <c r="S246" i="24"/>
  <c r="C246" i="24"/>
  <c r="X245" i="24"/>
  <c r="S245" i="24"/>
  <c r="C245" i="24"/>
  <c r="X244" i="24"/>
  <c r="S244" i="24"/>
  <c r="C244" i="24"/>
  <c r="X243" i="24"/>
  <c r="S243" i="24"/>
  <c r="C243" i="24"/>
  <c r="X242" i="24"/>
  <c r="S242" i="24"/>
  <c r="C242" i="24"/>
  <c r="X241" i="24"/>
  <c r="S241" i="24"/>
  <c r="C241" i="24"/>
  <c r="X240" i="24"/>
  <c r="S240" i="24"/>
  <c r="C240" i="24"/>
  <c r="X239" i="24"/>
  <c r="S239" i="24"/>
  <c r="C239" i="24"/>
  <c r="X238" i="24"/>
  <c r="S238" i="24"/>
  <c r="C238" i="24"/>
  <c r="X237" i="24"/>
  <c r="S237" i="24"/>
  <c r="C237" i="24"/>
  <c r="X236" i="24"/>
  <c r="S236" i="24"/>
  <c r="C236" i="24"/>
  <c r="X235" i="24"/>
  <c r="S235" i="24"/>
  <c r="C235" i="24"/>
  <c r="X234" i="24"/>
  <c r="S234" i="24"/>
  <c r="C234" i="24"/>
  <c r="X233" i="24"/>
  <c r="S233" i="24"/>
  <c r="C233" i="24"/>
  <c r="X232" i="24"/>
  <c r="S232" i="24"/>
  <c r="C232" i="24"/>
  <c r="X231" i="24"/>
  <c r="S231" i="24"/>
  <c r="C231" i="24"/>
  <c r="X230" i="24"/>
  <c r="S230" i="24"/>
  <c r="C230" i="24"/>
  <c r="X229" i="24"/>
  <c r="S229" i="24"/>
  <c r="C229" i="24"/>
  <c r="X228" i="24"/>
  <c r="S228" i="24"/>
  <c r="C228" i="24"/>
  <c r="X227" i="24"/>
  <c r="S227" i="24"/>
  <c r="C227" i="24"/>
  <c r="X226" i="24"/>
  <c r="S226" i="24"/>
  <c r="C226" i="24"/>
  <c r="X225" i="24"/>
  <c r="S225" i="24"/>
  <c r="C225" i="24"/>
  <c r="S224" i="24"/>
  <c r="C224" i="24"/>
  <c r="S223" i="24"/>
  <c r="C223" i="24"/>
  <c r="S222" i="24"/>
  <c r="C222" i="24"/>
  <c r="S221" i="24"/>
  <c r="C221" i="24"/>
  <c r="S220" i="24"/>
  <c r="C220" i="24"/>
  <c r="S219" i="24"/>
  <c r="C219" i="24"/>
  <c r="S218" i="24"/>
  <c r="C218" i="24"/>
  <c r="S217" i="24"/>
  <c r="C217" i="24"/>
  <c r="S216" i="24"/>
  <c r="C216" i="24"/>
  <c r="S215" i="24"/>
  <c r="C215" i="24"/>
  <c r="S214" i="24"/>
  <c r="C214" i="24"/>
  <c r="S213" i="24"/>
  <c r="C213" i="24"/>
  <c r="S212" i="24"/>
  <c r="C212" i="24"/>
  <c r="S211" i="24"/>
  <c r="C211" i="24"/>
  <c r="S210" i="24"/>
  <c r="C210" i="24"/>
  <c r="S209" i="24"/>
  <c r="C209" i="24"/>
  <c r="S208" i="24"/>
  <c r="C208" i="24"/>
  <c r="S207" i="24"/>
  <c r="C207" i="24"/>
  <c r="C206" i="24"/>
  <c r="C205" i="24"/>
  <c r="C204" i="24"/>
  <c r="C203" i="24"/>
  <c r="C202" i="24"/>
  <c r="C201" i="24"/>
  <c r="C200" i="24"/>
  <c r="C199" i="24"/>
  <c r="C198" i="24"/>
  <c r="C197" i="24"/>
  <c r="C196" i="24"/>
  <c r="C195" i="24"/>
  <c r="C194" i="24"/>
  <c r="C193" i="24"/>
  <c r="C192" i="24"/>
  <c r="C191" i="24"/>
  <c r="C190" i="24"/>
  <c r="C189" i="24"/>
  <c r="C188" i="24"/>
  <c r="C187" i="24"/>
  <c r="C186" i="24"/>
  <c r="C185" i="24"/>
  <c r="C184" i="24"/>
  <c r="C183" i="24"/>
  <c r="C182" i="24"/>
  <c r="C181" i="24"/>
  <c r="C180" i="24"/>
  <c r="C179" i="24"/>
  <c r="C178" i="24"/>
  <c r="C177" i="24"/>
  <c r="C176" i="24"/>
  <c r="C175" i="24"/>
  <c r="C174" i="24"/>
  <c r="C173" i="24"/>
  <c r="C172" i="24"/>
  <c r="C171" i="24"/>
  <c r="C170" i="24"/>
  <c r="C169" i="24"/>
  <c r="C168" i="24"/>
  <c r="C167" i="24"/>
  <c r="C166" i="24"/>
  <c r="C165" i="24"/>
  <c r="C164" i="24"/>
  <c r="C163" i="24"/>
  <c r="C162" i="24"/>
  <c r="C161" i="24"/>
  <c r="C160" i="24"/>
  <c r="C159" i="24"/>
  <c r="C158" i="24"/>
  <c r="C157" i="24"/>
  <c r="C156" i="24"/>
  <c r="C155" i="24"/>
  <c r="C154" i="24"/>
  <c r="C153" i="24"/>
  <c r="C152" i="24"/>
  <c r="C151" i="24"/>
  <c r="C150" i="24"/>
  <c r="C149" i="24"/>
  <c r="C148" i="24"/>
  <c r="C147" i="24"/>
  <c r="C146" i="24"/>
  <c r="C145" i="24"/>
  <c r="C144" i="24"/>
  <c r="C143" i="24"/>
  <c r="C142" i="24"/>
  <c r="C141" i="24"/>
  <c r="C140" i="24"/>
  <c r="C139" i="24"/>
  <c r="C138" i="24"/>
  <c r="C137" i="24"/>
  <c r="C136" i="24"/>
  <c r="C135" i="24"/>
  <c r="C134" i="24"/>
  <c r="C133" i="24"/>
  <c r="C132" i="24"/>
  <c r="X131" i="24"/>
  <c r="S131" i="24"/>
  <c r="C131" i="24"/>
  <c r="X130" i="24"/>
  <c r="S130" i="24"/>
  <c r="C130" i="24"/>
  <c r="X129" i="24"/>
  <c r="S129" i="24"/>
  <c r="C129" i="24"/>
  <c r="X128" i="24"/>
  <c r="S128" i="24"/>
  <c r="C128" i="24"/>
  <c r="X127" i="24"/>
  <c r="S127" i="24"/>
  <c r="C127" i="24"/>
  <c r="X126" i="24"/>
  <c r="S126" i="24"/>
  <c r="C126" i="24"/>
  <c r="X125" i="24"/>
  <c r="S125" i="24"/>
  <c r="C125" i="24"/>
  <c r="X124" i="24"/>
  <c r="S124" i="24"/>
  <c r="C124" i="24"/>
  <c r="X123" i="24"/>
  <c r="S123" i="24"/>
  <c r="C123" i="24"/>
  <c r="X122" i="24"/>
  <c r="S122" i="24"/>
  <c r="C122" i="24"/>
  <c r="X121" i="24"/>
  <c r="S121" i="24"/>
  <c r="C121" i="24"/>
  <c r="X120" i="24"/>
  <c r="S120" i="24"/>
  <c r="C120" i="24"/>
  <c r="X119" i="24"/>
  <c r="S119" i="24"/>
  <c r="C119" i="24"/>
  <c r="X118" i="24"/>
  <c r="S118" i="24"/>
  <c r="C118" i="24"/>
  <c r="X117" i="24"/>
  <c r="S117" i="24"/>
  <c r="C117" i="24"/>
  <c r="X116" i="24"/>
  <c r="S116" i="24"/>
  <c r="C116" i="24"/>
  <c r="X115" i="24"/>
  <c r="S115" i="24"/>
  <c r="C115" i="24"/>
  <c r="X114" i="24"/>
  <c r="S114" i="24"/>
  <c r="C114" i="24"/>
  <c r="X113" i="24"/>
  <c r="S113" i="24"/>
  <c r="C113" i="24"/>
  <c r="X112" i="24"/>
  <c r="S112" i="24"/>
  <c r="C112" i="24"/>
  <c r="X111" i="24"/>
  <c r="S111" i="24"/>
  <c r="C111" i="24"/>
  <c r="X110" i="24"/>
  <c r="S110" i="24"/>
  <c r="C110" i="24"/>
  <c r="X109" i="24"/>
  <c r="S109" i="24"/>
  <c r="C109" i="24"/>
  <c r="X108" i="24"/>
  <c r="S108" i="24"/>
  <c r="C108" i="24"/>
  <c r="X107" i="24"/>
  <c r="S107" i="24"/>
  <c r="C107" i="24"/>
  <c r="X106" i="24"/>
  <c r="S106" i="24"/>
  <c r="C106" i="24"/>
  <c r="X105" i="24"/>
  <c r="S105" i="24"/>
  <c r="C105" i="24"/>
  <c r="X104" i="24"/>
  <c r="S104" i="24"/>
  <c r="C104" i="24"/>
  <c r="X103" i="24"/>
  <c r="S103" i="24"/>
  <c r="C103" i="24"/>
  <c r="X102" i="24"/>
  <c r="S102" i="24"/>
  <c r="C102" i="24"/>
  <c r="X101" i="24"/>
  <c r="S101" i="24"/>
  <c r="C101" i="24"/>
  <c r="X100" i="24"/>
  <c r="S100" i="24"/>
  <c r="C100" i="24"/>
  <c r="X99" i="24"/>
  <c r="S99" i="24"/>
  <c r="C99" i="24"/>
  <c r="X98" i="24"/>
  <c r="S98" i="24"/>
  <c r="C98" i="24"/>
  <c r="X97" i="24"/>
  <c r="S97" i="24"/>
  <c r="C97" i="24"/>
  <c r="X96" i="24"/>
  <c r="S96" i="24"/>
  <c r="C96" i="24"/>
  <c r="X95" i="24"/>
  <c r="S95" i="24"/>
  <c r="C95" i="24"/>
  <c r="X94" i="24"/>
  <c r="S94" i="24"/>
  <c r="C94" i="24"/>
  <c r="X93" i="24"/>
  <c r="S93" i="24"/>
  <c r="C93" i="24"/>
  <c r="X92" i="24"/>
  <c r="S92" i="24"/>
  <c r="C92" i="24"/>
  <c r="X91" i="24"/>
  <c r="S91" i="24"/>
  <c r="C91" i="24"/>
  <c r="X90" i="24"/>
  <c r="S90" i="24"/>
  <c r="C90" i="24"/>
  <c r="X89" i="24"/>
  <c r="S89" i="24"/>
  <c r="C89" i="24"/>
  <c r="X88" i="24"/>
  <c r="S88" i="24"/>
  <c r="C88" i="24"/>
  <c r="X87" i="24"/>
  <c r="S87" i="24"/>
  <c r="C87" i="24"/>
  <c r="X86" i="24"/>
  <c r="S86" i="24"/>
  <c r="C86" i="24"/>
  <c r="X85" i="24"/>
  <c r="S85" i="24"/>
  <c r="C85" i="24"/>
  <c r="X84" i="24"/>
  <c r="S84" i="24"/>
  <c r="C84" i="24"/>
  <c r="X83" i="24"/>
  <c r="S83" i="24"/>
  <c r="C83" i="24"/>
  <c r="X82" i="24"/>
  <c r="S82" i="24"/>
  <c r="C82" i="24"/>
  <c r="X81" i="24"/>
  <c r="S81" i="24"/>
  <c r="C81" i="24"/>
  <c r="X80" i="24"/>
  <c r="S80" i="24"/>
  <c r="C80" i="24"/>
  <c r="X79" i="24"/>
  <c r="S79" i="24"/>
  <c r="C79" i="24"/>
  <c r="X78" i="24"/>
  <c r="S78" i="24"/>
  <c r="C78" i="24"/>
  <c r="X77" i="24"/>
  <c r="S77" i="24"/>
  <c r="C77" i="24"/>
  <c r="X76" i="24"/>
  <c r="S76" i="24"/>
  <c r="C76" i="24"/>
  <c r="X75" i="24"/>
  <c r="S75" i="24"/>
  <c r="C75" i="24"/>
  <c r="X74" i="24"/>
  <c r="S74" i="24"/>
  <c r="C74" i="24"/>
  <c r="X73" i="24"/>
  <c r="S73" i="24"/>
  <c r="C73" i="24"/>
  <c r="X72" i="24"/>
  <c r="S72" i="24"/>
  <c r="C72" i="24"/>
  <c r="X71" i="24"/>
  <c r="S71" i="24"/>
  <c r="C71" i="24"/>
  <c r="X70" i="24"/>
  <c r="S70" i="24"/>
  <c r="C70" i="24"/>
  <c r="X69" i="24"/>
  <c r="S69" i="24"/>
  <c r="C69" i="24"/>
  <c r="X68" i="24"/>
  <c r="S68" i="24"/>
  <c r="C68" i="24"/>
  <c r="X67" i="24"/>
  <c r="S67" i="24"/>
  <c r="C67" i="24"/>
  <c r="X66" i="24"/>
  <c r="S66" i="24"/>
  <c r="C66" i="24"/>
  <c r="X65" i="24"/>
  <c r="S65" i="24"/>
  <c r="C65" i="24"/>
  <c r="X64" i="24"/>
  <c r="S64" i="24"/>
  <c r="C64" i="24"/>
  <c r="X63" i="24"/>
  <c r="S63" i="24"/>
  <c r="C63" i="24"/>
  <c r="X62" i="24"/>
  <c r="S62" i="24"/>
  <c r="C62" i="24"/>
  <c r="X61" i="24"/>
  <c r="S61" i="24"/>
  <c r="C61" i="24"/>
  <c r="X60" i="24"/>
  <c r="S60" i="24"/>
  <c r="C60" i="24"/>
  <c r="X59" i="24"/>
  <c r="S59" i="24"/>
  <c r="C59" i="24"/>
  <c r="X58" i="24"/>
  <c r="S58" i="24"/>
  <c r="C58" i="24"/>
  <c r="X57" i="24"/>
  <c r="S57" i="24"/>
  <c r="C57" i="24"/>
  <c r="X56" i="24"/>
  <c r="S56" i="24"/>
  <c r="C56" i="24"/>
  <c r="X55" i="24"/>
  <c r="S55" i="24"/>
  <c r="C55" i="24"/>
  <c r="X54" i="24"/>
  <c r="S54" i="24"/>
  <c r="C54" i="24"/>
  <c r="X53" i="24"/>
  <c r="S53" i="24"/>
  <c r="C53" i="24"/>
  <c r="X52" i="24"/>
  <c r="S52" i="24"/>
  <c r="C52" i="24"/>
  <c r="X51" i="24"/>
  <c r="S51" i="24"/>
  <c r="C51" i="24"/>
  <c r="X50" i="24"/>
  <c r="S50" i="24"/>
  <c r="C50" i="24"/>
  <c r="X49" i="24"/>
  <c r="S49" i="24"/>
  <c r="C49" i="24"/>
  <c r="X48" i="24"/>
  <c r="S48" i="24"/>
  <c r="C48" i="24"/>
  <c r="X47" i="24"/>
  <c r="S47" i="24"/>
  <c r="C47" i="24"/>
  <c r="X46" i="24"/>
  <c r="S46" i="24"/>
  <c r="C46" i="24"/>
  <c r="X45" i="24"/>
  <c r="S45" i="24"/>
  <c r="C45" i="24"/>
  <c r="X44" i="24"/>
  <c r="S44" i="24"/>
  <c r="C44" i="24"/>
  <c r="X43" i="24"/>
  <c r="S43" i="24"/>
  <c r="C43" i="24"/>
  <c r="X42" i="24"/>
  <c r="S42" i="24"/>
  <c r="C42" i="24"/>
  <c r="X41" i="24"/>
  <c r="S41" i="24"/>
  <c r="C41" i="24"/>
  <c r="X40" i="24"/>
  <c r="S40" i="24"/>
  <c r="C40" i="24"/>
  <c r="X39" i="24"/>
  <c r="S39" i="24"/>
  <c r="C39" i="24"/>
  <c r="X38" i="24"/>
  <c r="S38" i="24"/>
  <c r="C38" i="24"/>
  <c r="X37" i="24"/>
  <c r="S37" i="24"/>
  <c r="C37" i="24"/>
  <c r="X36" i="24"/>
  <c r="S36" i="24"/>
  <c r="C36" i="24"/>
  <c r="X35" i="24"/>
  <c r="S35" i="24"/>
  <c r="C35" i="24"/>
  <c r="X34" i="24"/>
  <c r="S34" i="24"/>
  <c r="C34" i="24"/>
  <c r="X33" i="24"/>
  <c r="S33" i="24"/>
  <c r="C33" i="24"/>
  <c r="X32" i="24"/>
  <c r="S32" i="24"/>
  <c r="C32" i="24"/>
  <c r="X31" i="24"/>
  <c r="S31" i="24"/>
  <c r="C31" i="24"/>
  <c r="X30" i="24"/>
  <c r="S30" i="24"/>
  <c r="C30" i="24"/>
  <c r="X29" i="24"/>
  <c r="S29" i="24"/>
  <c r="C29" i="24"/>
  <c r="X28" i="24"/>
  <c r="S28" i="24"/>
  <c r="C28" i="24"/>
  <c r="X27" i="24"/>
  <c r="S27" i="24"/>
  <c r="C27" i="24"/>
  <c r="X26" i="24"/>
  <c r="S26" i="24"/>
  <c r="C26" i="24"/>
  <c r="X25" i="24"/>
  <c r="S25" i="24"/>
  <c r="C25" i="24"/>
  <c r="X24" i="24"/>
  <c r="S24" i="24"/>
  <c r="C24" i="24"/>
  <c r="X23" i="24"/>
  <c r="S23" i="24"/>
  <c r="C23" i="24"/>
  <c r="X22" i="24"/>
  <c r="S22" i="24"/>
  <c r="C22" i="24"/>
  <c r="X21" i="24"/>
  <c r="S21" i="24"/>
  <c r="C21" i="24"/>
  <c r="X20" i="24"/>
  <c r="S20" i="24"/>
  <c r="C20" i="24"/>
  <c r="X19" i="24"/>
  <c r="S19" i="24"/>
  <c r="C19" i="24"/>
  <c r="X18" i="24"/>
  <c r="S18" i="24"/>
  <c r="C18" i="24"/>
  <c r="X17" i="24"/>
  <c r="S17" i="24"/>
  <c r="C17" i="24"/>
  <c r="X16" i="24"/>
  <c r="S16" i="24"/>
  <c r="C16" i="24"/>
  <c r="X15" i="24"/>
  <c r="S15" i="24"/>
  <c r="C15" i="24"/>
  <c r="X14" i="24"/>
  <c r="S14" i="24"/>
  <c r="C14" i="24"/>
  <c r="X13" i="24"/>
  <c r="S13" i="24"/>
  <c r="C13" i="24"/>
  <c r="X12" i="24"/>
  <c r="S12" i="24"/>
  <c r="C12" i="24"/>
  <c r="X11" i="24"/>
  <c r="S11" i="24"/>
  <c r="C11" i="24"/>
  <c r="X10" i="24"/>
  <c r="S10" i="24"/>
  <c r="C10" i="24"/>
  <c r="X9" i="24"/>
  <c r="S9" i="24"/>
  <c r="C9" i="24"/>
  <c r="X8" i="24"/>
  <c r="S8" i="24"/>
  <c r="C8" i="24"/>
  <c r="AB10" i="24" l="1"/>
  <c r="AB9" i="24"/>
  <c r="AC12" i="24"/>
  <c r="Y12" i="24"/>
  <c r="AC20" i="24"/>
  <c r="Y20" i="24"/>
  <c r="AC28" i="24"/>
  <c r="Y28" i="24"/>
  <c r="AB41" i="24"/>
  <c r="AB45" i="24"/>
  <c r="AB53" i="24"/>
  <c r="AC96" i="24"/>
  <c r="Y96" i="24"/>
  <c r="AB16" i="24"/>
  <c r="AC19" i="24"/>
  <c r="Y19" i="24"/>
  <c r="AB20" i="24"/>
  <c r="AC23" i="24"/>
  <c r="Y23" i="24"/>
  <c r="AC27" i="24"/>
  <c r="Y27" i="24"/>
  <c r="AB28" i="24"/>
  <c r="AC31" i="24"/>
  <c r="Y31" i="24"/>
  <c r="AB32" i="24"/>
  <c r="AC35" i="24"/>
  <c r="Y35" i="24"/>
  <c r="AB36" i="24"/>
  <c r="AC39" i="24"/>
  <c r="Y39" i="24"/>
  <c r="AB40" i="24"/>
  <c r="AC43" i="24"/>
  <c r="Y43" i="24"/>
  <c r="AB44" i="24"/>
  <c r="AC47" i="24"/>
  <c r="Y47" i="24"/>
  <c r="AB48" i="24"/>
  <c r="AC51" i="24"/>
  <c r="Y51" i="24"/>
  <c r="AB52" i="24"/>
  <c r="AC55" i="24"/>
  <c r="Y55" i="24"/>
  <c r="AB56" i="24"/>
  <c r="AC59" i="24"/>
  <c r="Y59" i="24"/>
  <c r="AB60" i="24"/>
  <c r="AC63" i="24"/>
  <c r="Y63" i="24"/>
  <c r="AB64" i="24"/>
  <c r="AC67" i="24"/>
  <c r="Y67" i="24"/>
  <c r="AB68" i="24"/>
  <c r="AC71" i="24"/>
  <c r="Y71" i="24"/>
  <c r="AB72" i="24"/>
  <c r="AC75" i="24"/>
  <c r="Y75" i="24"/>
  <c r="AB76" i="24"/>
  <c r="AC79" i="24"/>
  <c r="Y79" i="24"/>
  <c r="AB80" i="24"/>
  <c r="AC83" i="24"/>
  <c r="Y83" i="24"/>
  <c r="AB84" i="24"/>
  <c r="AC87" i="24"/>
  <c r="Y87" i="24"/>
  <c r="AB88" i="24"/>
  <c r="AC91" i="24"/>
  <c r="Y91" i="24"/>
  <c r="AB92" i="24"/>
  <c r="AC95" i="24"/>
  <c r="Y95" i="24"/>
  <c r="AB96" i="24"/>
  <c r="AC99" i="24"/>
  <c r="Y99" i="24"/>
  <c r="AB100" i="24"/>
  <c r="AC103" i="24"/>
  <c r="Y103" i="24"/>
  <c r="AB104" i="24"/>
  <c r="AC107" i="24"/>
  <c r="Y107" i="24"/>
  <c r="AB108" i="24"/>
  <c r="AC111" i="24"/>
  <c r="Y111" i="24"/>
  <c r="AB112" i="24"/>
  <c r="AC115" i="24"/>
  <c r="Y115" i="24"/>
  <c r="AB116" i="24"/>
  <c r="AC119" i="24"/>
  <c r="Y119" i="24"/>
  <c r="AB120" i="24"/>
  <c r="AC123" i="24"/>
  <c r="Y123" i="24"/>
  <c r="AB124" i="24"/>
  <c r="AC127" i="24"/>
  <c r="Y127" i="24"/>
  <c r="AB128" i="24"/>
  <c r="AC131" i="24"/>
  <c r="Y131" i="24"/>
  <c r="AC208" i="24"/>
  <c r="Y208" i="24"/>
  <c r="AC210" i="24"/>
  <c r="Y210" i="24"/>
  <c r="AC212" i="24"/>
  <c r="Y212" i="24"/>
  <c r="AC214" i="24"/>
  <c r="Y214" i="24"/>
  <c r="AC216" i="24"/>
  <c r="Y216" i="24"/>
  <c r="AC218" i="24"/>
  <c r="Y218" i="24"/>
  <c r="AC220" i="24"/>
  <c r="Y220" i="24"/>
  <c r="AC222" i="24"/>
  <c r="Y222" i="24"/>
  <c r="AC224" i="24"/>
  <c r="Y224" i="24"/>
  <c r="AC227" i="24"/>
  <c r="Y227" i="24"/>
  <c r="AB228" i="24"/>
  <c r="AC231" i="24"/>
  <c r="Y231" i="24"/>
  <c r="AB232" i="24"/>
  <c r="AC235" i="24"/>
  <c r="Y235" i="24"/>
  <c r="AB236" i="24"/>
  <c r="AC239" i="24"/>
  <c r="Y239" i="24"/>
  <c r="AB240" i="24"/>
  <c r="AC243" i="24"/>
  <c r="Y243" i="24"/>
  <c r="AB244" i="24"/>
  <c r="AC247" i="24"/>
  <c r="Y247" i="24"/>
  <c r="AB248" i="24"/>
  <c r="AC251" i="24"/>
  <c r="Y251" i="24"/>
  <c r="AB252" i="24"/>
  <c r="AC255" i="24"/>
  <c r="Y255" i="24"/>
  <c r="AB256" i="24"/>
  <c r="AC259" i="24"/>
  <c r="Y259" i="24"/>
  <c r="AB260" i="24"/>
  <c r="AC263" i="24"/>
  <c r="Y263" i="24"/>
  <c r="AB264" i="24"/>
  <c r="AC267" i="24"/>
  <c r="Y267" i="24"/>
  <c r="AB268" i="24"/>
  <c r="AC271" i="24"/>
  <c r="Y271" i="24"/>
  <c r="AB272" i="24"/>
  <c r="AC275" i="24"/>
  <c r="Y275" i="24"/>
  <c r="AB276" i="24"/>
  <c r="AC279" i="24"/>
  <c r="Y279" i="24"/>
  <c r="AB280" i="24"/>
  <c r="AC283" i="24"/>
  <c r="Y283" i="24"/>
  <c r="AB284" i="24"/>
  <c r="AC287" i="24"/>
  <c r="Y287" i="24"/>
  <c r="AB288" i="24"/>
  <c r="AC291" i="24"/>
  <c r="Y291" i="24"/>
  <c r="AB292" i="24"/>
  <c r="AC295" i="24"/>
  <c r="Y295" i="24"/>
  <c r="AB296" i="24"/>
  <c r="AC299" i="24"/>
  <c r="Y299" i="24"/>
  <c r="AB300" i="24"/>
  <c r="AC303" i="24"/>
  <c r="Y303" i="24"/>
  <c r="AB304" i="24"/>
  <c r="AC307" i="24"/>
  <c r="Y307" i="24"/>
  <c r="AB308" i="24"/>
  <c r="AC311" i="24"/>
  <c r="Y311" i="24"/>
  <c r="AB312" i="24"/>
  <c r="AC315" i="24"/>
  <c r="Y315" i="24"/>
  <c r="AB316" i="24"/>
  <c r="AC319" i="24"/>
  <c r="Y319" i="24"/>
  <c r="AB320" i="24"/>
  <c r="AC323" i="24"/>
  <c r="Y323" i="24"/>
  <c r="AB324" i="24"/>
  <c r="AC327" i="24"/>
  <c r="Y327" i="24"/>
  <c r="AB328" i="24"/>
  <c r="AC331" i="24"/>
  <c r="Y331" i="24"/>
  <c r="AB332" i="24"/>
  <c r="AC335" i="24"/>
  <c r="Y335" i="24"/>
  <c r="AB336" i="24"/>
  <c r="AC339" i="24"/>
  <c r="Y339" i="24"/>
  <c r="AB340" i="24"/>
  <c r="AC343" i="24"/>
  <c r="Y343" i="24"/>
  <c r="AB344" i="24"/>
  <c r="AC347" i="24"/>
  <c r="Y347" i="24"/>
  <c r="AB348" i="24"/>
  <c r="AC351" i="24"/>
  <c r="Y351" i="24"/>
  <c r="AB352" i="24"/>
  <c r="AC355" i="24"/>
  <c r="Y355" i="24"/>
  <c r="AB356" i="24"/>
  <c r="AC359" i="24"/>
  <c r="Y359" i="24"/>
  <c r="AB360" i="24"/>
  <c r="AC363" i="24"/>
  <c r="Y363" i="24"/>
  <c r="AB364" i="24"/>
  <c r="AC367" i="24"/>
  <c r="Y367" i="24"/>
  <c r="AB368" i="24"/>
  <c r="AC371" i="24"/>
  <c r="Y371" i="24"/>
  <c r="AB372" i="24"/>
  <c r="AC375" i="24"/>
  <c r="Y375" i="24"/>
  <c r="AB376" i="24"/>
  <c r="AC379" i="24"/>
  <c r="Y379" i="24"/>
  <c r="AB380" i="24"/>
  <c r="AC383" i="24"/>
  <c r="Y383" i="24"/>
  <c r="AB384" i="24"/>
  <c r="AC387" i="24"/>
  <c r="Y387" i="24"/>
  <c r="AB388" i="24"/>
  <c r="AC391" i="24"/>
  <c r="Y391" i="24"/>
  <c r="AB392" i="24"/>
  <c r="AC395" i="24"/>
  <c r="Y395" i="24"/>
  <c r="AB396" i="24"/>
  <c r="AC399" i="24"/>
  <c r="Y399" i="24"/>
  <c r="AB400" i="24"/>
  <c r="AC403" i="24"/>
  <c r="Y403" i="24"/>
  <c r="AB404" i="24"/>
  <c r="AC407" i="24"/>
  <c r="Y407" i="24"/>
  <c r="AB408" i="24"/>
  <c r="AC411" i="24"/>
  <c r="Y411" i="24"/>
  <c r="AB412" i="24"/>
  <c r="AC415" i="24"/>
  <c r="Y415" i="24"/>
  <c r="AB416" i="24"/>
  <c r="AC419" i="24"/>
  <c r="Y419" i="24"/>
  <c r="AB420" i="24"/>
  <c r="AC423" i="24"/>
  <c r="Y423" i="24"/>
  <c r="AB424" i="24"/>
  <c r="AC427" i="24"/>
  <c r="Y427" i="24"/>
  <c r="AB428" i="24"/>
  <c r="AC431" i="24"/>
  <c r="Y431" i="24"/>
  <c r="AB432" i="24"/>
  <c r="AC435" i="24"/>
  <c r="Y435" i="24"/>
  <c r="AB436" i="24"/>
  <c r="AC439" i="24"/>
  <c r="Y439" i="24"/>
  <c r="AB440" i="24"/>
  <c r="AC443" i="24"/>
  <c r="Y443" i="24"/>
  <c r="AB444" i="24"/>
  <c r="AC447" i="24"/>
  <c r="Y447" i="24"/>
  <c r="AB448" i="24"/>
  <c r="AC451" i="24"/>
  <c r="Y451" i="24"/>
  <c r="AB452" i="24"/>
  <c r="AC454" i="24"/>
  <c r="Y454" i="24"/>
  <c r="AB455" i="24"/>
  <c r="AC458" i="24"/>
  <c r="Y458" i="24"/>
  <c r="AB459" i="24"/>
  <c r="AC462" i="24"/>
  <c r="Y462" i="24"/>
  <c r="AB463" i="24"/>
  <c r="AC466" i="24"/>
  <c r="Y466" i="24"/>
  <c r="AB467" i="24"/>
  <c r="AC470" i="24"/>
  <c r="Y470" i="24"/>
  <c r="AB471" i="24"/>
  <c r="AC474" i="24"/>
  <c r="Y474" i="24"/>
  <c r="AB475" i="24"/>
  <c r="AC478" i="24"/>
  <c r="Y478" i="24"/>
  <c r="AB479" i="24"/>
  <c r="AC482" i="24"/>
  <c r="Y482" i="24"/>
  <c r="AB483" i="24"/>
  <c r="AC486" i="24"/>
  <c r="Y486" i="24"/>
  <c r="AB487" i="24"/>
  <c r="AC490" i="24"/>
  <c r="Y490" i="24"/>
  <c r="AB491" i="24"/>
  <c r="AC494" i="24"/>
  <c r="Y494" i="24"/>
  <c r="AB495" i="24"/>
  <c r="AC498" i="24"/>
  <c r="Y498" i="24"/>
  <c r="AB499" i="24"/>
  <c r="AC502" i="24"/>
  <c r="Y502" i="24"/>
  <c r="AB503" i="24"/>
  <c r="AC506" i="24"/>
  <c r="Y506" i="24"/>
  <c r="AB507" i="24"/>
  <c r="AC510" i="24"/>
  <c r="Y510" i="24"/>
  <c r="AB511" i="24"/>
  <c r="AC514" i="24"/>
  <c r="Y514" i="24"/>
  <c r="AB515" i="24"/>
  <c r="AC518" i="24"/>
  <c r="Y518" i="24"/>
  <c r="AB519" i="24"/>
  <c r="AC522" i="24"/>
  <c r="Y522" i="24"/>
  <c r="AB523" i="24"/>
  <c r="AC526" i="24"/>
  <c r="Y526" i="24"/>
  <c r="AB527" i="24"/>
  <c r="AC530" i="24"/>
  <c r="Y530" i="24"/>
  <c r="AB531" i="24"/>
  <c r="AC534" i="24"/>
  <c r="Y534" i="24"/>
  <c r="AB535" i="24"/>
  <c r="AC538" i="24"/>
  <c r="Y538" i="24"/>
  <c r="AB539" i="24"/>
  <c r="AC542" i="24"/>
  <c r="Y542" i="24"/>
  <c r="AB543" i="24"/>
  <c r="AC546" i="24"/>
  <c r="Y546" i="24"/>
  <c r="AB547" i="24"/>
  <c r="AC550" i="24"/>
  <c r="Y550" i="24"/>
  <c r="AB551" i="24"/>
  <c r="AC554" i="24"/>
  <c r="Y554" i="24"/>
  <c r="AB555" i="24"/>
  <c r="AC558" i="24"/>
  <c r="Y558" i="24"/>
  <c r="AB559" i="24"/>
  <c r="AC562" i="24"/>
  <c r="Y562" i="24"/>
  <c r="AB563" i="24"/>
  <c r="AC566" i="24"/>
  <c r="Y566" i="24"/>
  <c r="AB567" i="24"/>
  <c r="AC570" i="24"/>
  <c r="Y570" i="24"/>
  <c r="AB571" i="24"/>
  <c r="AC574" i="24"/>
  <c r="Y574" i="24"/>
  <c r="AB575" i="24"/>
  <c r="AC578" i="24"/>
  <c r="Y578" i="24"/>
  <c r="AB579" i="24"/>
  <c r="AC582" i="24"/>
  <c r="Y582" i="24"/>
  <c r="AB583" i="24"/>
  <c r="AC586" i="24"/>
  <c r="Y586" i="24"/>
  <c r="AB587" i="24"/>
  <c r="AC590" i="24"/>
  <c r="Y590" i="24"/>
  <c r="AB591" i="24"/>
  <c r="AC594" i="24"/>
  <c r="Y594" i="24"/>
  <c r="AB595" i="24"/>
  <c r="AC598" i="24"/>
  <c r="Y598" i="24"/>
  <c r="AB599" i="24"/>
  <c r="AC602" i="24"/>
  <c r="Y602" i="24"/>
  <c r="AB603" i="24"/>
  <c r="AC606" i="24"/>
  <c r="Y606" i="24"/>
  <c r="AB607" i="24"/>
  <c r="AC610" i="24"/>
  <c r="Y610" i="24"/>
  <c r="AB611" i="24"/>
  <c r="AC614" i="24"/>
  <c r="Y614" i="24"/>
  <c r="AB615" i="24"/>
  <c r="AC618" i="24"/>
  <c r="Y618" i="24"/>
  <c r="AB619" i="24"/>
  <c r="AC622" i="24"/>
  <c r="Y622" i="24"/>
  <c r="AB623" i="24"/>
  <c r="AC626" i="24"/>
  <c r="Y626" i="24"/>
  <c r="AB627" i="24"/>
  <c r="AC630" i="24"/>
  <c r="Y630" i="24"/>
  <c r="AB631" i="24"/>
  <c r="AC634" i="24"/>
  <c r="Y634" i="24"/>
  <c r="AB635" i="24"/>
  <c r="AC638" i="24"/>
  <c r="Y638" i="24"/>
  <c r="AB639" i="24"/>
  <c r="AC642" i="24"/>
  <c r="Y642" i="24"/>
  <c r="AB643" i="24"/>
  <c r="AC646" i="24"/>
  <c r="Y646" i="24"/>
  <c r="AB647" i="24"/>
  <c r="AC650" i="24"/>
  <c r="Y650" i="24"/>
  <c r="AB651" i="24"/>
  <c r="AC654" i="24"/>
  <c r="Y654" i="24"/>
  <c r="AB655" i="24"/>
  <c r="AC658" i="24"/>
  <c r="Y658" i="24"/>
  <c r="AB659" i="24"/>
  <c r="AC662" i="24"/>
  <c r="Y662" i="24"/>
  <c r="AB663" i="24"/>
  <c r="AC666" i="24"/>
  <c r="Y666" i="24"/>
  <c r="AB667" i="24"/>
  <c r="AC670" i="24"/>
  <c r="Y670" i="24"/>
  <c r="AB671" i="24"/>
  <c r="AC674" i="24"/>
  <c r="Y674" i="24"/>
  <c r="AB675" i="24"/>
  <c r="AC678" i="24"/>
  <c r="Y678" i="24"/>
  <c r="AB679" i="24"/>
  <c r="AC682" i="24"/>
  <c r="Y682" i="24"/>
  <c r="AB683" i="24"/>
  <c r="AC686" i="24"/>
  <c r="Y686" i="24"/>
  <c r="AB687" i="24"/>
  <c r="AC690" i="24"/>
  <c r="Y690" i="24"/>
  <c r="AB691" i="24"/>
  <c r="AC694" i="24"/>
  <c r="Y694" i="24"/>
  <c r="AB695" i="24"/>
  <c r="AC698" i="24"/>
  <c r="Y698" i="24"/>
  <c r="AB699" i="24"/>
  <c r="AC702" i="24"/>
  <c r="Y702" i="24"/>
  <c r="AB703" i="24"/>
  <c r="AC706" i="24"/>
  <c r="Y706" i="24"/>
  <c r="AB707" i="24"/>
  <c r="AC710" i="24"/>
  <c r="Y710" i="24"/>
  <c r="AB711" i="24"/>
  <c r="AC714" i="24"/>
  <c r="Y714" i="24"/>
  <c r="AB715" i="24"/>
  <c r="AC718" i="24"/>
  <c r="Y718" i="24"/>
  <c r="AB719" i="24"/>
  <c r="AC722" i="24"/>
  <c r="Y722" i="24"/>
  <c r="AB723" i="24"/>
  <c r="AC726" i="24"/>
  <c r="Y726" i="24"/>
  <c r="AB727" i="24"/>
  <c r="AC730" i="24"/>
  <c r="Y730" i="24"/>
  <c r="AB731" i="24"/>
  <c r="AC734" i="24"/>
  <c r="Y734" i="24"/>
  <c r="AB735" i="24"/>
  <c r="AC738" i="24"/>
  <c r="Y738" i="24"/>
  <c r="AB739" i="24"/>
  <c r="AC742" i="24"/>
  <c r="Y742" i="24"/>
  <c r="AB743" i="24"/>
  <c r="AC746" i="24"/>
  <c r="Y746" i="24"/>
  <c r="AB747" i="24"/>
  <c r="AC750" i="24"/>
  <c r="Y750" i="24"/>
  <c r="AB751" i="24"/>
  <c r="AB14" i="24"/>
  <c r="AB22" i="24"/>
  <c r="Y8" i="24"/>
  <c r="AC8" i="24"/>
  <c r="Y134" i="24"/>
  <c r="Y142" i="24"/>
  <c r="Y150" i="24"/>
  <c r="Y158" i="24"/>
  <c r="Y166" i="24"/>
  <c r="Y174" i="24"/>
  <c r="Y182" i="24"/>
  <c r="Y190" i="24"/>
  <c r="Y198" i="24"/>
  <c r="Y206" i="24"/>
  <c r="Y138" i="24"/>
  <c r="Y146" i="24"/>
  <c r="Y154" i="24"/>
  <c r="Y162" i="24"/>
  <c r="Y170" i="24"/>
  <c r="Y178" i="24"/>
  <c r="Y186" i="24"/>
  <c r="Y194" i="24"/>
  <c r="Y202" i="24"/>
  <c r="AC205" i="24"/>
  <c r="AC197" i="24"/>
  <c r="AC189" i="24"/>
  <c r="AC181" i="24"/>
  <c r="AC173" i="24"/>
  <c r="AC165" i="24"/>
  <c r="AC157" i="24"/>
  <c r="AC149" i="24"/>
  <c r="AC141" i="24"/>
  <c r="AC133" i="24"/>
  <c r="Y195" i="24"/>
  <c r="Y179" i="24"/>
  <c r="Y163" i="24"/>
  <c r="Y147" i="24"/>
  <c r="Y204" i="24"/>
  <c r="Y196" i="24"/>
  <c r="Y188" i="24"/>
  <c r="Y180" i="24"/>
  <c r="Y172" i="24"/>
  <c r="Y164" i="24"/>
  <c r="Y156" i="24"/>
  <c r="Y148" i="24"/>
  <c r="Y140" i="24"/>
  <c r="Y132" i="24"/>
  <c r="Y199" i="24"/>
  <c r="Y183" i="24"/>
  <c r="Y167" i="24"/>
  <c r="Y151" i="24"/>
  <c r="Y135" i="24"/>
  <c r="AC198" i="24"/>
  <c r="AC182" i="24"/>
  <c r="AC166" i="24"/>
  <c r="AC150" i="24"/>
  <c r="AC134" i="24"/>
  <c r="Y205" i="24"/>
  <c r="Y197" i="24"/>
  <c r="Y189" i="24"/>
  <c r="Y181" i="24"/>
  <c r="Y173" i="24"/>
  <c r="Y165" i="24"/>
  <c r="Y157" i="24"/>
  <c r="Y149" i="24"/>
  <c r="Y141" i="24"/>
  <c r="Y133" i="24"/>
  <c r="AC203" i="24"/>
  <c r="AC187" i="24"/>
  <c r="AC171" i="24"/>
  <c r="AC155" i="24"/>
  <c r="AC139" i="24"/>
  <c r="AC200" i="24"/>
  <c r="AC192" i="24"/>
  <c r="AC184" i="24"/>
  <c r="AC176" i="24"/>
  <c r="AC168" i="24"/>
  <c r="AC160" i="24"/>
  <c r="AC152" i="24"/>
  <c r="AC144" i="24"/>
  <c r="AC136" i="24"/>
  <c r="AC191" i="24"/>
  <c r="AC175" i="24"/>
  <c r="AC159" i="24"/>
  <c r="AC143" i="24"/>
  <c r="AC194" i="24"/>
  <c r="AC178" i="24"/>
  <c r="AC162" i="24"/>
  <c r="AC146" i="24"/>
  <c r="AC201" i="24"/>
  <c r="AC193" i="24"/>
  <c r="AC185" i="24"/>
  <c r="AC177" i="24"/>
  <c r="AC169" i="24"/>
  <c r="AC161" i="24"/>
  <c r="AC153" i="24"/>
  <c r="AC145" i="24"/>
  <c r="AC137" i="24"/>
  <c r="Y203" i="24"/>
  <c r="Y187" i="24"/>
  <c r="Y171" i="24"/>
  <c r="Y155" i="24"/>
  <c r="Y139" i="24"/>
  <c r="Y200" i="24"/>
  <c r="Y192" i="24"/>
  <c r="Y184" i="24"/>
  <c r="Y176" i="24"/>
  <c r="Y168" i="24"/>
  <c r="Y160" i="24"/>
  <c r="Y152" i="24"/>
  <c r="Y144" i="24"/>
  <c r="Y136" i="24"/>
  <c r="Y191" i="24"/>
  <c r="Y175" i="24"/>
  <c r="Y159" i="24"/>
  <c r="Y143" i="24"/>
  <c r="AC206" i="24"/>
  <c r="AC190" i="24"/>
  <c r="AC174" i="24"/>
  <c r="AC158" i="24"/>
  <c r="AC142" i="24"/>
  <c r="Y201" i="24"/>
  <c r="Y193" i="24"/>
  <c r="Y185" i="24"/>
  <c r="Y177" i="24"/>
  <c r="Y169" i="24"/>
  <c r="Y161" i="24"/>
  <c r="Y153" i="24"/>
  <c r="Y145" i="24"/>
  <c r="Y137" i="24"/>
  <c r="AC195" i="24"/>
  <c r="AC179" i="24"/>
  <c r="AC163" i="24"/>
  <c r="AC147" i="24"/>
  <c r="AC204" i="24"/>
  <c r="AC196" i="24"/>
  <c r="AC188" i="24"/>
  <c r="AC180" i="24"/>
  <c r="AC172" i="24"/>
  <c r="AC164" i="24"/>
  <c r="AC156" i="24"/>
  <c r="AC148" i="24"/>
  <c r="AC140" i="24"/>
  <c r="AC132" i="24"/>
  <c r="AC199" i="24"/>
  <c r="AC183" i="24"/>
  <c r="AC167" i="24"/>
  <c r="AC151" i="24"/>
  <c r="AC135" i="24"/>
  <c r="AC202" i="24"/>
  <c r="AC186" i="24"/>
  <c r="AC170" i="24"/>
  <c r="AC154" i="24"/>
  <c r="AC138" i="24"/>
  <c r="AC16" i="24"/>
  <c r="Y16" i="24"/>
  <c r="AB21" i="24"/>
  <c r="AC24" i="24"/>
  <c r="Y24" i="24"/>
  <c r="AB33" i="24"/>
  <c r="AC36" i="24"/>
  <c r="Y36" i="24"/>
  <c r="AC52" i="24"/>
  <c r="Y52" i="24"/>
  <c r="AC56" i="24"/>
  <c r="Y56" i="24"/>
  <c r="AB65" i="24"/>
  <c r="AC68" i="24"/>
  <c r="Y68" i="24"/>
  <c r="AC84" i="24"/>
  <c r="Y84" i="24"/>
  <c r="AB89" i="24"/>
  <c r="AC92" i="24"/>
  <c r="Y92" i="24"/>
  <c r="AC100" i="24"/>
  <c r="Y100" i="24"/>
  <c r="AC104" i="24"/>
  <c r="Y104" i="24"/>
  <c r="AB8" i="24"/>
  <c r="AB214" i="24"/>
  <c r="AB198" i="24"/>
  <c r="AB182" i="24"/>
  <c r="AB166" i="24"/>
  <c r="AB150" i="24"/>
  <c r="AB134" i="24"/>
  <c r="AB216" i="24"/>
  <c r="AB184" i="24"/>
  <c r="AB148" i="24"/>
  <c r="AB205" i="24"/>
  <c r="AB189" i="24"/>
  <c r="AB173" i="24"/>
  <c r="AB157" i="24"/>
  <c r="AB141" i="24"/>
  <c r="AB196" i="24"/>
  <c r="AB168" i="24"/>
  <c r="AB136" i="24"/>
  <c r="AB211" i="24"/>
  <c r="AB195" i="24"/>
  <c r="AB179" i="24"/>
  <c r="AB163" i="24"/>
  <c r="AB147" i="24"/>
  <c r="AB210" i="24"/>
  <c r="AB194" i="24"/>
  <c r="AB178" i="24"/>
  <c r="AB162" i="24"/>
  <c r="AB146" i="24"/>
  <c r="AB208" i="24"/>
  <c r="AB172" i="24"/>
  <c r="AB140" i="24"/>
  <c r="AB221" i="24"/>
  <c r="AB201" i="24"/>
  <c r="AB185" i="24"/>
  <c r="AB169" i="24"/>
  <c r="AB153" i="24"/>
  <c r="AB137" i="24"/>
  <c r="AB220" i="24"/>
  <c r="AB188" i="24"/>
  <c r="AB160" i="24"/>
  <c r="AB209" i="24"/>
  <c r="AB223" i="24"/>
  <c r="AB207" i="24"/>
  <c r="AB191" i="24"/>
  <c r="AB175" i="24"/>
  <c r="AB159" i="24"/>
  <c r="AB143" i="24"/>
  <c r="AB222" i="24"/>
  <c r="AB206" i="24"/>
  <c r="AB190" i="24"/>
  <c r="AB174" i="24"/>
  <c r="AB158" i="24"/>
  <c r="AB142" i="24"/>
  <c r="AB200" i="24"/>
  <c r="AB164" i="24"/>
  <c r="AB132" i="24"/>
  <c r="AB217" i="24"/>
  <c r="AB197" i="24"/>
  <c r="AB181" i="24"/>
  <c r="AB165" i="24"/>
  <c r="AB149" i="24"/>
  <c r="AB133" i="24"/>
  <c r="AB212" i="24"/>
  <c r="AB180" i="24"/>
  <c r="AB152" i="24"/>
  <c r="AB219" i="24"/>
  <c r="AB203" i="24"/>
  <c r="AB187" i="24"/>
  <c r="AB171" i="24"/>
  <c r="AB155" i="24"/>
  <c r="AB139" i="24"/>
  <c r="AB218" i="24"/>
  <c r="AB202" i="24"/>
  <c r="AB186" i="24"/>
  <c r="AB170" i="24"/>
  <c r="AB154" i="24"/>
  <c r="AB138" i="24"/>
  <c r="AB224" i="24"/>
  <c r="AB192" i="24"/>
  <c r="AB156" i="24"/>
  <c r="AB213" i="24"/>
  <c r="AB193" i="24"/>
  <c r="AB177" i="24"/>
  <c r="AB161" i="24"/>
  <c r="AB145" i="24"/>
  <c r="AB204" i="24"/>
  <c r="AB176" i="24"/>
  <c r="AB144" i="24"/>
  <c r="AB215" i="24"/>
  <c r="AB199" i="24"/>
  <c r="AB183" i="24"/>
  <c r="AB167" i="24"/>
  <c r="AB151" i="24"/>
  <c r="AB135" i="24"/>
  <c r="AC11" i="24"/>
  <c r="Y11" i="24"/>
  <c r="AB12" i="24"/>
  <c r="AC15" i="24"/>
  <c r="Y15" i="24"/>
  <c r="AB24" i="24"/>
  <c r="AC10" i="24"/>
  <c r="Y10" i="24"/>
  <c r="AB11" i="24"/>
  <c r="AC14" i="24"/>
  <c r="Y14" i="24"/>
  <c r="AB15" i="24"/>
  <c r="AC18" i="24"/>
  <c r="Y18" i="24"/>
  <c r="AB19" i="24"/>
  <c r="AC22" i="24"/>
  <c r="Y22" i="24"/>
  <c r="AB23" i="24"/>
  <c r="AC26" i="24"/>
  <c r="Y26" i="24"/>
  <c r="AB27" i="24"/>
  <c r="AC30" i="24"/>
  <c r="Y30" i="24"/>
  <c r="AB31" i="24"/>
  <c r="AC34" i="24"/>
  <c r="Y34" i="24"/>
  <c r="AB35" i="24"/>
  <c r="AC38" i="24"/>
  <c r="Y38" i="24"/>
  <c r="AB39" i="24"/>
  <c r="AC42" i="24"/>
  <c r="Y42" i="24"/>
  <c r="AB43" i="24"/>
  <c r="AC46" i="24"/>
  <c r="Y46" i="24"/>
  <c r="AB47" i="24"/>
  <c r="AC50" i="24"/>
  <c r="Y50" i="24"/>
  <c r="AB51" i="24"/>
  <c r="AC54" i="24"/>
  <c r="Y54" i="24"/>
  <c r="AB55" i="24"/>
  <c r="AC58" i="24"/>
  <c r="Y58" i="24"/>
  <c r="AB59" i="24"/>
  <c r="AC62" i="24"/>
  <c r="Y62" i="24"/>
  <c r="AB63" i="24"/>
  <c r="AC66" i="24"/>
  <c r="Y66" i="24"/>
  <c r="AB67" i="24"/>
  <c r="AC70" i="24"/>
  <c r="Y70" i="24"/>
  <c r="AB71" i="24"/>
  <c r="AC74" i="24"/>
  <c r="Y74" i="24"/>
  <c r="AB75" i="24"/>
  <c r="AC78" i="24"/>
  <c r="Y78" i="24"/>
  <c r="AB79" i="24"/>
  <c r="AC82" i="24"/>
  <c r="Y82" i="24"/>
  <c r="AB83" i="24"/>
  <c r="AC86" i="24"/>
  <c r="Y86" i="24"/>
  <c r="AB87" i="24"/>
  <c r="AC90" i="24"/>
  <c r="Y90" i="24"/>
  <c r="AB91" i="24"/>
  <c r="AC94" i="24"/>
  <c r="Y94" i="24"/>
  <c r="AB95" i="24"/>
  <c r="AC98" i="24"/>
  <c r="Y98" i="24"/>
  <c r="AB99" i="24"/>
  <c r="AC102" i="24"/>
  <c r="Y102" i="24"/>
  <c r="AB103" i="24"/>
  <c r="AC106" i="24"/>
  <c r="Y106" i="24"/>
  <c r="AB107" i="24"/>
  <c r="AC110" i="24"/>
  <c r="Y110" i="24"/>
  <c r="AB111" i="24"/>
  <c r="AC114" i="24"/>
  <c r="Y114" i="24"/>
  <c r="AB115" i="24"/>
  <c r="AC118" i="24"/>
  <c r="Y118" i="24"/>
  <c r="AB119" i="24"/>
  <c r="AC122" i="24"/>
  <c r="Y122" i="24"/>
  <c r="AB123" i="24"/>
  <c r="AC126" i="24"/>
  <c r="Y126" i="24"/>
  <c r="AB127" i="24"/>
  <c r="AC130" i="24"/>
  <c r="Y130" i="24"/>
  <c r="AB131" i="24"/>
  <c r="AC226" i="24"/>
  <c r="Y226" i="24"/>
  <c r="AB227" i="24"/>
  <c r="AC230" i="24"/>
  <c r="Y230" i="24"/>
  <c r="AB231" i="24"/>
  <c r="AC234" i="24"/>
  <c r="Y234" i="24"/>
  <c r="AB235" i="24"/>
  <c r="AC238" i="24"/>
  <c r="Y238" i="24"/>
  <c r="AB239" i="24"/>
  <c r="AC242" i="24"/>
  <c r="Y242" i="24"/>
  <c r="AB243" i="24"/>
  <c r="AC246" i="24"/>
  <c r="Y246" i="24"/>
  <c r="AB247" i="24"/>
  <c r="AC250" i="24"/>
  <c r="Y250" i="24"/>
  <c r="AB251" i="24"/>
  <c r="AC254" i="24"/>
  <c r="Y254" i="24"/>
  <c r="AB255" i="24"/>
  <c r="AC258" i="24"/>
  <c r="Y258" i="24"/>
  <c r="AB259" i="24"/>
  <c r="AC262" i="24"/>
  <c r="Y262" i="24"/>
  <c r="AB263" i="24"/>
  <c r="AC266" i="24"/>
  <c r="Y266" i="24"/>
  <c r="AB267" i="24"/>
  <c r="AC270" i="24"/>
  <c r="Y270" i="24"/>
  <c r="AB271" i="24"/>
  <c r="AC274" i="24"/>
  <c r="Y274" i="24"/>
  <c r="AB275" i="24"/>
  <c r="AC278" i="24"/>
  <c r="Y278" i="24"/>
  <c r="AB279" i="24"/>
  <c r="AC282" i="24"/>
  <c r="Y282" i="24"/>
  <c r="AB283" i="24"/>
  <c r="AC286" i="24"/>
  <c r="Y286" i="24"/>
  <c r="AB287" i="24"/>
  <c r="AC290" i="24"/>
  <c r="Y290" i="24"/>
  <c r="AB291" i="24"/>
  <c r="AC294" i="24"/>
  <c r="Y294" i="24"/>
  <c r="AB295" i="24"/>
  <c r="AC298" i="24"/>
  <c r="Y298" i="24"/>
  <c r="AB299" i="24"/>
  <c r="AC302" i="24"/>
  <c r="Y302" i="24"/>
  <c r="AB303" i="24"/>
  <c r="AC306" i="24"/>
  <c r="Y306" i="24"/>
  <c r="AB307" i="24"/>
  <c r="AC310" i="24"/>
  <c r="Y310" i="24"/>
  <c r="AB311" i="24"/>
  <c r="AC314" i="24"/>
  <c r="Y314" i="24"/>
  <c r="AB315" i="24"/>
  <c r="AC318" i="24"/>
  <c r="Y318" i="24"/>
  <c r="AB319" i="24"/>
  <c r="AC322" i="24"/>
  <c r="Y322" i="24"/>
  <c r="AB323" i="24"/>
  <c r="AC326" i="24"/>
  <c r="Y326" i="24"/>
  <c r="AB327" i="24"/>
  <c r="AC330" i="24"/>
  <c r="Y330" i="24"/>
  <c r="AB331" i="24"/>
  <c r="AC334" i="24"/>
  <c r="Y334" i="24"/>
  <c r="AB335" i="24"/>
  <c r="AC338" i="24"/>
  <c r="Y338" i="24"/>
  <c r="AB339" i="24"/>
  <c r="AC342" i="24"/>
  <c r="Y342" i="24"/>
  <c r="AB343" i="24"/>
  <c r="AC346" i="24"/>
  <c r="Y346" i="24"/>
  <c r="AB347" i="24"/>
  <c r="AC350" i="24"/>
  <c r="Y350" i="24"/>
  <c r="AB351" i="24"/>
  <c r="AC354" i="24"/>
  <c r="Y354" i="24"/>
  <c r="AB355" i="24"/>
  <c r="AC358" i="24"/>
  <c r="Y358" i="24"/>
  <c r="AB359" i="24"/>
  <c r="AC362" i="24"/>
  <c r="Y362" i="24"/>
  <c r="AB363" i="24"/>
  <c r="AC366" i="24"/>
  <c r="Y366" i="24"/>
  <c r="AB367" i="24"/>
  <c r="AC370" i="24"/>
  <c r="Y370" i="24"/>
  <c r="AB371" i="24"/>
  <c r="AC374" i="24"/>
  <c r="Y374" i="24"/>
  <c r="AB375" i="24"/>
  <c r="AC378" i="24"/>
  <c r="Y378" i="24"/>
  <c r="AB379" i="24"/>
  <c r="AC382" i="24"/>
  <c r="Y382" i="24"/>
  <c r="AB383" i="24"/>
  <c r="AC386" i="24"/>
  <c r="Y386" i="24"/>
  <c r="AB387" i="24"/>
  <c r="AC390" i="24"/>
  <c r="Y390" i="24"/>
  <c r="AB391" i="24"/>
  <c r="AC394" i="24"/>
  <c r="Y394" i="24"/>
  <c r="AB395" i="24"/>
  <c r="AC398" i="24"/>
  <c r="Y398" i="24"/>
  <c r="AB399" i="24"/>
  <c r="AC402" i="24"/>
  <c r="Y402" i="24"/>
  <c r="AB403" i="24"/>
  <c r="AC406" i="24"/>
  <c r="Y406" i="24"/>
  <c r="AB407" i="24"/>
  <c r="AC410" i="24"/>
  <c r="Y410" i="24"/>
  <c r="AB411" i="24"/>
  <c r="AC414" i="24"/>
  <c r="Y414" i="24"/>
  <c r="AB415" i="24"/>
  <c r="AC418" i="24"/>
  <c r="Y418" i="24"/>
  <c r="AB419" i="24"/>
  <c r="AC422" i="24"/>
  <c r="Y422" i="24"/>
  <c r="AB423" i="24"/>
  <c r="AC426" i="24"/>
  <c r="Y426" i="24"/>
  <c r="AB427" i="24"/>
  <c r="AC430" i="24"/>
  <c r="Y430" i="24"/>
  <c r="AB431" i="24"/>
  <c r="AC434" i="24"/>
  <c r="Y434" i="24"/>
  <c r="AB435" i="24"/>
  <c r="AC438" i="24"/>
  <c r="Y438" i="24"/>
  <c r="AB439" i="24"/>
  <c r="AC442" i="24"/>
  <c r="Y442" i="24"/>
  <c r="AB443" i="24"/>
  <c r="AC446" i="24"/>
  <c r="Y446" i="24"/>
  <c r="AB447" i="24"/>
  <c r="AC450" i="24"/>
  <c r="Y450" i="24"/>
  <c r="AB451" i="24"/>
  <c r="AC453" i="24"/>
  <c r="Y453" i="24"/>
  <c r="AB454" i="24"/>
  <c r="AC457" i="24"/>
  <c r="Y457" i="24"/>
  <c r="AB458" i="24"/>
  <c r="AC461" i="24"/>
  <c r="Y461" i="24"/>
  <c r="AB462" i="24"/>
  <c r="AC465" i="24"/>
  <c r="Y465" i="24"/>
  <c r="AB466" i="24"/>
  <c r="AC469" i="24"/>
  <c r="Y469" i="24"/>
  <c r="AB470" i="24"/>
  <c r="AC473" i="24"/>
  <c r="Y473" i="24"/>
  <c r="AB474" i="24"/>
  <c r="AC477" i="24"/>
  <c r="Y477" i="24"/>
  <c r="AB478" i="24"/>
  <c r="AC481" i="24"/>
  <c r="Y481" i="24"/>
  <c r="AB482" i="24"/>
  <c r="AC485" i="24"/>
  <c r="Y485" i="24"/>
  <c r="AB486" i="24"/>
  <c r="AC489" i="24"/>
  <c r="Y489" i="24"/>
  <c r="AB490" i="24"/>
  <c r="AC493" i="24"/>
  <c r="Y493" i="24"/>
  <c r="AB494" i="24"/>
  <c r="AC497" i="24"/>
  <c r="Y497" i="24"/>
  <c r="AB498" i="24"/>
  <c r="AC501" i="24"/>
  <c r="Y501" i="24"/>
  <c r="AB502" i="24"/>
  <c r="AC505" i="24"/>
  <c r="Y505" i="24"/>
  <c r="AB506" i="24"/>
  <c r="AC509" i="24"/>
  <c r="Y509" i="24"/>
  <c r="AB510" i="24"/>
  <c r="AC513" i="24"/>
  <c r="Y513" i="24"/>
  <c r="AB514" i="24"/>
  <c r="AC517" i="24"/>
  <c r="Y517" i="24"/>
  <c r="AB518" i="24"/>
  <c r="AC521" i="24"/>
  <c r="Y521" i="24"/>
  <c r="AB522" i="24"/>
  <c r="AC525" i="24"/>
  <c r="Y525" i="24"/>
  <c r="AB526" i="24"/>
  <c r="AC529" i="24"/>
  <c r="Y529" i="24"/>
  <c r="AB530" i="24"/>
  <c r="AC533" i="24"/>
  <c r="Y533" i="24"/>
  <c r="AB534" i="24"/>
  <c r="AC537" i="24"/>
  <c r="Y537" i="24"/>
  <c r="AB538" i="24"/>
  <c r="AC541" i="24"/>
  <c r="Y541" i="24"/>
  <c r="AB542" i="24"/>
  <c r="AC545" i="24"/>
  <c r="Y545" i="24"/>
  <c r="AB546" i="24"/>
  <c r="AC549" i="24"/>
  <c r="Y549" i="24"/>
  <c r="AB550" i="24"/>
  <c r="AC553" i="24"/>
  <c r="Y553" i="24"/>
  <c r="AB554" i="24"/>
  <c r="AC557" i="24"/>
  <c r="Y557" i="24"/>
  <c r="AB558" i="24"/>
  <c r="AC561" i="24"/>
  <c r="Y561" i="24"/>
  <c r="AB562" i="24"/>
  <c r="AC565" i="24"/>
  <c r="Y565" i="24"/>
  <c r="AB566" i="24"/>
  <c r="AC569" i="24"/>
  <c r="Y569" i="24"/>
  <c r="AB570" i="24"/>
  <c r="AC573" i="24"/>
  <c r="Y573" i="24"/>
  <c r="AB574" i="24"/>
  <c r="AC577" i="24"/>
  <c r="Y577" i="24"/>
  <c r="AB578" i="24"/>
  <c r="AC581" i="24"/>
  <c r="Y581" i="24"/>
  <c r="AB582" i="24"/>
  <c r="AC585" i="24"/>
  <c r="Y585" i="24"/>
  <c r="AB586" i="24"/>
  <c r="AC589" i="24"/>
  <c r="Y589" i="24"/>
  <c r="AB590" i="24"/>
  <c r="AC593" i="24"/>
  <c r="Y593" i="24"/>
  <c r="AB594" i="24"/>
  <c r="AC597" i="24"/>
  <c r="Y597" i="24"/>
  <c r="AB598" i="24"/>
  <c r="AC601" i="24"/>
  <c r="Y601" i="24"/>
  <c r="AB602" i="24"/>
  <c r="AC605" i="24"/>
  <c r="Y605" i="24"/>
  <c r="AB606" i="24"/>
  <c r="AC609" i="24"/>
  <c r="Y609" i="24"/>
  <c r="AB610" i="24"/>
  <c r="AC613" i="24"/>
  <c r="Y613" i="24"/>
  <c r="AB614" i="24"/>
  <c r="AC617" i="24"/>
  <c r="Y617" i="24"/>
  <c r="AB618" i="24"/>
  <c r="AC621" i="24"/>
  <c r="Y621" i="24"/>
  <c r="AB622" i="24"/>
  <c r="AC625" i="24"/>
  <c r="Y625" i="24"/>
  <c r="AB626" i="24"/>
  <c r="AC629" i="24"/>
  <c r="Y629" i="24"/>
  <c r="AB630" i="24"/>
  <c r="AC633" i="24"/>
  <c r="Y633" i="24"/>
  <c r="AB634" i="24"/>
  <c r="AC637" i="24"/>
  <c r="Y637" i="24"/>
  <c r="AB638" i="24"/>
  <c r="AC641" i="24"/>
  <c r="Y641" i="24"/>
  <c r="AB642" i="24"/>
  <c r="AC645" i="24"/>
  <c r="Y645" i="24"/>
  <c r="AB646" i="24"/>
  <c r="AC649" i="24"/>
  <c r="Y649" i="24"/>
  <c r="AB650" i="24"/>
  <c r="AC653" i="24"/>
  <c r="Y653" i="24"/>
  <c r="AB654" i="24"/>
  <c r="AC657" i="24"/>
  <c r="Y657" i="24"/>
  <c r="AB658" i="24"/>
  <c r="AC661" i="24"/>
  <c r="Y661" i="24"/>
  <c r="AC17" i="24"/>
  <c r="Y17" i="24"/>
  <c r="AC21" i="24"/>
  <c r="Y21" i="24"/>
  <c r="AC25" i="24"/>
  <c r="Y25" i="24"/>
  <c r="AB26" i="24"/>
  <c r="AC29" i="24"/>
  <c r="Y29" i="24"/>
  <c r="AB30" i="24"/>
  <c r="AC33" i="24"/>
  <c r="Y33" i="24"/>
  <c r="AB34" i="24"/>
  <c r="AC37" i="24"/>
  <c r="Y37" i="24"/>
  <c r="AB38" i="24"/>
  <c r="AC41" i="24"/>
  <c r="Y41" i="24"/>
  <c r="AB42" i="24"/>
  <c r="AC45" i="24"/>
  <c r="Y45" i="24"/>
  <c r="AB46" i="24"/>
  <c r="AC49" i="24"/>
  <c r="Y49" i="24"/>
  <c r="AB50" i="24"/>
  <c r="AC53" i="24"/>
  <c r="Y53" i="24"/>
  <c r="AB54" i="24"/>
  <c r="AC57" i="24"/>
  <c r="Y57" i="24"/>
  <c r="AB58" i="24"/>
  <c r="AC61" i="24"/>
  <c r="Y61" i="24"/>
  <c r="AB62" i="24"/>
  <c r="AC65" i="24"/>
  <c r="Y65" i="24"/>
  <c r="AB66" i="24"/>
  <c r="AC69" i="24"/>
  <c r="Y69" i="24"/>
  <c r="AB70" i="24"/>
  <c r="AC73" i="24"/>
  <c r="Y73" i="24"/>
  <c r="AB74" i="24"/>
  <c r="AC77" i="24"/>
  <c r="Y77" i="24"/>
  <c r="AB78" i="24"/>
  <c r="AC81" i="24"/>
  <c r="Y81" i="24"/>
  <c r="AB82" i="24"/>
  <c r="AC85" i="24"/>
  <c r="Y85" i="24"/>
  <c r="AB86" i="24"/>
  <c r="AC89" i="24"/>
  <c r="Y89" i="24"/>
  <c r="AB90" i="24"/>
  <c r="AC93" i="24"/>
  <c r="Y93" i="24"/>
  <c r="AB94" i="24"/>
  <c r="AC97" i="24"/>
  <c r="Y97" i="24"/>
  <c r="AB98" i="24"/>
  <c r="AC101" i="24"/>
  <c r="Y101" i="24"/>
  <c r="AB102" i="24"/>
  <c r="AC105" i="24"/>
  <c r="Y105" i="24"/>
  <c r="AB106" i="24"/>
  <c r="AC109" i="24"/>
  <c r="Y109" i="24"/>
  <c r="AB110" i="24"/>
  <c r="AC113" i="24"/>
  <c r="Y113" i="24"/>
  <c r="AB114" i="24"/>
  <c r="AC117" i="24"/>
  <c r="Y117" i="24"/>
  <c r="AB118" i="24"/>
  <c r="AC121" i="24"/>
  <c r="Y121" i="24"/>
  <c r="AB122" i="24"/>
  <c r="AC125" i="24"/>
  <c r="Y125" i="24"/>
  <c r="AB126" i="24"/>
  <c r="AC129" i="24"/>
  <c r="Y129" i="24"/>
  <c r="AB130" i="24"/>
  <c r="AC207" i="24"/>
  <c r="Y207" i="24"/>
  <c r="AC209" i="24"/>
  <c r="Y209" i="24"/>
  <c r="AC211" i="24"/>
  <c r="Y211" i="24"/>
  <c r="AC213" i="24"/>
  <c r="Y213" i="24"/>
  <c r="AC215" i="24"/>
  <c r="Y215" i="24"/>
  <c r="AC217" i="24"/>
  <c r="Y217" i="24"/>
  <c r="AC219" i="24"/>
  <c r="Y219" i="24"/>
  <c r="AC221" i="24"/>
  <c r="Y221" i="24"/>
  <c r="AC223" i="24"/>
  <c r="Y223" i="24"/>
  <c r="AC225" i="24"/>
  <c r="Y225" i="24"/>
  <c r="AB226" i="24"/>
  <c r="AC229" i="24"/>
  <c r="Y229" i="24"/>
  <c r="AB230" i="24"/>
  <c r="AC233" i="24"/>
  <c r="Y233" i="24"/>
  <c r="AB234" i="24"/>
  <c r="AC237" i="24"/>
  <c r="Y237" i="24"/>
  <c r="AB238" i="24"/>
  <c r="AC241" i="24"/>
  <c r="Y241" i="24"/>
  <c r="AB242" i="24"/>
  <c r="AC245" i="24"/>
  <c r="Y245" i="24"/>
  <c r="AB246" i="24"/>
  <c r="AC249" i="24"/>
  <c r="Y249" i="24"/>
  <c r="AB250" i="24"/>
  <c r="AC253" i="24"/>
  <c r="Y253" i="24"/>
  <c r="AB254" i="24"/>
  <c r="AC257" i="24"/>
  <c r="Y257" i="24"/>
  <c r="AB258" i="24"/>
  <c r="AC261" i="24"/>
  <c r="Y261" i="24"/>
  <c r="AB262" i="24"/>
  <c r="AC265" i="24"/>
  <c r="Y265" i="24"/>
  <c r="AB266" i="24"/>
  <c r="AC269" i="24"/>
  <c r="Y269" i="24"/>
  <c r="AB270" i="24"/>
  <c r="AC273" i="24"/>
  <c r="Y273" i="24"/>
  <c r="AB274" i="24"/>
  <c r="AC277" i="24"/>
  <c r="Y277" i="24"/>
  <c r="AB278" i="24"/>
  <c r="AC281" i="24"/>
  <c r="Y281" i="24"/>
  <c r="AB282" i="24"/>
  <c r="AC285" i="24"/>
  <c r="Y285" i="24"/>
  <c r="AB286" i="24"/>
  <c r="AC289" i="24"/>
  <c r="Y289" i="24"/>
  <c r="AB290" i="24"/>
  <c r="AC293" i="24"/>
  <c r="Y293" i="24"/>
  <c r="AB294" i="24"/>
  <c r="AC297" i="24"/>
  <c r="Y297" i="24"/>
  <c r="AB298" i="24"/>
  <c r="AC301" i="24"/>
  <c r="Y301" i="24"/>
  <c r="AB302" i="24"/>
  <c r="AC305" i="24"/>
  <c r="Y305" i="24"/>
  <c r="AB306" i="24"/>
  <c r="AC309" i="24"/>
  <c r="Y309" i="24"/>
  <c r="AB310" i="24"/>
  <c r="AC313" i="24"/>
  <c r="Y313" i="24"/>
  <c r="AB314" i="24"/>
  <c r="AC317" i="24"/>
  <c r="Y317" i="24"/>
  <c r="AB318" i="24"/>
  <c r="AC321" i="24"/>
  <c r="Y321" i="24"/>
  <c r="AB322" i="24"/>
  <c r="AC325" i="24"/>
  <c r="Y325" i="24"/>
  <c r="AB326" i="24"/>
  <c r="AC329" i="24"/>
  <c r="Y329" i="24"/>
  <c r="AB330" i="24"/>
  <c r="AC333" i="24"/>
  <c r="Y333" i="24"/>
  <c r="AB334" i="24"/>
  <c r="AC337" i="24"/>
  <c r="Y337" i="24"/>
  <c r="AB338" i="24"/>
  <c r="AC341" i="24"/>
  <c r="Y341" i="24"/>
  <c r="AB342" i="24"/>
  <c r="AC345" i="24"/>
  <c r="Y345" i="24"/>
  <c r="AB346" i="24"/>
  <c r="AC349" i="24"/>
  <c r="Y349" i="24"/>
  <c r="AB350" i="24"/>
  <c r="AC353" i="24"/>
  <c r="Y353" i="24"/>
  <c r="AB354" i="24"/>
  <c r="AC357" i="24"/>
  <c r="Y357" i="24"/>
  <c r="AB358" i="24"/>
  <c r="AC361" i="24"/>
  <c r="Y361" i="24"/>
  <c r="AB362" i="24"/>
  <c r="AC365" i="24"/>
  <c r="Y365" i="24"/>
  <c r="AB366" i="24"/>
  <c r="AC369" i="24"/>
  <c r="Y369" i="24"/>
  <c r="AB370" i="24"/>
  <c r="AC373" i="24"/>
  <c r="Y373" i="24"/>
  <c r="AB374" i="24"/>
  <c r="AC377" i="24"/>
  <c r="Y377" i="24"/>
  <c r="AB378" i="24"/>
  <c r="AC381" i="24"/>
  <c r="Y381" i="24"/>
  <c r="AB382" i="24"/>
  <c r="AC385" i="24"/>
  <c r="Y385" i="24"/>
  <c r="AB386" i="24"/>
  <c r="AC389" i="24"/>
  <c r="Y389" i="24"/>
  <c r="AB390" i="24"/>
  <c r="AC393" i="24"/>
  <c r="Y393" i="24"/>
  <c r="AB394" i="24"/>
  <c r="AC397" i="24"/>
  <c r="Y397" i="24"/>
  <c r="AB398" i="24"/>
  <c r="AC401" i="24"/>
  <c r="Y401" i="24"/>
  <c r="AB402" i="24"/>
  <c r="AC405" i="24"/>
  <c r="Y405" i="24"/>
  <c r="AB406" i="24"/>
  <c r="AC409" i="24"/>
  <c r="Y409" i="24"/>
  <c r="AB410" i="24"/>
  <c r="AC413" i="24"/>
  <c r="Y413" i="24"/>
  <c r="AB414" i="24"/>
  <c r="AC417" i="24"/>
  <c r="Y417" i="24"/>
  <c r="AB418" i="24"/>
  <c r="AC421" i="24"/>
  <c r="Y421" i="24"/>
  <c r="AB422" i="24"/>
  <c r="AC425" i="24"/>
  <c r="Y425" i="24"/>
  <c r="AB426" i="24"/>
  <c r="AC429" i="24"/>
  <c r="Y429" i="24"/>
  <c r="AB430" i="24"/>
  <c r="AC433" i="24"/>
  <c r="Y433" i="24"/>
  <c r="AB434" i="24"/>
  <c r="AC437" i="24"/>
  <c r="Y437" i="24"/>
  <c r="AB438" i="24"/>
  <c r="AC441" i="24"/>
  <c r="Y441" i="24"/>
  <c r="AB442" i="24"/>
  <c r="AC445" i="24"/>
  <c r="Y445" i="24"/>
  <c r="AB446" i="24"/>
  <c r="AC449" i="24"/>
  <c r="Y449" i="24"/>
  <c r="AB450" i="24"/>
  <c r="AB453" i="24"/>
  <c r="AC456" i="24"/>
  <c r="Y456" i="24"/>
  <c r="AB457" i="24"/>
  <c r="AC460" i="24"/>
  <c r="Y460" i="24"/>
  <c r="AB461" i="24"/>
  <c r="AC464" i="24"/>
  <c r="Y464" i="24"/>
  <c r="AB465" i="24"/>
  <c r="AC468" i="24"/>
  <c r="Y468" i="24"/>
  <c r="AB469" i="24"/>
  <c r="AC472" i="24"/>
  <c r="Y472" i="24"/>
  <c r="AB473" i="24"/>
  <c r="AC476" i="24"/>
  <c r="Y476" i="24"/>
  <c r="AB477" i="24"/>
  <c r="AC480" i="24"/>
  <c r="Y480" i="24"/>
  <c r="AB481" i="24"/>
  <c r="AC484" i="24"/>
  <c r="Y484" i="24"/>
  <c r="AB485" i="24"/>
  <c r="AC488" i="24"/>
  <c r="Y488" i="24"/>
  <c r="AB489" i="24"/>
  <c r="AC492" i="24"/>
  <c r="Y492" i="24"/>
  <c r="AB493" i="24"/>
  <c r="AC496" i="24"/>
  <c r="Y496" i="24"/>
  <c r="AB497" i="24"/>
  <c r="AC500" i="24"/>
  <c r="Y500" i="24"/>
  <c r="AB501" i="24"/>
  <c r="AC504" i="24"/>
  <c r="Y504" i="24"/>
  <c r="AB505" i="24"/>
  <c r="AC508" i="24"/>
  <c r="Y508" i="24"/>
  <c r="AB509" i="24"/>
  <c r="AC512" i="24"/>
  <c r="Y512" i="24"/>
  <c r="AB513" i="24"/>
  <c r="AC516" i="24"/>
  <c r="Y516" i="24"/>
  <c r="AB517" i="24"/>
  <c r="AC520" i="24"/>
  <c r="Y520" i="24"/>
  <c r="AB521" i="24"/>
  <c r="AC524" i="24"/>
  <c r="Y524" i="24"/>
  <c r="AB525" i="24"/>
  <c r="AC528" i="24"/>
  <c r="Y528" i="24"/>
  <c r="AB529" i="24"/>
  <c r="AC532" i="24"/>
  <c r="Y532" i="24"/>
  <c r="AB533" i="24"/>
  <c r="AC536" i="24"/>
  <c r="Y536" i="24"/>
  <c r="AB537" i="24"/>
  <c r="AC540" i="24"/>
  <c r="Y540" i="24"/>
  <c r="AB541" i="24"/>
  <c r="AC544" i="24"/>
  <c r="Y544" i="24"/>
  <c r="AB545" i="24"/>
  <c r="AC548" i="24"/>
  <c r="Y548" i="24"/>
  <c r="AB549" i="24"/>
  <c r="AC552" i="24"/>
  <c r="Y552" i="24"/>
  <c r="AB553" i="24"/>
  <c r="AC556" i="24"/>
  <c r="Y556" i="24"/>
  <c r="AB557" i="24"/>
  <c r="AC560" i="24"/>
  <c r="Y560" i="24"/>
  <c r="AB561" i="24"/>
  <c r="AC564" i="24"/>
  <c r="Y564" i="24"/>
  <c r="AB565" i="24"/>
  <c r="AC568" i="24"/>
  <c r="Y568" i="24"/>
  <c r="AB569" i="24"/>
  <c r="AC572" i="24"/>
  <c r="Y572" i="24"/>
  <c r="AB573" i="24"/>
  <c r="AC576" i="24"/>
  <c r="Y576" i="24"/>
  <c r="AB577" i="24"/>
  <c r="AC580" i="24"/>
  <c r="Y580" i="24"/>
  <c r="AB581" i="24"/>
  <c r="AC584" i="24"/>
  <c r="Y584" i="24"/>
  <c r="AB585" i="24"/>
  <c r="AC588" i="24"/>
  <c r="Y588" i="24"/>
  <c r="AB589" i="24"/>
  <c r="AC592" i="24"/>
  <c r="Y592" i="24"/>
  <c r="AB593" i="24"/>
  <c r="AC596" i="24"/>
  <c r="Y596" i="24"/>
  <c r="AB597" i="24"/>
  <c r="AC600" i="24"/>
  <c r="Y600" i="24"/>
  <c r="AB601" i="24"/>
  <c r="AC604" i="24"/>
  <c r="Y604" i="24"/>
  <c r="AB605" i="24"/>
  <c r="AC608" i="24"/>
  <c r="Y608" i="24"/>
  <c r="AB609" i="24"/>
  <c r="AC612" i="24"/>
  <c r="Y612" i="24"/>
  <c r="AB613" i="24"/>
  <c r="AC616" i="24"/>
  <c r="Y616" i="24"/>
  <c r="AB617" i="24"/>
  <c r="AC620" i="24"/>
  <c r="Y620" i="24"/>
  <c r="AB621" i="24"/>
  <c r="AC624" i="24"/>
  <c r="Y624" i="24"/>
  <c r="AB625" i="24"/>
  <c r="AC628" i="24"/>
  <c r="Y628" i="24"/>
  <c r="AB629" i="24"/>
  <c r="AC632" i="24"/>
  <c r="Y632" i="24"/>
  <c r="AB633" i="24"/>
  <c r="AC636" i="24"/>
  <c r="Y636" i="24"/>
  <c r="AB637" i="24"/>
  <c r="AC640" i="24"/>
  <c r="Y640" i="24"/>
  <c r="AB641" i="24"/>
  <c r="AC644" i="24"/>
  <c r="Y644" i="24"/>
  <c r="AB645" i="24"/>
  <c r="AC648" i="24"/>
  <c r="Y648" i="24"/>
  <c r="AB649" i="24"/>
  <c r="AC652" i="24"/>
  <c r="Y652" i="24"/>
  <c r="AB653" i="24"/>
  <c r="AC656" i="24"/>
  <c r="Y656" i="24"/>
  <c r="AB657" i="24"/>
  <c r="AC660" i="24"/>
  <c r="Y660" i="24"/>
  <c r="AB661" i="24"/>
  <c r="AC664" i="24"/>
  <c r="Y664" i="24"/>
  <c r="AB665" i="24"/>
  <c r="AC668" i="24"/>
  <c r="Y668" i="24"/>
  <c r="AB669" i="24"/>
  <c r="AC672" i="24"/>
  <c r="Y672" i="24"/>
  <c r="AB673" i="24"/>
  <c r="AC676" i="24"/>
  <c r="Y676" i="24"/>
  <c r="AB677" i="24"/>
  <c r="AC680" i="24"/>
  <c r="Y680" i="24"/>
  <c r="AB681" i="24"/>
  <c r="AC684" i="24"/>
  <c r="Y684" i="24"/>
  <c r="AB685" i="24"/>
  <c r="AC688" i="24"/>
  <c r="Y688" i="24"/>
  <c r="AB689" i="24"/>
  <c r="AC692" i="24"/>
  <c r="Y692" i="24"/>
  <c r="AB693" i="24"/>
  <c r="AC696" i="24"/>
  <c r="Y696" i="24"/>
  <c r="AB697" i="24"/>
  <c r="AC700" i="24"/>
  <c r="Y700" i="24"/>
  <c r="AC9" i="24"/>
  <c r="Y9" i="24"/>
  <c r="AC13" i="24"/>
  <c r="Y13" i="24"/>
  <c r="AB18" i="24"/>
  <c r="AB13" i="24"/>
  <c r="AB17" i="24"/>
  <c r="AB25" i="24"/>
  <c r="AB29" i="24"/>
  <c r="AC32" i="24"/>
  <c r="Y32" i="24"/>
  <c r="AB37" i="24"/>
  <c r="AC40" i="24"/>
  <c r="Y40" i="24"/>
  <c r="AC44" i="24"/>
  <c r="Y44" i="24"/>
  <c r="AC48" i="24"/>
  <c r="Y48" i="24"/>
  <c r="AB49" i="24"/>
  <c r="AB57" i="24"/>
  <c r="AC60" i="24"/>
  <c r="Y60" i="24"/>
  <c r="AB61" i="24"/>
  <c r="AC64" i="24"/>
  <c r="Y64" i="24"/>
  <c r="AB69" i="24"/>
  <c r="AC72" i="24"/>
  <c r="Y72" i="24"/>
  <c r="AB73" i="24"/>
  <c r="AC76" i="24"/>
  <c r="Y76" i="24"/>
  <c r="AB77" i="24"/>
  <c r="AC80" i="24"/>
  <c r="Y80" i="24"/>
  <c r="AB81" i="24"/>
  <c r="AB85" i="24"/>
  <c r="AC88" i="24"/>
  <c r="Y88" i="24"/>
  <c r="AB93" i="24"/>
  <c r="AB97" i="24"/>
  <c r="AB101" i="24"/>
  <c r="AB105" i="24"/>
  <c r="AC108" i="24"/>
  <c r="Y108" i="24"/>
  <c r="AB109" i="24"/>
  <c r="AC112" i="24"/>
  <c r="Y112" i="24"/>
  <c r="AB113" i="24"/>
  <c r="AC116" i="24"/>
  <c r="Y116" i="24"/>
  <c r="AB117" i="24"/>
  <c r="AC120" i="24"/>
  <c r="Y120" i="24"/>
  <c r="AB121" i="24"/>
  <c r="AC124" i="24"/>
  <c r="Y124" i="24"/>
  <c r="AB125" i="24"/>
  <c r="AC128" i="24"/>
  <c r="Y128" i="24"/>
  <c r="AB129" i="24"/>
  <c r="AB225" i="24"/>
  <c r="AC228" i="24"/>
  <c r="Y228" i="24"/>
  <c r="AB229" i="24"/>
  <c r="AC232" i="24"/>
  <c r="Y232" i="24"/>
  <c r="AB233" i="24"/>
  <c r="AC236" i="24"/>
  <c r="Y236" i="24"/>
  <c r="AB237" i="24"/>
  <c r="AC240" i="24"/>
  <c r="Y240" i="24"/>
  <c r="AB241" i="24"/>
  <c r="AC244" i="24"/>
  <c r="Y244" i="24"/>
  <c r="AB245" i="24"/>
  <c r="AC248" i="24"/>
  <c r="Y248" i="24"/>
  <c r="AB249" i="24"/>
  <c r="AC252" i="24"/>
  <c r="Y252" i="24"/>
  <c r="AB253" i="24"/>
  <c r="AC256" i="24"/>
  <c r="Y256" i="24"/>
  <c r="AB257" i="24"/>
  <c r="AC260" i="24"/>
  <c r="Y260" i="24"/>
  <c r="AB261" i="24"/>
  <c r="AC264" i="24"/>
  <c r="Y264" i="24"/>
  <c r="AB265" i="24"/>
  <c r="AC268" i="24"/>
  <c r="Y268" i="24"/>
  <c r="AB269" i="24"/>
  <c r="AC272" i="24"/>
  <c r="Y272" i="24"/>
  <c r="AB273" i="24"/>
  <c r="AC276" i="24"/>
  <c r="Y276" i="24"/>
  <c r="AB277" i="24"/>
  <c r="AC280" i="24"/>
  <c r="Y280" i="24"/>
  <c r="AB281" i="24"/>
  <c r="AC284" i="24"/>
  <c r="Y284" i="24"/>
  <c r="AB285" i="24"/>
  <c r="AC288" i="24"/>
  <c r="Y288" i="24"/>
  <c r="AB289" i="24"/>
  <c r="AC292" i="24"/>
  <c r="Y292" i="24"/>
  <c r="AB293" i="24"/>
  <c r="AC296" i="24"/>
  <c r="Y296" i="24"/>
  <c r="AB297" i="24"/>
  <c r="AC300" i="24"/>
  <c r="Y300" i="24"/>
  <c r="AB301" i="24"/>
  <c r="AC304" i="24"/>
  <c r="Y304" i="24"/>
  <c r="AB305" i="24"/>
  <c r="AC308" i="24"/>
  <c r="Y308" i="24"/>
  <c r="AB309" i="24"/>
  <c r="AC312" i="24"/>
  <c r="Y312" i="24"/>
  <c r="AB313" i="24"/>
  <c r="AC316" i="24"/>
  <c r="Y316" i="24"/>
  <c r="AB317" i="24"/>
  <c r="AC320" i="24"/>
  <c r="Y320" i="24"/>
  <c r="AB321" i="24"/>
  <c r="AC324" i="24"/>
  <c r="Y324" i="24"/>
  <c r="AB325" i="24"/>
  <c r="AC328" i="24"/>
  <c r="Y328" i="24"/>
  <c r="AB329" i="24"/>
  <c r="AC332" i="24"/>
  <c r="Y332" i="24"/>
  <c r="AB333" i="24"/>
  <c r="AC336" i="24"/>
  <c r="Y336" i="24"/>
  <c r="AB337" i="24"/>
  <c r="AC340" i="24"/>
  <c r="Y340" i="24"/>
  <c r="AB341" i="24"/>
  <c r="AC344" i="24"/>
  <c r="Y344" i="24"/>
  <c r="AB345" i="24"/>
  <c r="AC348" i="24"/>
  <c r="Y348" i="24"/>
  <c r="AB349" i="24"/>
  <c r="AC352" i="24"/>
  <c r="Y352" i="24"/>
  <c r="AB353" i="24"/>
  <c r="AC356" i="24"/>
  <c r="Y356" i="24"/>
  <c r="AB357" i="24"/>
  <c r="AC360" i="24"/>
  <c r="Y360" i="24"/>
  <c r="AB361" i="24"/>
  <c r="AC364" i="24"/>
  <c r="Y364" i="24"/>
  <c r="AB365" i="24"/>
  <c r="AC368" i="24"/>
  <c r="Y368" i="24"/>
  <c r="AB369" i="24"/>
  <c r="AC372" i="24"/>
  <c r="Y372" i="24"/>
  <c r="AB373" i="24"/>
  <c r="AC376" i="24"/>
  <c r="Y376" i="24"/>
  <c r="AB377" i="24"/>
  <c r="AC380" i="24"/>
  <c r="Y380" i="24"/>
  <c r="AB381" i="24"/>
  <c r="AC384" i="24"/>
  <c r="Y384" i="24"/>
  <c r="AB385" i="24"/>
  <c r="AC388" i="24"/>
  <c r="Y388" i="24"/>
  <c r="AB389" i="24"/>
  <c r="AC392" i="24"/>
  <c r="Y392" i="24"/>
  <c r="AB393" i="24"/>
  <c r="AC396" i="24"/>
  <c r="Y396" i="24"/>
  <c r="AB397" i="24"/>
  <c r="AC400" i="24"/>
  <c r="Y400" i="24"/>
  <c r="AB401" i="24"/>
  <c r="AC404" i="24"/>
  <c r="Y404" i="24"/>
  <c r="AB405" i="24"/>
  <c r="AC408" i="24"/>
  <c r="Y408" i="24"/>
  <c r="AB409" i="24"/>
  <c r="AC412" i="24"/>
  <c r="Y412" i="24"/>
  <c r="AB413" i="24"/>
  <c r="AC416" i="24"/>
  <c r="Y416" i="24"/>
  <c r="AB417" i="24"/>
  <c r="AC420" i="24"/>
  <c r="Y420" i="24"/>
  <c r="AB421" i="24"/>
  <c r="AC424" i="24"/>
  <c r="Y424" i="24"/>
  <c r="AB425" i="24"/>
  <c r="AC428" i="24"/>
  <c r="Y428" i="24"/>
  <c r="AB429" i="24"/>
  <c r="AC432" i="24"/>
  <c r="Y432" i="24"/>
  <c r="AB433" i="24"/>
  <c r="AC436" i="24"/>
  <c r="Y436" i="24"/>
  <c r="AB437" i="24"/>
  <c r="AC440" i="24"/>
  <c r="Y440" i="24"/>
  <c r="AB441" i="24"/>
  <c r="AC444" i="24"/>
  <c r="Y444" i="24"/>
  <c r="AB445" i="24"/>
  <c r="AC448" i="24"/>
  <c r="Y448" i="24"/>
  <c r="AB449" i="24"/>
  <c r="AC452" i="24"/>
  <c r="Y452" i="24"/>
  <c r="AC455" i="24"/>
  <c r="Y455" i="24"/>
  <c r="AB456" i="24"/>
  <c r="AC459" i="24"/>
  <c r="Y459" i="24"/>
  <c r="AB460" i="24"/>
  <c r="AC463" i="24"/>
  <c r="Y463" i="24"/>
  <c r="AB464" i="24"/>
  <c r="AC467" i="24"/>
  <c r="Y467" i="24"/>
  <c r="AB468" i="24"/>
  <c r="AC471" i="24"/>
  <c r="Y471" i="24"/>
  <c r="AB472" i="24"/>
  <c r="AC475" i="24"/>
  <c r="Y475" i="24"/>
  <c r="AB476" i="24"/>
  <c r="AC479" i="24"/>
  <c r="Y479" i="24"/>
  <c r="AB480" i="24"/>
  <c r="AC483" i="24"/>
  <c r="Y483" i="24"/>
  <c r="AB484" i="24"/>
  <c r="AC487" i="24"/>
  <c r="Y487" i="24"/>
  <c r="AB488" i="24"/>
  <c r="AC491" i="24"/>
  <c r="Y491" i="24"/>
  <c r="AB492" i="24"/>
  <c r="AC495" i="24"/>
  <c r="Y495" i="24"/>
  <c r="AB496" i="24"/>
  <c r="AC499" i="24"/>
  <c r="Y499" i="24"/>
  <c r="AB500" i="24"/>
  <c r="AC503" i="24"/>
  <c r="Y503" i="24"/>
  <c r="AB504" i="24"/>
  <c r="AC507" i="24"/>
  <c r="Y507" i="24"/>
  <c r="AB508" i="24"/>
  <c r="AC511" i="24"/>
  <c r="Y511" i="24"/>
  <c r="AB512" i="24"/>
  <c r="AC515" i="24"/>
  <c r="Y515" i="24"/>
  <c r="AB516" i="24"/>
  <c r="AC519" i="24"/>
  <c r="Y519" i="24"/>
  <c r="AB520" i="24"/>
  <c r="AC523" i="24"/>
  <c r="Y523" i="24"/>
  <c r="AB524" i="24"/>
  <c r="AC527" i="24"/>
  <c r="Y527" i="24"/>
  <c r="AB528" i="24"/>
  <c r="AC531" i="24"/>
  <c r="Y531" i="24"/>
  <c r="AB532" i="24"/>
  <c r="AC535" i="24"/>
  <c r="Y535" i="24"/>
  <c r="AB536" i="24"/>
  <c r="AC539" i="24"/>
  <c r="Y539" i="24"/>
  <c r="AB540" i="24"/>
  <c r="AC543" i="24"/>
  <c r="Y543" i="24"/>
  <c r="AB544" i="24"/>
  <c r="AC547" i="24"/>
  <c r="Y547" i="24"/>
  <c r="AB548" i="24"/>
  <c r="AC551" i="24"/>
  <c r="Y551" i="24"/>
  <c r="AB552" i="24"/>
  <c r="AC555" i="24"/>
  <c r="Y555" i="24"/>
  <c r="AB556" i="24"/>
  <c r="AC559" i="24"/>
  <c r="Y559" i="24"/>
  <c r="AB560" i="24"/>
  <c r="AC563" i="24"/>
  <c r="Y563" i="24"/>
  <c r="AB564" i="24"/>
  <c r="AC567" i="24"/>
  <c r="Y567" i="24"/>
  <c r="AB568" i="24"/>
  <c r="AC571" i="24"/>
  <c r="Y571" i="24"/>
  <c r="AB572" i="24"/>
  <c r="AC575" i="24"/>
  <c r="Y575" i="24"/>
  <c r="AB576" i="24"/>
  <c r="AC579" i="24"/>
  <c r="Y579" i="24"/>
  <c r="AB580" i="24"/>
  <c r="AC583" i="24"/>
  <c r="Y583" i="24"/>
  <c r="AB584" i="24"/>
  <c r="AC587" i="24"/>
  <c r="Y587" i="24"/>
  <c r="AB588" i="24"/>
  <c r="AC591" i="24"/>
  <c r="Y591" i="24"/>
  <c r="AB592" i="24"/>
  <c r="AC595" i="24"/>
  <c r="Y595" i="24"/>
  <c r="AB596" i="24"/>
  <c r="AC599" i="24"/>
  <c r="Y599" i="24"/>
  <c r="AB600" i="24"/>
  <c r="AC603" i="24"/>
  <c r="Y603" i="24"/>
  <c r="AB604" i="24"/>
  <c r="AC607" i="24"/>
  <c r="Y607" i="24"/>
  <c r="AB608" i="24"/>
  <c r="AC611" i="24"/>
  <c r="Y611" i="24"/>
  <c r="AB612" i="24"/>
  <c r="AC615" i="24"/>
  <c r="Y615" i="24"/>
  <c r="AB616" i="24"/>
  <c r="AC619" i="24"/>
  <c r="Y619" i="24"/>
  <c r="AB620" i="24"/>
  <c r="AC623" i="24"/>
  <c r="Y623" i="24"/>
  <c r="AB624" i="24"/>
  <c r="AC627" i="24"/>
  <c r="Y627" i="24"/>
  <c r="AB628" i="24"/>
  <c r="AC631" i="24"/>
  <c r="Y631" i="24"/>
  <c r="AB632" i="24"/>
  <c r="AC635" i="24"/>
  <c r="Y635" i="24"/>
  <c r="AB636" i="24"/>
  <c r="AC639" i="24"/>
  <c r="Y639" i="24"/>
  <c r="AB640" i="24"/>
  <c r="AC643" i="24"/>
  <c r="Y643" i="24"/>
  <c r="AB644" i="24"/>
  <c r="AC647" i="24"/>
  <c r="Y647" i="24"/>
  <c r="AB648" i="24"/>
  <c r="AC651" i="24"/>
  <c r="Y651" i="24"/>
  <c r="AB652" i="24"/>
  <c r="AC655" i="24"/>
  <c r="Y655" i="24"/>
  <c r="AB656" i="24"/>
  <c r="AC659" i="24"/>
  <c r="Y659" i="24"/>
  <c r="AB660" i="24"/>
  <c r="AC754" i="24"/>
  <c r="Y754" i="24"/>
  <c r="AB755" i="24"/>
  <c r="AC758" i="24"/>
  <c r="Y758" i="24"/>
  <c r="AB759" i="24"/>
  <c r="AC762" i="24"/>
  <c r="Y762" i="24"/>
  <c r="AB763" i="24"/>
  <c r="AC766" i="24"/>
  <c r="Y766" i="24"/>
  <c r="AB767" i="24"/>
  <c r="AC770" i="24"/>
  <c r="Y770" i="24"/>
  <c r="AB771" i="24"/>
  <c r="AC774" i="24"/>
  <c r="Y774" i="24"/>
  <c r="AB775" i="24"/>
  <c r="AC778" i="24"/>
  <c r="Y778" i="24"/>
  <c r="AB779" i="24"/>
  <c r="AC782" i="24"/>
  <c r="Y782" i="24"/>
  <c r="AB783" i="24"/>
  <c r="AC786" i="24"/>
  <c r="Y786" i="24"/>
  <c r="AB787" i="24"/>
  <c r="AC790" i="24"/>
  <c r="Y790" i="24"/>
  <c r="AB791" i="24"/>
  <c r="AC794" i="24"/>
  <c r="Y794" i="24"/>
  <c r="AB795" i="24"/>
  <c r="AC798" i="24"/>
  <c r="Y798" i="24"/>
  <c r="AB799" i="24"/>
  <c r="AC802" i="24"/>
  <c r="Y802" i="24"/>
  <c r="AB803" i="24"/>
  <c r="AC806" i="24"/>
  <c r="Y806" i="24"/>
  <c r="AB807" i="24"/>
  <c r="AC810" i="24"/>
  <c r="Y810" i="24"/>
  <c r="AB811" i="24"/>
  <c r="AC814" i="24"/>
  <c r="Y814" i="24"/>
  <c r="AB815" i="24"/>
  <c r="AC818" i="24"/>
  <c r="Y818" i="24"/>
  <c r="AB819" i="24"/>
  <c r="AC822" i="24"/>
  <c r="Y822" i="24"/>
  <c r="AB823" i="24"/>
  <c r="AC826" i="24"/>
  <c r="Y826" i="24"/>
  <c r="AB827" i="24"/>
  <c r="AC830" i="24"/>
  <c r="Y830" i="24"/>
  <c r="AB831" i="24"/>
  <c r="AC834" i="24"/>
  <c r="Y834" i="24"/>
  <c r="AB835" i="24"/>
  <c r="AC838" i="24"/>
  <c r="Y838" i="24"/>
  <c r="AB839" i="24"/>
  <c r="AC842" i="24"/>
  <c r="Y842" i="24"/>
  <c r="AB843" i="24"/>
  <c r="AC846" i="24"/>
  <c r="Y846" i="24"/>
  <c r="AB847" i="24"/>
  <c r="AC850" i="24"/>
  <c r="Y850" i="24"/>
  <c r="AB851" i="24"/>
  <c r="AC854" i="24"/>
  <c r="Y854" i="24"/>
  <c r="AB855" i="24"/>
  <c r="AC858" i="24"/>
  <c r="Y858" i="24"/>
  <c r="AB859" i="24"/>
  <c r="AC862" i="24"/>
  <c r="Y862" i="24"/>
  <c r="AB863" i="24"/>
  <c r="AC866" i="24"/>
  <c r="Y866" i="24"/>
  <c r="AB867" i="24"/>
  <c r="AC870" i="24"/>
  <c r="Y870" i="24"/>
  <c r="AB871" i="24"/>
  <c r="AC874" i="24"/>
  <c r="Y874" i="24"/>
  <c r="AB875" i="24"/>
  <c r="AC878" i="24"/>
  <c r="Y878" i="24"/>
  <c r="AB879" i="24"/>
  <c r="AC882" i="24"/>
  <c r="Y882" i="24"/>
  <c r="AB883" i="24"/>
  <c r="AC886" i="24"/>
  <c r="Y886" i="24"/>
  <c r="AB887" i="24"/>
  <c r="AC890" i="24"/>
  <c r="Y890" i="24"/>
  <c r="AB891" i="24"/>
  <c r="AC894" i="24"/>
  <c r="Y894" i="24"/>
  <c r="AB895" i="24"/>
  <c r="AC898" i="24"/>
  <c r="Y898" i="24"/>
  <c r="AB899" i="24"/>
  <c r="AC902" i="24"/>
  <c r="Y902" i="24"/>
  <c r="AB903" i="24"/>
  <c r="AC906" i="24"/>
  <c r="Y906" i="24"/>
  <c r="AB907" i="24"/>
  <c r="AC910" i="24"/>
  <c r="Y910" i="24"/>
  <c r="AB911" i="24"/>
  <c r="AC914" i="24"/>
  <c r="Y914" i="24"/>
  <c r="AB915" i="24"/>
  <c r="AC918" i="24"/>
  <c r="Y918" i="24"/>
  <c r="AB919" i="24"/>
  <c r="AC922" i="24"/>
  <c r="Y922" i="24"/>
  <c r="AB923" i="24"/>
  <c r="AC926" i="24"/>
  <c r="Y926" i="24"/>
  <c r="AB927" i="24"/>
  <c r="AC930" i="24"/>
  <c r="Y930" i="24"/>
  <c r="AB931" i="24"/>
  <c r="AC934" i="24"/>
  <c r="Y934" i="24"/>
  <c r="AB935" i="24"/>
  <c r="AC938" i="24"/>
  <c r="Y938" i="24"/>
  <c r="AB939" i="24"/>
  <c r="AC942" i="24"/>
  <c r="Y942" i="24"/>
  <c r="AB943" i="24"/>
  <c r="AC946" i="24"/>
  <c r="Y946" i="24"/>
  <c r="AB947" i="24"/>
  <c r="AC950" i="24"/>
  <c r="Y950" i="24"/>
  <c r="AB951" i="24"/>
  <c r="AC954" i="24"/>
  <c r="Y954" i="24"/>
  <c r="AB955" i="24"/>
  <c r="AC958" i="24"/>
  <c r="Y958" i="24"/>
  <c r="AB959" i="24"/>
  <c r="AC962" i="24"/>
  <c r="Y962" i="24"/>
  <c r="AB963" i="24"/>
  <c r="AC966" i="24"/>
  <c r="Y966" i="24"/>
  <c r="AB967" i="24"/>
  <c r="AC970" i="24"/>
  <c r="Y970" i="24"/>
  <c r="AB971" i="24"/>
  <c r="AC974" i="24"/>
  <c r="Y974" i="24"/>
  <c r="AB975" i="24"/>
  <c r="AC978" i="24"/>
  <c r="Y978" i="24"/>
  <c r="AB979" i="24"/>
  <c r="AC982" i="24"/>
  <c r="Y982" i="24"/>
  <c r="AB983" i="24"/>
  <c r="AC986" i="24"/>
  <c r="Y986" i="24"/>
  <c r="AB987" i="24"/>
  <c r="AC990" i="24"/>
  <c r="Y990" i="24"/>
  <c r="AB991" i="24"/>
  <c r="AC994" i="24"/>
  <c r="Y994" i="24"/>
  <c r="AB995" i="24"/>
  <c r="AC998" i="24"/>
  <c r="Y998" i="24"/>
  <c r="AB999" i="24"/>
  <c r="AC1002" i="24"/>
  <c r="Y1002" i="24"/>
  <c r="AB1003" i="24"/>
  <c r="AC1006" i="24"/>
  <c r="Y1006" i="24"/>
  <c r="AB1007" i="24"/>
  <c r="AC1010" i="24"/>
  <c r="Y1010" i="24"/>
  <c r="AB1011" i="24"/>
  <c r="AC1014" i="24"/>
  <c r="Y1014" i="24"/>
  <c r="AB1015" i="24"/>
  <c r="AC1018" i="24"/>
  <c r="Y1018" i="24"/>
  <c r="AB1019" i="24"/>
  <c r="AC1022" i="24"/>
  <c r="Y1022" i="24"/>
  <c r="AB1023" i="24"/>
  <c r="AC1026" i="24"/>
  <c r="Y1026" i="24"/>
  <c r="AB1027" i="24"/>
  <c r="AC1030" i="24"/>
  <c r="Y1030" i="24"/>
  <c r="AB1031" i="24"/>
  <c r="AC1034" i="24"/>
  <c r="Y1034" i="24"/>
  <c r="AB1035" i="24"/>
  <c r="AC1038" i="24"/>
  <c r="Y1038" i="24"/>
  <c r="AB1039" i="24"/>
  <c r="AC1042" i="24"/>
  <c r="Y1042" i="24"/>
  <c r="AB1043" i="24"/>
  <c r="AC1046" i="24"/>
  <c r="Y1046" i="24"/>
  <c r="AB1047" i="24"/>
  <c r="AC1050" i="24"/>
  <c r="Y1050" i="24"/>
  <c r="AB1051" i="24"/>
  <c r="AC1054" i="24"/>
  <c r="Y1054" i="24"/>
  <c r="AB1055" i="24"/>
  <c r="AC1058" i="24"/>
  <c r="Y1058" i="24"/>
  <c r="AB1059" i="24"/>
  <c r="AC1062" i="24"/>
  <c r="Y1062" i="24"/>
  <c r="AB1063" i="24"/>
  <c r="AC1066" i="24"/>
  <c r="Y1066" i="24"/>
  <c r="AB1067" i="24"/>
  <c r="AC1070" i="24"/>
  <c r="Y1070" i="24"/>
  <c r="AB1071" i="24"/>
  <c r="AC1074" i="24"/>
  <c r="Y1074" i="24"/>
  <c r="AB1075" i="24"/>
  <c r="AC1078" i="24"/>
  <c r="Y1078" i="24"/>
  <c r="AB1079" i="24"/>
  <c r="AC1082" i="24"/>
  <c r="Y1082" i="24"/>
  <c r="AB1083" i="24"/>
  <c r="AC1086" i="24"/>
  <c r="Y1086" i="24"/>
  <c r="AB1087" i="24"/>
  <c r="AC1090" i="24"/>
  <c r="Y1090" i="24"/>
  <c r="AB1091" i="24"/>
  <c r="AC1094" i="24"/>
  <c r="Y1094" i="24"/>
  <c r="AB1095" i="24"/>
  <c r="AC1098" i="24"/>
  <c r="Y1098" i="24"/>
  <c r="AB1099" i="24"/>
  <c r="AC1102" i="24"/>
  <c r="Y1102" i="24"/>
  <c r="AB1103" i="24"/>
  <c r="AC1106" i="24"/>
  <c r="Y1106" i="24"/>
  <c r="AB1107" i="24"/>
  <c r="AC1110" i="24"/>
  <c r="Y1110" i="24"/>
  <c r="AB1111" i="24"/>
  <c r="AC1114" i="24"/>
  <c r="Y1114" i="24"/>
  <c r="AB1115" i="24"/>
  <c r="AC1118" i="24"/>
  <c r="Y1118" i="24"/>
  <c r="AB1119" i="24"/>
  <c r="AC1122" i="24"/>
  <c r="Y1122" i="24"/>
  <c r="AB1123" i="24"/>
  <c r="AC1126" i="24"/>
  <c r="Y1126" i="24"/>
  <c r="AB1127" i="24"/>
  <c r="AC1130" i="24"/>
  <c r="Y1130" i="24"/>
  <c r="AB1131" i="24"/>
  <c r="AC1134" i="24"/>
  <c r="Y1134" i="24"/>
  <c r="AB1135" i="24"/>
  <c r="AC1138" i="24"/>
  <c r="Y1138" i="24"/>
  <c r="AB1139" i="24"/>
  <c r="AC1142" i="24"/>
  <c r="Y1142" i="24"/>
  <c r="AB1143" i="24"/>
  <c r="AC1146" i="24"/>
  <c r="Y1146" i="24"/>
  <c r="AB1147" i="24"/>
  <c r="AC1150" i="24"/>
  <c r="Y1150" i="24"/>
  <c r="AB1151" i="24"/>
  <c r="AC1154" i="24"/>
  <c r="Y1154" i="24"/>
  <c r="AB1155" i="24"/>
  <c r="AC1158" i="24"/>
  <c r="Y1158" i="24"/>
  <c r="AB1159" i="24"/>
  <c r="AC1162" i="24"/>
  <c r="Y1162" i="24"/>
  <c r="AB1163" i="24"/>
  <c r="AC1166" i="24"/>
  <c r="Y1166" i="24"/>
  <c r="AB1167" i="24"/>
  <c r="AC1170" i="24"/>
  <c r="Y1170" i="24"/>
  <c r="AB1171" i="24"/>
  <c r="AC1174" i="24"/>
  <c r="Y1174" i="24"/>
  <c r="AB1175" i="24"/>
  <c r="AC1178" i="24"/>
  <c r="Y1178" i="24"/>
  <c r="AB1179" i="24"/>
  <c r="AC1182" i="24"/>
  <c r="Y1182" i="24"/>
  <c r="AB1183" i="24"/>
  <c r="AC1186" i="24"/>
  <c r="Y1186" i="24"/>
  <c r="AB1187" i="24"/>
  <c r="AC1190" i="24"/>
  <c r="Y1190" i="24"/>
  <c r="AB1191" i="24"/>
  <c r="AC1194" i="24"/>
  <c r="Y1194" i="24"/>
  <c r="AB1195" i="24"/>
  <c r="AC1198" i="24"/>
  <c r="Y1198" i="24"/>
  <c r="AB1199" i="24"/>
  <c r="AC1202" i="24"/>
  <c r="Y1202" i="24"/>
  <c r="AB1203" i="24"/>
  <c r="AC1206" i="24"/>
  <c r="Y1206" i="24"/>
  <c r="AB1207" i="24"/>
  <c r="AC1210" i="24"/>
  <c r="Y1210" i="24"/>
  <c r="AB1211" i="24"/>
  <c r="AC1214" i="24"/>
  <c r="Y1214" i="24"/>
  <c r="AB1215" i="24"/>
  <c r="AC1218" i="24"/>
  <c r="Y1218" i="24"/>
  <c r="AB1219" i="24"/>
  <c r="AC1222" i="24"/>
  <c r="Y1222" i="24"/>
  <c r="AB1223" i="24"/>
  <c r="AC1226" i="24"/>
  <c r="Y1226" i="24"/>
  <c r="AB1227" i="24"/>
  <c r="AC1230" i="24"/>
  <c r="Y1230" i="24"/>
  <c r="AB1231" i="24"/>
  <c r="AC1234" i="24"/>
  <c r="Y1234" i="24"/>
  <c r="AB1235" i="24"/>
  <c r="AC1238" i="24"/>
  <c r="Y1238" i="24"/>
  <c r="AB1239" i="24"/>
  <c r="AC1242" i="24"/>
  <c r="Y1242" i="24"/>
  <c r="AB1243" i="24"/>
  <c r="AC1246" i="24"/>
  <c r="Y1246" i="24"/>
  <c r="AB1247" i="24"/>
  <c r="AC1250" i="24"/>
  <c r="Y1250" i="24"/>
  <c r="AB1251" i="24"/>
  <c r="AC1254" i="24"/>
  <c r="Y1254" i="24"/>
  <c r="AB1255" i="24"/>
  <c r="AC1258" i="24"/>
  <c r="Y1258" i="24"/>
  <c r="AB1259" i="24"/>
  <c r="AC1262" i="24"/>
  <c r="Y1262" i="24"/>
  <c r="AB1263" i="24"/>
  <c r="AC1266" i="24"/>
  <c r="Y1266" i="24"/>
  <c r="AB1267" i="24"/>
  <c r="AC1270" i="24"/>
  <c r="Y1270" i="24"/>
  <c r="AB1271" i="24"/>
  <c r="AC1274" i="24"/>
  <c r="Y1274" i="24"/>
  <c r="AB1275" i="24"/>
  <c r="AC1278" i="24"/>
  <c r="Y1278" i="24"/>
  <c r="AB1279" i="24"/>
  <c r="AC1282" i="24"/>
  <c r="Y1282" i="24"/>
  <c r="AB1283" i="24"/>
  <c r="AC1286" i="24"/>
  <c r="Y1286" i="24"/>
  <c r="AB1287" i="24"/>
  <c r="AC1290" i="24"/>
  <c r="Y1290" i="24"/>
  <c r="AB1291" i="24"/>
  <c r="AC1294" i="24"/>
  <c r="Y1294" i="24"/>
  <c r="AB1295" i="24"/>
  <c r="AC1298" i="24"/>
  <c r="Y1298" i="24"/>
  <c r="AB1299" i="24"/>
  <c r="AC1302" i="24"/>
  <c r="Y1302" i="24"/>
  <c r="AB1303" i="24"/>
  <c r="AC1306" i="24"/>
  <c r="Y1306" i="24"/>
  <c r="AB1307" i="24"/>
  <c r="AC1310" i="24"/>
  <c r="Y1310" i="24"/>
  <c r="AB1311" i="24"/>
  <c r="AC1314" i="24"/>
  <c r="Y1314" i="24"/>
  <c r="AB1315" i="24"/>
  <c r="AC1318" i="24"/>
  <c r="Y1318" i="24"/>
  <c r="AB1319" i="24"/>
  <c r="AC1322" i="24"/>
  <c r="Y1322" i="24"/>
  <c r="AB1323" i="24"/>
  <c r="AC1326" i="24"/>
  <c r="Y1326" i="24"/>
  <c r="AB1327" i="24"/>
  <c r="AC1330" i="24"/>
  <c r="Y1330" i="24"/>
  <c r="AB1331" i="24"/>
  <c r="AC1334" i="24"/>
  <c r="Y1334" i="24"/>
  <c r="AB1335" i="24"/>
  <c r="AC1338" i="24"/>
  <c r="Y1338" i="24"/>
  <c r="AB1339" i="24"/>
  <c r="AC1342" i="24"/>
  <c r="Y1342" i="24"/>
  <c r="AB1343" i="24"/>
  <c r="AC1346" i="24"/>
  <c r="Y1346" i="24"/>
  <c r="AB1347" i="24"/>
  <c r="AC1350" i="24"/>
  <c r="Y1350" i="24"/>
  <c r="AB1351" i="24"/>
  <c r="AC1354" i="24"/>
  <c r="Y1354" i="24"/>
  <c r="AB1355" i="24"/>
  <c r="AC1358" i="24"/>
  <c r="Y1358" i="24"/>
  <c r="AB1359" i="24"/>
  <c r="AC1362" i="24"/>
  <c r="Y1362" i="24"/>
  <c r="AB1363" i="24"/>
  <c r="AC1366" i="24"/>
  <c r="Y1366" i="24"/>
  <c r="AB1367" i="24"/>
  <c r="AC1370" i="24"/>
  <c r="Y1370" i="24"/>
  <c r="AB1371" i="24"/>
  <c r="AC1374" i="24"/>
  <c r="Y1374" i="24"/>
  <c r="AB1375" i="24"/>
  <c r="AC1378" i="24"/>
  <c r="Y1378" i="24"/>
  <c r="AB1379" i="24"/>
  <c r="AC1386" i="24"/>
  <c r="Y1386" i="24"/>
  <c r="AB1387" i="24"/>
  <c r="AC1390" i="24"/>
  <c r="Y1390" i="24"/>
  <c r="AB1391" i="24"/>
  <c r="AC1394" i="24"/>
  <c r="Y1394" i="24"/>
  <c r="AB1395" i="24"/>
  <c r="AC1398" i="24"/>
  <c r="Y1398" i="24"/>
  <c r="AB1399" i="24"/>
  <c r="AC1402" i="24"/>
  <c r="Y1402" i="24"/>
  <c r="AB1403" i="24"/>
  <c r="AC1406" i="24"/>
  <c r="Y1406" i="24"/>
  <c r="AB1407" i="24"/>
  <c r="AC1410" i="24"/>
  <c r="Y1410" i="24"/>
  <c r="AB1411" i="24"/>
  <c r="AC1414" i="24"/>
  <c r="Y1414" i="24"/>
  <c r="AB1415" i="24"/>
  <c r="AC1418" i="24"/>
  <c r="Y1418" i="24"/>
  <c r="AB1419" i="24"/>
  <c r="AC1422" i="24"/>
  <c r="Y1422" i="24"/>
  <c r="AB1423" i="24"/>
  <c r="AC1426" i="24"/>
  <c r="Y1426" i="24"/>
  <c r="AB1427" i="24"/>
  <c r="AC1430" i="24"/>
  <c r="Y1430" i="24"/>
  <c r="AB1431" i="24"/>
  <c r="AC1434" i="24"/>
  <c r="Y1434" i="24"/>
  <c r="AB1435" i="24"/>
  <c r="AC1438" i="24"/>
  <c r="Y1438" i="24"/>
  <c r="AB1439" i="24"/>
  <c r="AC1442" i="24"/>
  <c r="Y1442" i="24"/>
  <c r="AB1443" i="24"/>
  <c r="AC1446" i="24"/>
  <c r="Y1446" i="24"/>
  <c r="AB1447" i="24"/>
  <c r="AC1450" i="24"/>
  <c r="Y1450" i="24"/>
  <c r="AB1451" i="24"/>
  <c r="AC1454" i="24"/>
  <c r="Y1454" i="24"/>
  <c r="AB1455" i="24"/>
  <c r="AC1458" i="24"/>
  <c r="Y1458" i="24"/>
  <c r="AB1459" i="24"/>
  <c r="AC1462" i="24"/>
  <c r="Y1462" i="24"/>
  <c r="AB1463" i="24"/>
  <c r="AC1466" i="24"/>
  <c r="Y1466" i="24"/>
  <c r="AB1467" i="24"/>
  <c r="AC1470" i="24"/>
  <c r="Y1470" i="24"/>
  <c r="AB1471" i="24"/>
  <c r="AC1474" i="24"/>
  <c r="Y1474" i="24"/>
  <c r="AB1475" i="24"/>
  <c r="AC1478" i="24"/>
  <c r="Y1478" i="24"/>
  <c r="AB1479" i="24"/>
  <c r="AC1482" i="24"/>
  <c r="Y1482" i="24"/>
  <c r="AB1483" i="24"/>
  <c r="AC1486" i="24"/>
  <c r="Y1486" i="24"/>
  <c r="AB1487" i="24"/>
  <c r="AC1490" i="24"/>
  <c r="Y1490" i="24"/>
  <c r="AB1491" i="24"/>
  <c r="AC1494" i="24"/>
  <c r="Y1494" i="24"/>
  <c r="AB1495" i="24"/>
  <c r="AC1498" i="24"/>
  <c r="Y1498" i="24"/>
  <c r="AB1499" i="24"/>
  <c r="AC1502" i="24"/>
  <c r="Y1502" i="24"/>
  <c r="AB1503" i="24"/>
  <c r="AC1506" i="24"/>
  <c r="Y1506" i="24"/>
  <c r="AB1507" i="24"/>
  <c r="AC1510" i="24"/>
  <c r="Y1510" i="24"/>
  <c r="AB1511" i="24"/>
  <c r="AC1514" i="24"/>
  <c r="Y1514" i="24"/>
  <c r="AB1515" i="24"/>
  <c r="AC1518" i="24"/>
  <c r="Y1518" i="24"/>
  <c r="AB1519" i="24"/>
  <c r="AC1522" i="24"/>
  <c r="Y1522" i="24"/>
  <c r="AB1523" i="24"/>
  <c r="AC1526" i="24"/>
  <c r="Y1526" i="24"/>
  <c r="AB1527" i="24"/>
  <c r="AC1530" i="24"/>
  <c r="Y1530" i="24"/>
  <c r="AB1531" i="24"/>
  <c r="AC1534" i="24"/>
  <c r="Y1534" i="24"/>
  <c r="AB1535" i="24"/>
  <c r="AC1538" i="24"/>
  <c r="Y1538" i="24"/>
  <c r="AB1539" i="24"/>
  <c r="AC1542" i="24"/>
  <c r="Y1542" i="24"/>
  <c r="AB1543" i="24"/>
  <c r="AC1546" i="24"/>
  <c r="Y1546" i="24"/>
  <c r="AB1547" i="24"/>
  <c r="AC1550" i="24"/>
  <c r="Y1550" i="24"/>
  <c r="AB1551" i="24"/>
  <c r="AC1381" i="24"/>
  <c r="Y1381" i="24"/>
  <c r="AB1382" i="24"/>
  <c r="AB662" i="24"/>
  <c r="AC665" i="24"/>
  <c r="Y665" i="24"/>
  <c r="AB666" i="24"/>
  <c r="AC669" i="24"/>
  <c r="Y669" i="24"/>
  <c r="AB670" i="24"/>
  <c r="AC673" i="24"/>
  <c r="Y673" i="24"/>
  <c r="AB674" i="24"/>
  <c r="AC677" i="24"/>
  <c r="Y677" i="24"/>
  <c r="AB678" i="24"/>
  <c r="AC681" i="24"/>
  <c r="Y681" i="24"/>
  <c r="AB682" i="24"/>
  <c r="AC685" i="24"/>
  <c r="Y685" i="24"/>
  <c r="AB686" i="24"/>
  <c r="AC689" i="24"/>
  <c r="Y689" i="24"/>
  <c r="AB690" i="24"/>
  <c r="AC693" i="24"/>
  <c r="Y693" i="24"/>
  <c r="AB694" i="24"/>
  <c r="AC697" i="24"/>
  <c r="Y697" i="24"/>
  <c r="AB698" i="24"/>
  <c r="AC701" i="24"/>
  <c r="Y701" i="24"/>
  <c r="AB702" i="24"/>
  <c r="AC705" i="24"/>
  <c r="Y705" i="24"/>
  <c r="AB706" i="24"/>
  <c r="AC709" i="24"/>
  <c r="Y709" i="24"/>
  <c r="AB710" i="24"/>
  <c r="AC713" i="24"/>
  <c r="Y713" i="24"/>
  <c r="AB714" i="24"/>
  <c r="AC717" i="24"/>
  <c r="Y717" i="24"/>
  <c r="AB718" i="24"/>
  <c r="AC721" i="24"/>
  <c r="Y721" i="24"/>
  <c r="AB722" i="24"/>
  <c r="AC725" i="24"/>
  <c r="Y725" i="24"/>
  <c r="AB726" i="24"/>
  <c r="AC729" i="24"/>
  <c r="Y729" i="24"/>
  <c r="AB730" i="24"/>
  <c r="AC733" i="24"/>
  <c r="Y733" i="24"/>
  <c r="AB734" i="24"/>
  <c r="AC737" i="24"/>
  <c r="Y737" i="24"/>
  <c r="AB738" i="24"/>
  <c r="AC741" i="24"/>
  <c r="Y741" i="24"/>
  <c r="AB742" i="24"/>
  <c r="AC745" i="24"/>
  <c r="Y745" i="24"/>
  <c r="AB746" i="24"/>
  <c r="AC749" i="24"/>
  <c r="Y749" i="24"/>
  <c r="AB750" i="24"/>
  <c r="AC753" i="24"/>
  <c r="Y753" i="24"/>
  <c r="AB754" i="24"/>
  <c r="AC757" i="24"/>
  <c r="Y757" i="24"/>
  <c r="AB758" i="24"/>
  <c r="AC761" i="24"/>
  <c r="Y761" i="24"/>
  <c r="AB762" i="24"/>
  <c r="AC765" i="24"/>
  <c r="Y765" i="24"/>
  <c r="AB766" i="24"/>
  <c r="AC769" i="24"/>
  <c r="Y769" i="24"/>
  <c r="AB770" i="24"/>
  <c r="AC773" i="24"/>
  <c r="Y773" i="24"/>
  <c r="AB774" i="24"/>
  <c r="AC777" i="24"/>
  <c r="Y777" i="24"/>
  <c r="AB778" i="24"/>
  <c r="AC781" i="24"/>
  <c r="Y781" i="24"/>
  <c r="AB782" i="24"/>
  <c r="AC785" i="24"/>
  <c r="Y785" i="24"/>
  <c r="AB786" i="24"/>
  <c r="AC789" i="24"/>
  <c r="Y789" i="24"/>
  <c r="AB790" i="24"/>
  <c r="AC793" i="24"/>
  <c r="Y793" i="24"/>
  <c r="AB794" i="24"/>
  <c r="AC797" i="24"/>
  <c r="Y797" i="24"/>
  <c r="AB798" i="24"/>
  <c r="AC801" i="24"/>
  <c r="Y801" i="24"/>
  <c r="AB802" i="24"/>
  <c r="AC805" i="24"/>
  <c r="Y805" i="24"/>
  <c r="AB806" i="24"/>
  <c r="AC809" i="24"/>
  <c r="Y809" i="24"/>
  <c r="AB810" i="24"/>
  <c r="AC813" i="24"/>
  <c r="Y813" i="24"/>
  <c r="AB814" i="24"/>
  <c r="AC817" i="24"/>
  <c r="Y817" i="24"/>
  <c r="AB818" i="24"/>
  <c r="AC821" i="24"/>
  <c r="Y821" i="24"/>
  <c r="AB822" i="24"/>
  <c r="AC825" i="24"/>
  <c r="Y825" i="24"/>
  <c r="AB826" i="24"/>
  <c r="AC829" i="24"/>
  <c r="Y829" i="24"/>
  <c r="AB830" i="24"/>
  <c r="AC833" i="24"/>
  <c r="Y833" i="24"/>
  <c r="AB834" i="24"/>
  <c r="AC837" i="24"/>
  <c r="Y837" i="24"/>
  <c r="AB838" i="24"/>
  <c r="AC841" i="24"/>
  <c r="Y841" i="24"/>
  <c r="AB842" i="24"/>
  <c r="AC845" i="24"/>
  <c r="Y845" i="24"/>
  <c r="AB846" i="24"/>
  <c r="AC849" i="24"/>
  <c r="Y849" i="24"/>
  <c r="AB850" i="24"/>
  <c r="AC853" i="24"/>
  <c r="Y853" i="24"/>
  <c r="AB854" i="24"/>
  <c r="AC857" i="24"/>
  <c r="Y857" i="24"/>
  <c r="AB858" i="24"/>
  <c r="AC861" i="24"/>
  <c r="Y861" i="24"/>
  <c r="AB862" i="24"/>
  <c r="AC865" i="24"/>
  <c r="Y865" i="24"/>
  <c r="AB866" i="24"/>
  <c r="AC869" i="24"/>
  <c r="Y869" i="24"/>
  <c r="AB870" i="24"/>
  <c r="AC873" i="24"/>
  <c r="Y873" i="24"/>
  <c r="AB874" i="24"/>
  <c r="AC877" i="24"/>
  <c r="Y877" i="24"/>
  <c r="AB878" i="24"/>
  <c r="AC881" i="24"/>
  <c r="Y881" i="24"/>
  <c r="AB882" i="24"/>
  <c r="AC885" i="24"/>
  <c r="Y885" i="24"/>
  <c r="AB886" i="24"/>
  <c r="AC889" i="24"/>
  <c r="Y889" i="24"/>
  <c r="AB890" i="24"/>
  <c r="AC893" i="24"/>
  <c r="Y893" i="24"/>
  <c r="AB894" i="24"/>
  <c r="AC897" i="24"/>
  <c r="Y897" i="24"/>
  <c r="AB898" i="24"/>
  <c r="AC901" i="24"/>
  <c r="Y901" i="24"/>
  <c r="AB902" i="24"/>
  <c r="AC905" i="24"/>
  <c r="Y905" i="24"/>
  <c r="AB906" i="24"/>
  <c r="AC909" i="24"/>
  <c r="Y909" i="24"/>
  <c r="AB910" i="24"/>
  <c r="AC913" i="24"/>
  <c r="Y913" i="24"/>
  <c r="AB914" i="24"/>
  <c r="AC917" i="24"/>
  <c r="Y917" i="24"/>
  <c r="AB918" i="24"/>
  <c r="AC921" i="24"/>
  <c r="Y921" i="24"/>
  <c r="AB922" i="24"/>
  <c r="AC925" i="24"/>
  <c r="Y925" i="24"/>
  <c r="AB926" i="24"/>
  <c r="AC929" i="24"/>
  <c r="Y929" i="24"/>
  <c r="AB930" i="24"/>
  <c r="AC933" i="24"/>
  <c r="Y933" i="24"/>
  <c r="AB934" i="24"/>
  <c r="AC937" i="24"/>
  <c r="Y937" i="24"/>
  <c r="AB938" i="24"/>
  <c r="AC941" i="24"/>
  <c r="Y941" i="24"/>
  <c r="AB942" i="24"/>
  <c r="AC945" i="24"/>
  <c r="Y945" i="24"/>
  <c r="AB946" i="24"/>
  <c r="AC949" i="24"/>
  <c r="Y949" i="24"/>
  <c r="AB950" i="24"/>
  <c r="AC953" i="24"/>
  <c r="Y953" i="24"/>
  <c r="AB954" i="24"/>
  <c r="AC957" i="24"/>
  <c r="Y957" i="24"/>
  <c r="AB958" i="24"/>
  <c r="AC961" i="24"/>
  <c r="Y961" i="24"/>
  <c r="AB962" i="24"/>
  <c r="AC965" i="24"/>
  <c r="Y965" i="24"/>
  <c r="AB966" i="24"/>
  <c r="AC969" i="24"/>
  <c r="Y969" i="24"/>
  <c r="AB970" i="24"/>
  <c r="AC973" i="24"/>
  <c r="Y973" i="24"/>
  <c r="AB974" i="24"/>
  <c r="AC977" i="24"/>
  <c r="Y977" i="24"/>
  <c r="AB978" i="24"/>
  <c r="AC981" i="24"/>
  <c r="Y981" i="24"/>
  <c r="AB982" i="24"/>
  <c r="AC985" i="24"/>
  <c r="Y985" i="24"/>
  <c r="AB986" i="24"/>
  <c r="AC989" i="24"/>
  <c r="Y989" i="24"/>
  <c r="AB990" i="24"/>
  <c r="AC993" i="24"/>
  <c r="Y993" i="24"/>
  <c r="AB994" i="24"/>
  <c r="AC997" i="24"/>
  <c r="Y997" i="24"/>
  <c r="AB998" i="24"/>
  <c r="AC1001" i="24"/>
  <c r="Y1001" i="24"/>
  <c r="AB1002" i="24"/>
  <c r="AC1005" i="24"/>
  <c r="Y1005" i="24"/>
  <c r="AB1006" i="24"/>
  <c r="AC1009" i="24"/>
  <c r="Y1009" i="24"/>
  <c r="AB1010" i="24"/>
  <c r="AC1013" i="24"/>
  <c r="Y1013" i="24"/>
  <c r="AB1014" i="24"/>
  <c r="AC1017" i="24"/>
  <c r="Y1017" i="24"/>
  <c r="AB1018" i="24"/>
  <c r="AC1021" i="24"/>
  <c r="Y1021" i="24"/>
  <c r="AB1022" i="24"/>
  <c r="AC1025" i="24"/>
  <c r="Y1025" i="24"/>
  <c r="AB1026" i="24"/>
  <c r="AC1029" i="24"/>
  <c r="Y1029" i="24"/>
  <c r="AB1030" i="24"/>
  <c r="AC1033" i="24"/>
  <c r="Y1033" i="24"/>
  <c r="AB1034" i="24"/>
  <c r="AC1037" i="24"/>
  <c r="Y1037" i="24"/>
  <c r="AB1038" i="24"/>
  <c r="AC1041" i="24"/>
  <c r="Y1041" i="24"/>
  <c r="AB1042" i="24"/>
  <c r="AC1045" i="24"/>
  <c r="Y1045" i="24"/>
  <c r="AB1046" i="24"/>
  <c r="AC1049" i="24"/>
  <c r="Y1049" i="24"/>
  <c r="AB1050" i="24"/>
  <c r="AC1053" i="24"/>
  <c r="Y1053" i="24"/>
  <c r="AB1054" i="24"/>
  <c r="AC1057" i="24"/>
  <c r="Y1057" i="24"/>
  <c r="AB1058" i="24"/>
  <c r="AC1061" i="24"/>
  <c r="Y1061" i="24"/>
  <c r="AB1062" i="24"/>
  <c r="AC1065" i="24"/>
  <c r="Y1065" i="24"/>
  <c r="AB1066" i="24"/>
  <c r="AC1069" i="24"/>
  <c r="Y1069" i="24"/>
  <c r="AB1070" i="24"/>
  <c r="AC1073" i="24"/>
  <c r="Y1073" i="24"/>
  <c r="AB1074" i="24"/>
  <c r="AC1077" i="24"/>
  <c r="Y1077" i="24"/>
  <c r="AB1078" i="24"/>
  <c r="AC1081" i="24"/>
  <c r="Y1081" i="24"/>
  <c r="AB1082" i="24"/>
  <c r="AC1085" i="24"/>
  <c r="Y1085" i="24"/>
  <c r="AB1086" i="24"/>
  <c r="AC1089" i="24"/>
  <c r="Y1089" i="24"/>
  <c r="AB1090" i="24"/>
  <c r="AC1093" i="24"/>
  <c r="Y1093" i="24"/>
  <c r="AB1094" i="24"/>
  <c r="AC1097" i="24"/>
  <c r="Y1097" i="24"/>
  <c r="AB1098" i="24"/>
  <c r="AC1101" i="24"/>
  <c r="Y1101" i="24"/>
  <c r="AB1102" i="24"/>
  <c r="AC1105" i="24"/>
  <c r="Y1105" i="24"/>
  <c r="AB1106" i="24"/>
  <c r="AC1109" i="24"/>
  <c r="Y1109" i="24"/>
  <c r="AB1110" i="24"/>
  <c r="AC1113" i="24"/>
  <c r="Y1113" i="24"/>
  <c r="AB1114" i="24"/>
  <c r="AC1117" i="24"/>
  <c r="Y1117" i="24"/>
  <c r="AB1118" i="24"/>
  <c r="AC1121" i="24"/>
  <c r="Y1121" i="24"/>
  <c r="AB1122" i="24"/>
  <c r="AC1125" i="24"/>
  <c r="Y1125" i="24"/>
  <c r="AB1126" i="24"/>
  <c r="AC1129" i="24"/>
  <c r="Y1129" i="24"/>
  <c r="AB1130" i="24"/>
  <c r="AC1133" i="24"/>
  <c r="Y1133" i="24"/>
  <c r="AB1134" i="24"/>
  <c r="AC1137" i="24"/>
  <c r="Y1137" i="24"/>
  <c r="AB1138" i="24"/>
  <c r="AC1141" i="24"/>
  <c r="Y1141" i="24"/>
  <c r="AB1142" i="24"/>
  <c r="AC1145" i="24"/>
  <c r="Y1145" i="24"/>
  <c r="AB1146" i="24"/>
  <c r="AC1149" i="24"/>
  <c r="Y1149" i="24"/>
  <c r="AB1150" i="24"/>
  <c r="AC1153" i="24"/>
  <c r="Y1153" i="24"/>
  <c r="AB1154" i="24"/>
  <c r="AC1157" i="24"/>
  <c r="Y1157" i="24"/>
  <c r="AB1158" i="24"/>
  <c r="AC1161" i="24"/>
  <c r="Y1161" i="24"/>
  <c r="AB1162" i="24"/>
  <c r="AC1165" i="24"/>
  <c r="Y1165" i="24"/>
  <c r="AB1166" i="24"/>
  <c r="AC1169" i="24"/>
  <c r="Y1169" i="24"/>
  <c r="AB1170" i="24"/>
  <c r="AC1173" i="24"/>
  <c r="Y1173" i="24"/>
  <c r="AB1174" i="24"/>
  <c r="AC1177" i="24"/>
  <c r="Y1177" i="24"/>
  <c r="AB1178" i="24"/>
  <c r="AC1181" i="24"/>
  <c r="Y1181" i="24"/>
  <c r="AB1182" i="24"/>
  <c r="AC1185" i="24"/>
  <c r="Y1185" i="24"/>
  <c r="AB1186" i="24"/>
  <c r="AC1189" i="24"/>
  <c r="Y1189" i="24"/>
  <c r="AB1190" i="24"/>
  <c r="AC1193" i="24"/>
  <c r="Y1193" i="24"/>
  <c r="AB1194" i="24"/>
  <c r="AC1197" i="24"/>
  <c r="Y1197" i="24"/>
  <c r="AB1198" i="24"/>
  <c r="AC1201" i="24"/>
  <c r="Y1201" i="24"/>
  <c r="AB1202" i="24"/>
  <c r="AC1205" i="24"/>
  <c r="Y1205" i="24"/>
  <c r="AB1206" i="24"/>
  <c r="AC1209" i="24"/>
  <c r="Y1209" i="24"/>
  <c r="AB1210" i="24"/>
  <c r="AC1213" i="24"/>
  <c r="Y1213" i="24"/>
  <c r="AB1214" i="24"/>
  <c r="AC1217" i="24"/>
  <c r="Y1217" i="24"/>
  <c r="AB1218" i="24"/>
  <c r="AC1221" i="24"/>
  <c r="Y1221" i="24"/>
  <c r="AB1222" i="24"/>
  <c r="AC1225" i="24"/>
  <c r="Y1225" i="24"/>
  <c r="AB1226" i="24"/>
  <c r="AC1229" i="24"/>
  <c r="Y1229" i="24"/>
  <c r="AB1230" i="24"/>
  <c r="AC1233" i="24"/>
  <c r="Y1233" i="24"/>
  <c r="AB1234" i="24"/>
  <c r="AC1237" i="24"/>
  <c r="Y1237" i="24"/>
  <c r="AB1238" i="24"/>
  <c r="AC1241" i="24"/>
  <c r="Y1241" i="24"/>
  <c r="AB1242" i="24"/>
  <c r="AC1245" i="24"/>
  <c r="Y1245" i="24"/>
  <c r="AB1246" i="24"/>
  <c r="AC1249" i="24"/>
  <c r="Y1249" i="24"/>
  <c r="AB1250" i="24"/>
  <c r="AC1253" i="24"/>
  <c r="Y1253" i="24"/>
  <c r="AB1254" i="24"/>
  <c r="AC1257" i="24"/>
  <c r="Y1257" i="24"/>
  <c r="AB1258" i="24"/>
  <c r="AC1261" i="24"/>
  <c r="Y1261" i="24"/>
  <c r="AB1262" i="24"/>
  <c r="AC1265" i="24"/>
  <c r="Y1265" i="24"/>
  <c r="AB1266" i="24"/>
  <c r="AC1269" i="24"/>
  <c r="Y1269" i="24"/>
  <c r="AB1270" i="24"/>
  <c r="AC1273" i="24"/>
  <c r="Y1273" i="24"/>
  <c r="AB1274" i="24"/>
  <c r="AC1277" i="24"/>
  <c r="Y1277" i="24"/>
  <c r="AB1278" i="24"/>
  <c r="AC1281" i="24"/>
  <c r="Y1281" i="24"/>
  <c r="AB1282" i="24"/>
  <c r="AC1285" i="24"/>
  <c r="Y1285" i="24"/>
  <c r="AB1286" i="24"/>
  <c r="AC1289" i="24"/>
  <c r="Y1289" i="24"/>
  <c r="AB1290" i="24"/>
  <c r="AC1293" i="24"/>
  <c r="Y1293" i="24"/>
  <c r="AB1294" i="24"/>
  <c r="AC1297" i="24"/>
  <c r="Y1297" i="24"/>
  <c r="AB1298" i="24"/>
  <c r="AC1301" i="24"/>
  <c r="Y1301" i="24"/>
  <c r="AB1302" i="24"/>
  <c r="AC1305" i="24"/>
  <c r="Y1305" i="24"/>
  <c r="AB1306" i="24"/>
  <c r="AC1309" i="24"/>
  <c r="Y1309" i="24"/>
  <c r="AB1310" i="24"/>
  <c r="AC1313" i="24"/>
  <c r="Y1313" i="24"/>
  <c r="AB1314" i="24"/>
  <c r="AC1317" i="24"/>
  <c r="Y1317" i="24"/>
  <c r="AB1318" i="24"/>
  <c r="AC1321" i="24"/>
  <c r="Y1321" i="24"/>
  <c r="AB1322" i="24"/>
  <c r="AC1325" i="24"/>
  <c r="Y1325" i="24"/>
  <c r="AB1326" i="24"/>
  <c r="AC1329" i="24"/>
  <c r="Y1329" i="24"/>
  <c r="AB1330" i="24"/>
  <c r="AC1333" i="24"/>
  <c r="Y1333" i="24"/>
  <c r="AB1334" i="24"/>
  <c r="AC1337" i="24"/>
  <c r="Y1337" i="24"/>
  <c r="AB1338" i="24"/>
  <c r="AC1341" i="24"/>
  <c r="Y1341" i="24"/>
  <c r="AB1342" i="24"/>
  <c r="AC1345" i="24"/>
  <c r="Y1345" i="24"/>
  <c r="AB1346" i="24"/>
  <c r="AC1349" i="24"/>
  <c r="Y1349" i="24"/>
  <c r="AB1350" i="24"/>
  <c r="AC1353" i="24"/>
  <c r="Y1353" i="24"/>
  <c r="AB1354" i="24"/>
  <c r="AC1357" i="24"/>
  <c r="Y1357" i="24"/>
  <c r="AB1358" i="24"/>
  <c r="AC1361" i="24"/>
  <c r="Y1361" i="24"/>
  <c r="AB1362" i="24"/>
  <c r="AC1365" i="24"/>
  <c r="Y1365" i="24"/>
  <c r="AB1366" i="24"/>
  <c r="AC1369" i="24"/>
  <c r="Y1369" i="24"/>
  <c r="AB1370" i="24"/>
  <c r="AC1373" i="24"/>
  <c r="Y1373" i="24"/>
  <c r="AB1374" i="24"/>
  <c r="AC1377" i="24"/>
  <c r="Y1377" i="24"/>
  <c r="AB1378" i="24"/>
  <c r="AC1385" i="24"/>
  <c r="Y1385" i="24"/>
  <c r="AB1386" i="24"/>
  <c r="AC1389" i="24"/>
  <c r="Y1389" i="24"/>
  <c r="AB1390" i="24"/>
  <c r="AC1393" i="24"/>
  <c r="Y1393" i="24"/>
  <c r="AB1394" i="24"/>
  <c r="AC1397" i="24"/>
  <c r="Y1397" i="24"/>
  <c r="AB1398" i="24"/>
  <c r="AC1401" i="24"/>
  <c r="Y1401" i="24"/>
  <c r="AB1402" i="24"/>
  <c r="AC1405" i="24"/>
  <c r="Y1405" i="24"/>
  <c r="AB1406" i="24"/>
  <c r="AC1409" i="24"/>
  <c r="Y1409" i="24"/>
  <c r="AB1410" i="24"/>
  <c r="AC1413" i="24"/>
  <c r="Y1413" i="24"/>
  <c r="AB1414" i="24"/>
  <c r="AC1417" i="24"/>
  <c r="Y1417" i="24"/>
  <c r="AB1418" i="24"/>
  <c r="AC1421" i="24"/>
  <c r="Y1421" i="24"/>
  <c r="AB1422" i="24"/>
  <c r="AC1425" i="24"/>
  <c r="Y1425" i="24"/>
  <c r="AB1426" i="24"/>
  <c r="AC1429" i="24"/>
  <c r="Y1429" i="24"/>
  <c r="AB1430" i="24"/>
  <c r="AC1433" i="24"/>
  <c r="Y1433" i="24"/>
  <c r="AB1434" i="24"/>
  <c r="AC1437" i="24"/>
  <c r="Y1437" i="24"/>
  <c r="AB1438" i="24"/>
  <c r="AC1441" i="24"/>
  <c r="Y1441" i="24"/>
  <c r="AB1442" i="24"/>
  <c r="AC1445" i="24"/>
  <c r="Y1445" i="24"/>
  <c r="AB1446" i="24"/>
  <c r="AC1449" i="24"/>
  <c r="Y1449" i="24"/>
  <c r="AB1450" i="24"/>
  <c r="AC1453" i="24"/>
  <c r="Y1453" i="24"/>
  <c r="AB1454" i="24"/>
  <c r="AC1457" i="24"/>
  <c r="Y1457" i="24"/>
  <c r="AB1458" i="24"/>
  <c r="AC1461" i="24"/>
  <c r="Y1461" i="24"/>
  <c r="AB1462" i="24"/>
  <c r="AC1465" i="24"/>
  <c r="Y1465" i="24"/>
  <c r="AB1466" i="24"/>
  <c r="AC1469" i="24"/>
  <c r="Y1469" i="24"/>
  <c r="AB1470" i="24"/>
  <c r="AC1473" i="24"/>
  <c r="Y1473" i="24"/>
  <c r="AB1474" i="24"/>
  <c r="AC1477" i="24"/>
  <c r="Y1477" i="24"/>
  <c r="AB1478" i="24"/>
  <c r="AC1481" i="24"/>
  <c r="Y1481" i="24"/>
  <c r="AB1482" i="24"/>
  <c r="AC1485" i="24"/>
  <c r="Y1485" i="24"/>
  <c r="AB1486" i="24"/>
  <c r="AC1489" i="24"/>
  <c r="Y1489" i="24"/>
  <c r="AB1490" i="24"/>
  <c r="AC1493" i="24"/>
  <c r="Y1493" i="24"/>
  <c r="AB1494" i="24"/>
  <c r="AC1497" i="24"/>
  <c r="Y1497" i="24"/>
  <c r="AB1498" i="24"/>
  <c r="AC1501" i="24"/>
  <c r="Y1501" i="24"/>
  <c r="AB1502" i="24"/>
  <c r="AC1505" i="24"/>
  <c r="Y1505" i="24"/>
  <c r="AB1506" i="24"/>
  <c r="AC1509" i="24"/>
  <c r="Y1509" i="24"/>
  <c r="AB1510" i="24"/>
  <c r="AC1513" i="24"/>
  <c r="Y1513" i="24"/>
  <c r="AB1514" i="24"/>
  <c r="AC1517" i="24"/>
  <c r="Y1517" i="24"/>
  <c r="AB1518" i="24"/>
  <c r="AC1521" i="24"/>
  <c r="Y1521" i="24"/>
  <c r="AB1522" i="24"/>
  <c r="AC1525" i="24"/>
  <c r="Y1525" i="24"/>
  <c r="AB1526" i="24"/>
  <c r="AC1529" i="24"/>
  <c r="Y1529" i="24"/>
  <c r="AB1530" i="24"/>
  <c r="AC1533" i="24"/>
  <c r="Y1533" i="24"/>
  <c r="AB1534" i="24"/>
  <c r="AC1537" i="24"/>
  <c r="Y1537" i="24"/>
  <c r="AB1538" i="24"/>
  <c r="AC1541" i="24"/>
  <c r="Y1541" i="24"/>
  <c r="AB1542" i="24"/>
  <c r="AC1545" i="24"/>
  <c r="Y1545" i="24"/>
  <c r="AB1546" i="24"/>
  <c r="AC1549" i="24"/>
  <c r="Y1549" i="24"/>
  <c r="AB1550" i="24"/>
  <c r="AC1380" i="24"/>
  <c r="Y1380" i="24"/>
  <c r="AB1381" i="24"/>
  <c r="AB701" i="24"/>
  <c r="AC704" i="24"/>
  <c r="Y704" i="24"/>
  <c r="AB705" i="24"/>
  <c r="AC708" i="24"/>
  <c r="Y708" i="24"/>
  <c r="AB709" i="24"/>
  <c r="AC712" i="24"/>
  <c r="Y712" i="24"/>
  <c r="AB713" i="24"/>
  <c r="AC716" i="24"/>
  <c r="Y716" i="24"/>
  <c r="AB717" i="24"/>
  <c r="AC720" i="24"/>
  <c r="Y720" i="24"/>
  <c r="AB721" i="24"/>
  <c r="AC724" i="24"/>
  <c r="Y724" i="24"/>
  <c r="AB725" i="24"/>
  <c r="AC728" i="24"/>
  <c r="Y728" i="24"/>
  <c r="AB729" i="24"/>
  <c r="AC732" i="24"/>
  <c r="Y732" i="24"/>
  <c r="AB733" i="24"/>
  <c r="AC736" i="24"/>
  <c r="Y736" i="24"/>
  <c r="AB737" i="24"/>
  <c r="AC740" i="24"/>
  <c r="Y740" i="24"/>
  <c r="AB741" i="24"/>
  <c r="AC744" i="24"/>
  <c r="Y744" i="24"/>
  <c r="AB745" i="24"/>
  <c r="AC748" i="24"/>
  <c r="Y748" i="24"/>
  <c r="AB749" i="24"/>
  <c r="AC752" i="24"/>
  <c r="Y752" i="24"/>
  <c r="AB753" i="24"/>
  <c r="AC756" i="24"/>
  <c r="Y756" i="24"/>
  <c r="AB757" i="24"/>
  <c r="AC760" i="24"/>
  <c r="Y760" i="24"/>
  <c r="AB761" i="24"/>
  <c r="AC764" i="24"/>
  <c r="Y764" i="24"/>
  <c r="AB765" i="24"/>
  <c r="AC768" i="24"/>
  <c r="Y768" i="24"/>
  <c r="AB769" i="24"/>
  <c r="AC772" i="24"/>
  <c r="Y772" i="24"/>
  <c r="AB773" i="24"/>
  <c r="AC776" i="24"/>
  <c r="Y776" i="24"/>
  <c r="AB777" i="24"/>
  <c r="AC780" i="24"/>
  <c r="Y780" i="24"/>
  <c r="AB781" i="24"/>
  <c r="AC784" i="24"/>
  <c r="Y784" i="24"/>
  <c r="AB785" i="24"/>
  <c r="AC788" i="24"/>
  <c r="Y788" i="24"/>
  <c r="AB789" i="24"/>
  <c r="AC792" i="24"/>
  <c r="Y792" i="24"/>
  <c r="AB793" i="24"/>
  <c r="AC796" i="24"/>
  <c r="Y796" i="24"/>
  <c r="AB797" i="24"/>
  <c r="AC800" i="24"/>
  <c r="Y800" i="24"/>
  <c r="AB801" i="24"/>
  <c r="AC804" i="24"/>
  <c r="Y804" i="24"/>
  <c r="AB805" i="24"/>
  <c r="AC808" i="24"/>
  <c r="Y808" i="24"/>
  <c r="AB809" i="24"/>
  <c r="AC812" i="24"/>
  <c r="Y812" i="24"/>
  <c r="AB813" i="24"/>
  <c r="AC816" i="24"/>
  <c r="Y816" i="24"/>
  <c r="AB817" i="24"/>
  <c r="AC820" i="24"/>
  <c r="Y820" i="24"/>
  <c r="AB821" i="24"/>
  <c r="AC824" i="24"/>
  <c r="Y824" i="24"/>
  <c r="AB825" i="24"/>
  <c r="AC828" i="24"/>
  <c r="Y828" i="24"/>
  <c r="AB829" i="24"/>
  <c r="AC832" i="24"/>
  <c r="Y832" i="24"/>
  <c r="AB833" i="24"/>
  <c r="AC836" i="24"/>
  <c r="Y836" i="24"/>
  <c r="AB837" i="24"/>
  <c r="AC840" i="24"/>
  <c r="Y840" i="24"/>
  <c r="AB841" i="24"/>
  <c r="AC844" i="24"/>
  <c r="Y844" i="24"/>
  <c r="AB845" i="24"/>
  <c r="AC848" i="24"/>
  <c r="Y848" i="24"/>
  <c r="AB849" i="24"/>
  <c r="AC852" i="24"/>
  <c r="Y852" i="24"/>
  <c r="AB853" i="24"/>
  <c r="AC856" i="24"/>
  <c r="Y856" i="24"/>
  <c r="AB857" i="24"/>
  <c r="AC860" i="24"/>
  <c r="Y860" i="24"/>
  <c r="AB861" i="24"/>
  <c r="AC864" i="24"/>
  <c r="Y864" i="24"/>
  <c r="AB865" i="24"/>
  <c r="AC868" i="24"/>
  <c r="Y868" i="24"/>
  <c r="AB869" i="24"/>
  <c r="AC872" i="24"/>
  <c r="Y872" i="24"/>
  <c r="AB873" i="24"/>
  <c r="AC876" i="24"/>
  <c r="Y876" i="24"/>
  <c r="AB877" i="24"/>
  <c r="AC880" i="24"/>
  <c r="Y880" i="24"/>
  <c r="AB881" i="24"/>
  <c r="AC884" i="24"/>
  <c r="Y884" i="24"/>
  <c r="AB885" i="24"/>
  <c r="AC888" i="24"/>
  <c r="Y888" i="24"/>
  <c r="AB889" i="24"/>
  <c r="AC892" i="24"/>
  <c r="Y892" i="24"/>
  <c r="AB893" i="24"/>
  <c r="AC896" i="24"/>
  <c r="Y896" i="24"/>
  <c r="AB897" i="24"/>
  <c r="AC900" i="24"/>
  <c r="Y900" i="24"/>
  <c r="AB901" i="24"/>
  <c r="AC904" i="24"/>
  <c r="Y904" i="24"/>
  <c r="AB905" i="24"/>
  <c r="AC908" i="24"/>
  <c r="Y908" i="24"/>
  <c r="AB909" i="24"/>
  <c r="AC912" i="24"/>
  <c r="Y912" i="24"/>
  <c r="AB913" i="24"/>
  <c r="AC916" i="24"/>
  <c r="Y916" i="24"/>
  <c r="AB917" i="24"/>
  <c r="AC920" i="24"/>
  <c r="Y920" i="24"/>
  <c r="AB921" i="24"/>
  <c r="AC924" i="24"/>
  <c r="Y924" i="24"/>
  <c r="AB925" i="24"/>
  <c r="AC928" i="24"/>
  <c r="Y928" i="24"/>
  <c r="AB929" i="24"/>
  <c r="AC932" i="24"/>
  <c r="Y932" i="24"/>
  <c r="AB933" i="24"/>
  <c r="AC936" i="24"/>
  <c r="Y936" i="24"/>
  <c r="AB937" i="24"/>
  <c r="AC940" i="24"/>
  <c r="Y940" i="24"/>
  <c r="AB941" i="24"/>
  <c r="AC944" i="24"/>
  <c r="Y944" i="24"/>
  <c r="AB945" i="24"/>
  <c r="AC948" i="24"/>
  <c r="Y948" i="24"/>
  <c r="AB949" i="24"/>
  <c r="AC952" i="24"/>
  <c r="Y952" i="24"/>
  <c r="AB953" i="24"/>
  <c r="AC956" i="24"/>
  <c r="Y956" i="24"/>
  <c r="AB957" i="24"/>
  <c r="AC960" i="24"/>
  <c r="Y960" i="24"/>
  <c r="AB961" i="24"/>
  <c r="AC964" i="24"/>
  <c r="Y964" i="24"/>
  <c r="AB965" i="24"/>
  <c r="AC968" i="24"/>
  <c r="Y968" i="24"/>
  <c r="AB969" i="24"/>
  <c r="AC972" i="24"/>
  <c r="Y972" i="24"/>
  <c r="AB973" i="24"/>
  <c r="AC976" i="24"/>
  <c r="Y976" i="24"/>
  <c r="AB977" i="24"/>
  <c r="AC980" i="24"/>
  <c r="Y980" i="24"/>
  <c r="AB981" i="24"/>
  <c r="AC984" i="24"/>
  <c r="Y984" i="24"/>
  <c r="AB985" i="24"/>
  <c r="AC988" i="24"/>
  <c r="Y988" i="24"/>
  <c r="AB989" i="24"/>
  <c r="AC992" i="24"/>
  <c r="Y992" i="24"/>
  <c r="AB993" i="24"/>
  <c r="AC996" i="24"/>
  <c r="Y996" i="24"/>
  <c r="AB997" i="24"/>
  <c r="AC1000" i="24"/>
  <c r="Y1000" i="24"/>
  <c r="AB1001" i="24"/>
  <c r="AC1004" i="24"/>
  <c r="Y1004" i="24"/>
  <c r="AB1005" i="24"/>
  <c r="AC1008" i="24"/>
  <c r="Y1008" i="24"/>
  <c r="AB1009" i="24"/>
  <c r="AC1012" i="24"/>
  <c r="Y1012" i="24"/>
  <c r="AB1013" i="24"/>
  <c r="AC1016" i="24"/>
  <c r="Y1016" i="24"/>
  <c r="AB1017" i="24"/>
  <c r="AC1020" i="24"/>
  <c r="Y1020" i="24"/>
  <c r="AB1021" i="24"/>
  <c r="AC1024" i="24"/>
  <c r="Y1024" i="24"/>
  <c r="AB1025" i="24"/>
  <c r="AC1028" i="24"/>
  <c r="Y1028" i="24"/>
  <c r="AB1029" i="24"/>
  <c r="AC1032" i="24"/>
  <c r="Y1032" i="24"/>
  <c r="AB1033" i="24"/>
  <c r="AC1036" i="24"/>
  <c r="Y1036" i="24"/>
  <c r="AB1037" i="24"/>
  <c r="AC1040" i="24"/>
  <c r="Y1040" i="24"/>
  <c r="AB1041" i="24"/>
  <c r="AC1044" i="24"/>
  <c r="Y1044" i="24"/>
  <c r="AB1045" i="24"/>
  <c r="AC1048" i="24"/>
  <c r="Y1048" i="24"/>
  <c r="AB1049" i="24"/>
  <c r="AC1052" i="24"/>
  <c r="Y1052" i="24"/>
  <c r="AB1053" i="24"/>
  <c r="AC1056" i="24"/>
  <c r="Y1056" i="24"/>
  <c r="AB1057" i="24"/>
  <c r="AC1060" i="24"/>
  <c r="Y1060" i="24"/>
  <c r="AB1061" i="24"/>
  <c r="AC1064" i="24"/>
  <c r="Y1064" i="24"/>
  <c r="AB1065" i="24"/>
  <c r="AC1068" i="24"/>
  <c r="Y1068" i="24"/>
  <c r="AB1069" i="24"/>
  <c r="AC1072" i="24"/>
  <c r="Y1072" i="24"/>
  <c r="AB1073" i="24"/>
  <c r="AC1076" i="24"/>
  <c r="Y1076" i="24"/>
  <c r="AB1077" i="24"/>
  <c r="AC1080" i="24"/>
  <c r="Y1080" i="24"/>
  <c r="AB1081" i="24"/>
  <c r="AC1084" i="24"/>
  <c r="Y1084" i="24"/>
  <c r="AB1085" i="24"/>
  <c r="AC1088" i="24"/>
  <c r="Y1088" i="24"/>
  <c r="AB1089" i="24"/>
  <c r="AC1092" i="24"/>
  <c r="Y1092" i="24"/>
  <c r="AB1093" i="24"/>
  <c r="AC1096" i="24"/>
  <c r="Y1096" i="24"/>
  <c r="AB1097" i="24"/>
  <c r="AC1100" i="24"/>
  <c r="Y1100" i="24"/>
  <c r="AB1101" i="24"/>
  <c r="AC1104" i="24"/>
  <c r="Y1104" i="24"/>
  <c r="AB1105" i="24"/>
  <c r="AC1108" i="24"/>
  <c r="Y1108" i="24"/>
  <c r="AB1109" i="24"/>
  <c r="AC1112" i="24"/>
  <c r="Y1112" i="24"/>
  <c r="AB1113" i="24"/>
  <c r="AC1116" i="24"/>
  <c r="Y1116" i="24"/>
  <c r="AB1117" i="24"/>
  <c r="AC1120" i="24"/>
  <c r="Y1120" i="24"/>
  <c r="AB1121" i="24"/>
  <c r="AC1124" i="24"/>
  <c r="Y1124" i="24"/>
  <c r="AB1125" i="24"/>
  <c r="AC1128" i="24"/>
  <c r="Y1128" i="24"/>
  <c r="AB1129" i="24"/>
  <c r="AC1132" i="24"/>
  <c r="Y1132" i="24"/>
  <c r="AB1133" i="24"/>
  <c r="AC1136" i="24"/>
  <c r="Y1136" i="24"/>
  <c r="AB1137" i="24"/>
  <c r="AC1140" i="24"/>
  <c r="Y1140" i="24"/>
  <c r="AB1141" i="24"/>
  <c r="AC1144" i="24"/>
  <c r="Y1144" i="24"/>
  <c r="AB1145" i="24"/>
  <c r="AC1148" i="24"/>
  <c r="Y1148" i="24"/>
  <c r="AB1149" i="24"/>
  <c r="AC1152" i="24"/>
  <c r="Y1152" i="24"/>
  <c r="AB1153" i="24"/>
  <c r="AC1156" i="24"/>
  <c r="Y1156" i="24"/>
  <c r="AB1157" i="24"/>
  <c r="AC1160" i="24"/>
  <c r="Y1160" i="24"/>
  <c r="AB1161" i="24"/>
  <c r="AC1164" i="24"/>
  <c r="Y1164" i="24"/>
  <c r="AB1165" i="24"/>
  <c r="AC1168" i="24"/>
  <c r="Y1168" i="24"/>
  <c r="AB1169" i="24"/>
  <c r="AC1172" i="24"/>
  <c r="Y1172" i="24"/>
  <c r="AB1173" i="24"/>
  <c r="AC1176" i="24"/>
  <c r="Y1176" i="24"/>
  <c r="AB1177" i="24"/>
  <c r="AC1180" i="24"/>
  <c r="Y1180" i="24"/>
  <c r="AB1181" i="24"/>
  <c r="AC1184" i="24"/>
  <c r="Y1184" i="24"/>
  <c r="AB1185" i="24"/>
  <c r="AC1188" i="24"/>
  <c r="Y1188" i="24"/>
  <c r="AB1189" i="24"/>
  <c r="AC1192" i="24"/>
  <c r="Y1192" i="24"/>
  <c r="AB1193" i="24"/>
  <c r="AC1196" i="24"/>
  <c r="Y1196" i="24"/>
  <c r="AB1197" i="24"/>
  <c r="AC1200" i="24"/>
  <c r="Y1200" i="24"/>
  <c r="AB1201" i="24"/>
  <c r="AC1204" i="24"/>
  <c r="Y1204" i="24"/>
  <c r="AB1205" i="24"/>
  <c r="AC1208" i="24"/>
  <c r="Y1208" i="24"/>
  <c r="AB1209" i="24"/>
  <c r="AC1212" i="24"/>
  <c r="Y1212" i="24"/>
  <c r="AB1213" i="24"/>
  <c r="AC1216" i="24"/>
  <c r="Y1216" i="24"/>
  <c r="AB1217" i="24"/>
  <c r="AC1220" i="24"/>
  <c r="Y1220" i="24"/>
  <c r="AB1221" i="24"/>
  <c r="AC1224" i="24"/>
  <c r="Y1224" i="24"/>
  <c r="AB1225" i="24"/>
  <c r="AC1228" i="24"/>
  <c r="Y1228" i="24"/>
  <c r="AB1229" i="24"/>
  <c r="AC1232" i="24"/>
  <c r="Y1232" i="24"/>
  <c r="AB1233" i="24"/>
  <c r="AC1236" i="24"/>
  <c r="Y1236" i="24"/>
  <c r="AB1237" i="24"/>
  <c r="AC1240" i="24"/>
  <c r="Y1240" i="24"/>
  <c r="AB1241" i="24"/>
  <c r="AC1244" i="24"/>
  <c r="Y1244" i="24"/>
  <c r="AB1245" i="24"/>
  <c r="AC1248" i="24"/>
  <c r="Y1248" i="24"/>
  <c r="AB1249" i="24"/>
  <c r="AC1252" i="24"/>
  <c r="Y1252" i="24"/>
  <c r="AB1253" i="24"/>
  <c r="AC1256" i="24"/>
  <c r="Y1256" i="24"/>
  <c r="AB1257" i="24"/>
  <c r="AC1260" i="24"/>
  <c r="Y1260" i="24"/>
  <c r="AB1261" i="24"/>
  <c r="AC1264" i="24"/>
  <c r="Y1264" i="24"/>
  <c r="AB1265" i="24"/>
  <c r="AC1268" i="24"/>
  <c r="Y1268" i="24"/>
  <c r="AB1269" i="24"/>
  <c r="AC1272" i="24"/>
  <c r="Y1272" i="24"/>
  <c r="AB1273" i="24"/>
  <c r="AC1276" i="24"/>
  <c r="Y1276" i="24"/>
  <c r="AB1277" i="24"/>
  <c r="AC1280" i="24"/>
  <c r="Y1280" i="24"/>
  <c r="AB1281" i="24"/>
  <c r="AC1284" i="24"/>
  <c r="Y1284" i="24"/>
  <c r="AB1285" i="24"/>
  <c r="AC1288" i="24"/>
  <c r="Y1288" i="24"/>
  <c r="AB1289" i="24"/>
  <c r="AC1292" i="24"/>
  <c r="Y1292" i="24"/>
  <c r="AB1293" i="24"/>
  <c r="AC1296" i="24"/>
  <c r="Y1296" i="24"/>
  <c r="AB1297" i="24"/>
  <c r="AC1300" i="24"/>
  <c r="Y1300" i="24"/>
  <c r="AB1301" i="24"/>
  <c r="AC1304" i="24"/>
  <c r="Y1304" i="24"/>
  <c r="AB1305" i="24"/>
  <c r="AC1308" i="24"/>
  <c r="Y1308" i="24"/>
  <c r="AB1309" i="24"/>
  <c r="AC1312" i="24"/>
  <c r="Y1312" i="24"/>
  <c r="AB1313" i="24"/>
  <c r="AC1316" i="24"/>
  <c r="Y1316" i="24"/>
  <c r="AB1317" i="24"/>
  <c r="AC1320" i="24"/>
  <c r="Y1320" i="24"/>
  <c r="AB1321" i="24"/>
  <c r="AC1324" i="24"/>
  <c r="Y1324" i="24"/>
  <c r="AB1325" i="24"/>
  <c r="AC1328" i="24"/>
  <c r="Y1328" i="24"/>
  <c r="AB1329" i="24"/>
  <c r="AC1332" i="24"/>
  <c r="Y1332" i="24"/>
  <c r="AB1333" i="24"/>
  <c r="AC1336" i="24"/>
  <c r="Y1336" i="24"/>
  <c r="AB1337" i="24"/>
  <c r="AC1340" i="24"/>
  <c r="Y1340" i="24"/>
  <c r="AB1341" i="24"/>
  <c r="AC1344" i="24"/>
  <c r="Y1344" i="24"/>
  <c r="AB1345" i="24"/>
  <c r="AC1348" i="24"/>
  <c r="Y1348" i="24"/>
  <c r="AB1349" i="24"/>
  <c r="AC1352" i="24"/>
  <c r="Y1352" i="24"/>
  <c r="AB1353" i="24"/>
  <c r="AC1356" i="24"/>
  <c r="Y1356" i="24"/>
  <c r="AB1357" i="24"/>
  <c r="AC1360" i="24"/>
  <c r="Y1360" i="24"/>
  <c r="AB1361" i="24"/>
  <c r="AC1364" i="24"/>
  <c r="Y1364" i="24"/>
  <c r="AB1365" i="24"/>
  <c r="AC1368" i="24"/>
  <c r="Y1368" i="24"/>
  <c r="AB1369" i="24"/>
  <c r="AC1372" i="24"/>
  <c r="Y1372" i="24"/>
  <c r="AB1373" i="24"/>
  <c r="AC1376" i="24"/>
  <c r="Y1376" i="24"/>
  <c r="AB1377" i="24"/>
  <c r="AC1384" i="24"/>
  <c r="Y1384" i="24"/>
  <c r="AB1385" i="24"/>
  <c r="AC1388" i="24"/>
  <c r="Y1388" i="24"/>
  <c r="AB1389" i="24"/>
  <c r="AC1392" i="24"/>
  <c r="Y1392" i="24"/>
  <c r="AB1393" i="24"/>
  <c r="AC1396" i="24"/>
  <c r="Y1396" i="24"/>
  <c r="AB1397" i="24"/>
  <c r="AC1400" i="24"/>
  <c r="Y1400" i="24"/>
  <c r="AB1401" i="24"/>
  <c r="AC1404" i="24"/>
  <c r="Y1404" i="24"/>
  <c r="AB1405" i="24"/>
  <c r="AC1408" i="24"/>
  <c r="Y1408" i="24"/>
  <c r="AB1409" i="24"/>
  <c r="AC1412" i="24"/>
  <c r="Y1412" i="24"/>
  <c r="AB1413" i="24"/>
  <c r="AC1416" i="24"/>
  <c r="Y1416" i="24"/>
  <c r="AB1417" i="24"/>
  <c r="AC1420" i="24"/>
  <c r="Y1420" i="24"/>
  <c r="AB1421" i="24"/>
  <c r="AC1424" i="24"/>
  <c r="Y1424" i="24"/>
  <c r="AB1425" i="24"/>
  <c r="AC1428" i="24"/>
  <c r="Y1428" i="24"/>
  <c r="AB1429" i="24"/>
  <c r="AC1432" i="24"/>
  <c r="Y1432" i="24"/>
  <c r="AB1433" i="24"/>
  <c r="AC1436" i="24"/>
  <c r="Y1436" i="24"/>
  <c r="AB1437" i="24"/>
  <c r="AC1440" i="24"/>
  <c r="Y1440" i="24"/>
  <c r="AB1441" i="24"/>
  <c r="AC1444" i="24"/>
  <c r="Y1444" i="24"/>
  <c r="AB1445" i="24"/>
  <c r="AC1448" i="24"/>
  <c r="Y1448" i="24"/>
  <c r="AB1449" i="24"/>
  <c r="AC1452" i="24"/>
  <c r="Y1452" i="24"/>
  <c r="AB1453" i="24"/>
  <c r="AC1456" i="24"/>
  <c r="Y1456" i="24"/>
  <c r="AB1457" i="24"/>
  <c r="AC1460" i="24"/>
  <c r="Y1460" i="24"/>
  <c r="AB1461" i="24"/>
  <c r="AC1464" i="24"/>
  <c r="Y1464" i="24"/>
  <c r="AB1465" i="24"/>
  <c r="AC1468" i="24"/>
  <c r="Y1468" i="24"/>
  <c r="AB1469" i="24"/>
  <c r="AC1472" i="24"/>
  <c r="Y1472" i="24"/>
  <c r="AB1473" i="24"/>
  <c r="AC1476" i="24"/>
  <c r="Y1476" i="24"/>
  <c r="AB1477" i="24"/>
  <c r="AC1480" i="24"/>
  <c r="Y1480" i="24"/>
  <c r="AB1481" i="24"/>
  <c r="AC1484" i="24"/>
  <c r="Y1484" i="24"/>
  <c r="AB1485" i="24"/>
  <c r="AC1488" i="24"/>
  <c r="Y1488" i="24"/>
  <c r="AB1489" i="24"/>
  <c r="AC1492" i="24"/>
  <c r="Y1492" i="24"/>
  <c r="AB1493" i="24"/>
  <c r="AC1496" i="24"/>
  <c r="Y1496" i="24"/>
  <c r="AB1497" i="24"/>
  <c r="AC1500" i="24"/>
  <c r="Y1500" i="24"/>
  <c r="AB1501" i="24"/>
  <c r="AC1504" i="24"/>
  <c r="Y1504" i="24"/>
  <c r="AB1505" i="24"/>
  <c r="AC1508" i="24"/>
  <c r="Y1508" i="24"/>
  <c r="AB1509" i="24"/>
  <c r="AC1512" i="24"/>
  <c r="Y1512" i="24"/>
  <c r="AB1513" i="24"/>
  <c r="AC1516" i="24"/>
  <c r="Y1516" i="24"/>
  <c r="AB1517" i="24"/>
  <c r="AC1520" i="24"/>
  <c r="Y1520" i="24"/>
  <c r="AB1521" i="24"/>
  <c r="AC1524" i="24"/>
  <c r="Y1524" i="24"/>
  <c r="AB1525" i="24"/>
  <c r="AC1528" i="24"/>
  <c r="Y1528" i="24"/>
  <c r="AB1529" i="24"/>
  <c r="AC1532" i="24"/>
  <c r="Y1532" i="24"/>
  <c r="AB1533" i="24"/>
  <c r="AC1536" i="24"/>
  <c r="Y1536" i="24"/>
  <c r="AB1537" i="24"/>
  <c r="AC1540" i="24"/>
  <c r="Y1540" i="24"/>
  <c r="AB1541" i="24"/>
  <c r="AC1544" i="24"/>
  <c r="Y1544" i="24"/>
  <c r="AB1545" i="24"/>
  <c r="AC1548" i="24"/>
  <c r="Y1548" i="24"/>
  <c r="AB1549" i="24"/>
  <c r="AC1552" i="24"/>
  <c r="Y1552" i="24"/>
  <c r="AB1380" i="24"/>
  <c r="AC1383" i="24"/>
  <c r="Y1383" i="24"/>
  <c r="AC663" i="24"/>
  <c r="Y663" i="24"/>
  <c r="AB664" i="24"/>
  <c r="AC667" i="24"/>
  <c r="Y667" i="24"/>
  <c r="AB668" i="24"/>
  <c r="AC671" i="24"/>
  <c r="Y671" i="24"/>
  <c r="AB672" i="24"/>
  <c r="AC675" i="24"/>
  <c r="Y675" i="24"/>
  <c r="AB676" i="24"/>
  <c r="AC679" i="24"/>
  <c r="Y679" i="24"/>
  <c r="AB680" i="24"/>
  <c r="AC683" i="24"/>
  <c r="Y683" i="24"/>
  <c r="AB684" i="24"/>
  <c r="AC687" i="24"/>
  <c r="Y687" i="24"/>
  <c r="AB688" i="24"/>
  <c r="AC691" i="24"/>
  <c r="Y691" i="24"/>
  <c r="AB692" i="24"/>
  <c r="AC695" i="24"/>
  <c r="Y695" i="24"/>
  <c r="AB696" i="24"/>
  <c r="AC699" i="24"/>
  <c r="Y699" i="24"/>
  <c r="AB700" i="24"/>
  <c r="AC703" i="24"/>
  <c r="Y703" i="24"/>
  <c r="AB704" i="24"/>
  <c r="AC707" i="24"/>
  <c r="Y707" i="24"/>
  <c r="AB708" i="24"/>
  <c r="AC711" i="24"/>
  <c r="Y711" i="24"/>
  <c r="AB712" i="24"/>
  <c r="AC715" i="24"/>
  <c r="Y715" i="24"/>
  <c r="AB716" i="24"/>
  <c r="AC719" i="24"/>
  <c r="Y719" i="24"/>
  <c r="AB720" i="24"/>
  <c r="AC723" i="24"/>
  <c r="Y723" i="24"/>
  <c r="AB724" i="24"/>
  <c r="AC727" i="24"/>
  <c r="Y727" i="24"/>
  <c r="AB728" i="24"/>
  <c r="AC731" i="24"/>
  <c r="Y731" i="24"/>
  <c r="AB732" i="24"/>
  <c r="AC735" i="24"/>
  <c r="Y735" i="24"/>
  <c r="AB736" i="24"/>
  <c r="AC739" i="24"/>
  <c r="Y739" i="24"/>
  <c r="AB740" i="24"/>
  <c r="AC743" i="24"/>
  <c r="Y743" i="24"/>
  <c r="AB744" i="24"/>
  <c r="AC747" i="24"/>
  <c r="Y747" i="24"/>
  <c r="AB748" i="24"/>
  <c r="AC751" i="24"/>
  <c r="Y751" i="24"/>
  <c r="AB752" i="24"/>
  <c r="AC755" i="24"/>
  <c r="Y755" i="24"/>
  <c r="AB756" i="24"/>
  <c r="AC759" i="24"/>
  <c r="Y759" i="24"/>
  <c r="AB760" i="24"/>
  <c r="AC763" i="24"/>
  <c r="Y763" i="24"/>
  <c r="AB764" i="24"/>
  <c r="AC767" i="24"/>
  <c r="Y767" i="24"/>
  <c r="AB768" i="24"/>
  <c r="AC771" i="24"/>
  <c r="Y771" i="24"/>
  <c r="AB772" i="24"/>
  <c r="AC775" i="24"/>
  <c r="Y775" i="24"/>
  <c r="AB776" i="24"/>
  <c r="AC779" i="24"/>
  <c r="Y779" i="24"/>
  <c r="AB780" i="24"/>
  <c r="AC783" i="24"/>
  <c r="Y783" i="24"/>
  <c r="AB784" i="24"/>
  <c r="AC787" i="24"/>
  <c r="Y787" i="24"/>
  <c r="AB788" i="24"/>
  <c r="AC791" i="24"/>
  <c r="Y791" i="24"/>
  <c r="AB792" i="24"/>
  <c r="AC795" i="24"/>
  <c r="Y795" i="24"/>
  <c r="AB796" i="24"/>
  <c r="AC799" i="24"/>
  <c r="Y799" i="24"/>
  <c r="AB800" i="24"/>
  <c r="AC803" i="24"/>
  <c r="Y803" i="24"/>
  <c r="AB804" i="24"/>
  <c r="AC807" i="24"/>
  <c r="Y807" i="24"/>
  <c r="AB808" i="24"/>
  <c r="AC811" i="24"/>
  <c r="Y811" i="24"/>
  <c r="AB812" i="24"/>
  <c r="AC815" i="24"/>
  <c r="Y815" i="24"/>
  <c r="AB816" i="24"/>
  <c r="AC819" i="24"/>
  <c r="Y819" i="24"/>
  <c r="AB820" i="24"/>
  <c r="AC823" i="24"/>
  <c r="Y823" i="24"/>
  <c r="AB824" i="24"/>
  <c r="AC827" i="24"/>
  <c r="Y827" i="24"/>
  <c r="AB828" i="24"/>
  <c r="AC831" i="24"/>
  <c r="Y831" i="24"/>
  <c r="AB832" i="24"/>
  <c r="AC835" i="24"/>
  <c r="Y835" i="24"/>
  <c r="AB836" i="24"/>
  <c r="AC839" i="24"/>
  <c r="Y839" i="24"/>
  <c r="AB840" i="24"/>
  <c r="AC843" i="24"/>
  <c r="Y843" i="24"/>
  <c r="AB844" i="24"/>
  <c r="AC847" i="24"/>
  <c r="Y847" i="24"/>
  <c r="AB848" i="24"/>
  <c r="AC851" i="24"/>
  <c r="Y851" i="24"/>
  <c r="AB852" i="24"/>
  <c r="AC855" i="24"/>
  <c r="Y855" i="24"/>
  <c r="AB856" i="24"/>
  <c r="AC859" i="24"/>
  <c r="Y859" i="24"/>
  <c r="AB860" i="24"/>
  <c r="AC863" i="24"/>
  <c r="Y863" i="24"/>
  <c r="AB864" i="24"/>
  <c r="AC867" i="24"/>
  <c r="Y867" i="24"/>
  <c r="AB868" i="24"/>
  <c r="AC871" i="24"/>
  <c r="Y871" i="24"/>
  <c r="AB872" i="24"/>
  <c r="AC875" i="24"/>
  <c r="Y875" i="24"/>
  <c r="AB876" i="24"/>
  <c r="AC879" i="24"/>
  <c r="Y879" i="24"/>
  <c r="AB880" i="24"/>
  <c r="AC883" i="24"/>
  <c r="Y883" i="24"/>
  <c r="AB884" i="24"/>
  <c r="AC887" i="24"/>
  <c r="Y887" i="24"/>
  <c r="AB888" i="24"/>
  <c r="AC891" i="24"/>
  <c r="Y891" i="24"/>
  <c r="AB892" i="24"/>
  <c r="AC895" i="24"/>
  <c r="Y895" i="24"/>
  <c r="AB896" i="24"/>
  <c r="AC899" i="24"/>
  <c r="Y899" i="24"/>
  <c r="AB900" i="24"/>
  <c r="AC903" i="24"/>
  <c r="Y903" i="24"/>
  <c r="AB904" i="24"/>
  <c r="AC907" i="24"/>
  <c r="Y907" i="24"/>
  <c r="AB908" i="24"/>
  <c r="AC911" i="24"/>
  <c r="Y911" i="24"/>
  <c r="AB912" i="24"/>
  <c r="AC915" i="24"/>
  <c r="Y915" i="24"/>
  <c r="AB916" i="24"/>
  <c r="AC919" i="24"/>
  <c r="Y919" i="24"/>
  <c r="AB920" i="24"/>
  <c r="AC923" i="24"/>
  <c r="Y923" i="24"/>
  <c r="AB924" i="24"/>
  <c r="AC927" i="24"/>
  <c r="Y927" i="24"/>
  <c r="AB928" i="24"/>
  <c r="AC931" i="24"/>
  <c r="Y931" i="24"/>
  <c r="AB932" i="24"/>
  <c r="AC935" i="24"/>
  <c r="Y935" i="24"/>
  <c r="AB936" i="24"/>
  <c r="AC939" i="24"/>
  <c r="Y939" i="24"/>
  <c r="AB940" i="24"/>
  <c r="AC943" i="24"/>
  <c r="Y943" i="24"/>
  <c r="AB944" i="24"/>
  <c r="AC947" i="24"/>
  <c r="Y947" i="24"/>
  <c r="AB948" i="24"/>
  <c r="AC951" i="24"/>
  <c r="Y951" i="24"/>
  <c r="AB952" i="24"/>
  <c r="AC955" i="24"/>
  <c r="Y955" i="24"/>
  <c r="AB956" i="24"/>
  <c r="AC959" i="24"/>
  <c r="Y959" i="24"/>
  <c r="AB960" i="24"/>
  <c r="AC963" i="24"/>
  <c r="Y963" i="24"/>
  <c r="AB964" i="24"/>
  <c r="AC967" i="24"/>
  <c r="Y967" i="24"/>
  <c r="AB968" i="24"/>
  <c r="AC971" i="24"/>
  <c r="Y971" i="24"/>
  <c r="AB972" i="24"/>
  <c r="AC975" i="24"/>
  <c r="Y975" i="24"/>
  <c r="AB976" i="24"/>
  <c r="AC979" i="24"/>
  <c r="Y979" i="24"/>
  <c r="AB980" i="24"/>
  <c r="AC983" i="24"/>
  <c r="Y983" i="24"/>
  <c r="AB984" i="24"/>
  <c r="AC987" i="24"/>
  <c r="Y987" i="24"/>
  <c r="AB988" i="24"/>
  <c r="AC991" i="24"/>
  <c r="Y991" i="24"/>
  <c r="AB992" i="24"/>
  <c r="AC995" i="24"/>
  <c r="Y995" i="24"/>
  <c r="AB996" i="24"/>
  <c r="AC999" i="24"/>
  <c r="Y999" i="24"/>
  <c r="AB1000" i="24"/>
  <c r="AC1003" i="24"/>
  <c r="Y1003" i="24"/>
  <c r="AB1004" i="24"/>
  <c r="AC1007" i="24"/>
  <c r="Y1007" i="24"/>
  <c r="AB1008" i="24"/>
  <c r="AC1011" i="24"/>
  <c r="Y1011" i="24"/>
  <c r="AB1012" i="24"/>
  <c r="AC1015" i="24"/>
  <c r="Y1015" i="24"/>
  <c r="AB1016" i="24"/>
  <c r="AC1019" i="24"/>
  <c r="Y1019" i="24"/>
  <c r="AB1020" i="24"/>
  <c r="AC1023" i="24"/>
  <c r="Y1023" i="24"/>
  <c r="AB1024" i="24"/>
  <c r="AC1027" i="24"/>
  <c r="Y1027" i="24"/>
  <c r="AB1028" i="24"/>
  <c r="AC1031" i="24"/>
  <c r="Y1031" i="24"/>
  <c r="AB1032" i="24"/>
  <c r="AC1035" i="24"/>
  <c r="Y1035" i="24"/>
  <c r="AB1036" i="24"/>
  <c r="AC1039" i="24"/>
  <c r="Y1039" i="24"/>
  <c r="AB1040" i="24"/>
  <c r="AC1043" i="24"/>
  <c r="Y1043" i="24"/>
  <c r="AB1044" i="24"/>
  <c r="AC1047" i="24"/>
  <c r="Y1047" i="24"/>
  <c r="AB1048" i="24"/>
  <c r="AC1051" i="24"/>
  <c r="Y1051" i="24"/>
  <c r="AB1052" i="24"/>
  <c r="AC1055" i="24"/>
  <c r="Y1055" i="24"/>
  <c r="AB1056" i="24"/>
  <c r="AC1059" i="24"/>
  <c r="Y1059" i="24"/>
  <c r="AB1060" i="24"/>
  <c r="AC1063" i="24"/>
  <c r="Y1063" i="24"/>
  <c r="AB1064" i="24"/>
  <c r="AC1067" i="24"/>
  <c r="Y1067" i="24"/>
  <c r="AB1068" i="24"/>
  <c r="AC1071" i="24"/>
  <c r="Y1071" i="24"/>
  <c r="AB1072" i="24"/>
  <c r="AC1075" i="24"/>
  <c r="Y1075" i="24"/>
  <c r="AB1076" i="24"/>
  <c r="AC1079" i="24"/>
  <c r="Y1079" i="24"/>
  <c r="AB1080" i="24"/>
  <c r="AC1083" i="24"/>
  <c r="Y1083" i="24"/>
  <c r="AB1084" i="24"/>
  <c r="AC1087" i="24"/>
  <c r="Y1087" i="24"/>
  <c r="AB1088" i="24"/>
  <c r="AC1091" i="24"/>
  <c r="Y1091" i="24"/>
  <c r="AB1092" i="24"/>
  <c r="AC1095" i="24"/>
  <c r="Y1095" i="24"/>
  <c r="AB1096" i="24"/>
  <c r="AC1099" i="24"/>
  <c r="Y1099" i="24"/>
  <c r="AB1100" i="24"/>
  <c r="AC1103" i="24"/>
  <c r="Y1103" i="24"/>
  <c r="AB1104" i="24"/>
  <c r="AC1107" i="24"/>
  <c r="Y1107" i="24"/>
  <c r="AB1108" i="24"/>
  <c r="AC1111" i="24"/>
  <c r="Y1111" i="24"/>
  <c r="AB1112" i="24"/>
  <c r="AC1115" i="24"/>
  <c r="Y1115" i="24"/>
  <c r="AB1116" i="24"/>
  <c r="AC1119" i="24"/>
  <c r="Y1119" i="24"/>
  <c r="AB1120" i="24"/>
  <c r="AC1123" i="24"/>
  <c r="Y1123" i="24"/>
  <c r="AB1124" i="24"/>
  <c r="AC1127" i="24"/>
  <c r="Y1127" i="24"/>
  <c r="AB1128" i="24"/>
  <c r="AC1131" i="24"/>
  <c r="Y1131" i="24"/>
  <c r="AB1132" i="24"/>
  <c r="AC1135" i="24"/>
  <c r="Y1135" i="24"/>
  <c r="AB1136" i="24"/>
  <c r="AC1139" i="24"/>
  <c r="Y1139" i="24"/>
  <c r="AB1140" i="24"/>
  <c r="AC1143" i="24"/>
  <c r="Y1143" i="24"/>
  <c r="AB1144" i="24"/>
  <c r="AC1147" i="24"/>
  <c r="Y1147" i="24"/>
  <c r="AB1148" i="24"/>
  <c r="AC1151" i="24"/>
  <c r="Y1151" i="24"/>
  <c r="AB1152" i="24"/>
  <c r="AC1155" i="24"/>
  <c r="Y1155" i="24"/>
  <c r="AB1156" i="24"/>
  <c r="AC1159" i="24"/>
  <c r="Y1159" i="24"/>
  <c r="AB1160" i="24"/>
  <c r="AC1163" i="24"/>
  <c r="Y1163" i="24"/>
  <c r="AB1164" i="24"/>
  <c r="AC1167" i="24"/>
  <c r="Y1167" i="24"/>
  <c r="AB1168" i="24"/>
  <c r="AC1171" i="24"/>
  <c r="Y1171" i="24"/>
  <c r="AB1172" i="24"/>
  <c r="AC1175" i="24"/>
  <c r="Y1175" i="24"/>
  <c r="AB1176" i="24"/>
  <c r="AC1179" i="24"/>
  <c r="Y1179" i="24"/>
  <c r="AB1180" i="24"/>
  <c r="AC1183" i="24"/>
  <c r="Y1183" i="24"/>
  <c r="AB1184" i="24"/>
  <c r="AC1187" i="24"/>
  <c r="Y1187" i="24"/>
  <c r="AB1188" i="24"/>
  <c r="AC1191" i="24"/>
  <c r="Y1191" i="24"/>
  <c r="AB1192" i="24"/>
  <c r="AC1195" i="24"/>
  <c r="Y1195" i="24"/>
  <c r="AB1196" i="24"/>
  <c r="AC1199" i="24"/>
  <c r="Y1199" i="24"/>
  <c r="AB1200" i="24"/>
  <c r="AC1203" i="24"/>
  <c r="Y1203" i="24"/>
  <c r="AB1204" i="24"/>
  <c r="AC1207" i="24"/>
  <c r="Y1207" i="24"/>
  <c r="AB1208" i="24"/>
  <c r="AC1211" i="24"/>
  <c r="Y1211" i="24"/>
  <c r="AB1212" i="24"/>
  <c r="AC1215" i="24"/>
  <c r="Y1215" i="24"/>
  <c r="AB1216" i="24"/>
  <c r="AC1219" i="24"/>
  <c r="Y1219" i="24"/>
  <c r="AB1220" i="24"/>
  <c r="AC1223" i="24"/>
  <c r="Y1223" i="24"/>
  <c r="AB1224" i="24"/>
  <c r="AC1227" i="24"/>
  <c r="Y1227" i="24"/>
  <c r="AB1228" i="24"/>
  <c r="AC1231" i="24"/>
  <c r="Y1231" i="24"/>
  <c r="AB1232" i="24"/>
  <c r="AC1235" i="24"/>
  <c r="Y1235" i="24"/>
  <c r="AB1236" i="24"/>
  <c r="AC1239" i="24"/>
  <c r="Y1239" i="24"/>
  <c r="AB1240" i="24"/>
  <c r="AC1243" i="24"/>
  <c r="Y1243" i="24"/>
  <c r="AB1244" i="24"/>
  <c r="AC1247" i="24"/>
  <c r="Y1247" i="24"/>
  <c r="AB1248" i="24"/>
  <c r="AC1251" i="24"/>
  <c r="Y1251" i="24"/>
  <c r="AB1252" i="24"/>
  <c r="AC1255" i="24"/>
  <c r="Y1255" i="24"/>
  <c r="AB1256" i="24"/>
  <c r="AC1259" i="24"/>
  <c r="Y1259" i="24"/>
  <c r="AB1260" i="24"/>
  <c r="AC1263" i="24"/>
  <c r="Y1263" i="24"/>
  <c r="AB1264" i="24"/>
  <c r="AC1267" i="24"/>
  <c r="Y1267" i="24"/>
  <c r="AB1268" i="24"/>
  <c r="AC1271" i="24"/>
  <c r="Y1271" i="24"/>
  <c r="AB1272" i="24"/>
  <c r="AC1275" i="24"/>
  <c r="Y1275" i="24"/>
  <c r="AB1276" i="24"/>
  <c r="AC1279" i="24"/>
  <c r="Y1279" i="24"/>
  <c r="AB1280" i="24"/>
  <c r="AC1283" i="24"/>
  <c r="Y1283" i="24"/>
  <c r="AB1284" i="24"/>
  <c r="AC1287" i="24"/>
  <c r="Y1287" i="24"/>
  <c r="AB1288" i="24"/>
  <c r="AC1291" i="24"/>
  <c r="Y1291" i="24"/>
  <c r="AB1292" i="24"/>
  <c r="AC1295" i="24"/>
  <c r="Y1295" i="24"/>
  <c r="AB1296" i="24"/>
  <c r="AC1299" i="24"/>
  <c r="Y1299" i="24"/>
  <c r="AB1300" i="24"/>
  <c r="AC1303" i="24"/>
  <c r="Y1303" i="24"/>
  <c r="AB1304" i="24"/>
  <c r="AC1307" i="24"/>
  <c r="Y1307" i="24"/>
  <c r="AB1308" i="24"/>
  <c r="AC1311" i="24"/>
  <c r="Y1311" i="24"/>
  <c r="AB1312" i="24"/>
  <c r="AC1315" i="24"/>
  <c r="Y1315" i="24"/>
  <c r="AB1316" i="24"/>
  <c r="AC1319" i="24"/>
  <c r="Y1319" i="24"/>
  <c r="AB1320" i="24"/>
  <c r="AC1323" i="24"/>
  <c r="Y1323" i="24"/>
  <c r="AB1324" i="24"/>
  <c r="AC1327" i="24"/>
  <c r="Y1327" i="24"/>
  <c r="AB1328" i="24"/>
  <c r="AC1331" i="24"/>
  <c r="Y1331" i="24"/>
  <c r="AB1332" i="24"/>
  <c r="AC1335" i="24"/>
  <c r="Y1335" i="24"/>
  <c r="AB1336" i="24"/>
  <c r="AC1339" i="24"/>
  <c r="Y1339" i="24"/>
  <c r="AB1340" i="24"/>
  <c r="AC1343" i="24"/>
  <c r="Y1343" i="24"/>
  <c r="AB1344" i="24"/>
  <c r="AC1347" i="24"/>
  <c r="Y1347" i="24"/>
  <c r="AB1348" i="24"/>
  <c r="AC1351" i="24"/>
  <c r="Y1351" i="24"/>
  <c r="AB1352" i="24"/>
  <c r="AC1355" i="24"/>
  <c r="Y1355" i="24"/>
  <c r="AB1356" i="24"/>
  <c r="AC1359" i="24"/>
  <c r="Y1359" i="24"/>
  <c r="AB1360" i="24"/>
  <c r="AC1363" i="24"/>
  <c r="Y1363" i="24"/>
  <c r="AB1364" i="24"/>
  <c r="AC1367" i="24"/>
  <c r="Y1367" i="24"/>
  <c r="AB1368" i="24"/>
  <c r="AC1371" i="24"/>
  <c r="Y1371" i="24"/>
  <c r="AB1372" i="24"/>
  <c r="AC1375" i="24"/>
  <c r="Y1375" i="24"/>
  <c r="AB1376" i="24"/>
  <c r="AC1379" i="24"/>
  <c r="Y1379" i="24"/>
  <c r="AB1384" i="24"/>
  <c r="AC1387" i="24"/>
  <c r="Y1387" i="24"/>
  <c r="AB1388" i="24"/>
  <c r="AC1391" i="24"/>
  <c r="Y1391" i="24"/>
  <c r="AB1392" i="24"/>
  <c r="AC1395" i="24"/>
  <c r="Y1395" i="24"/>
  <c r="AB1396" i="24"/>
  <c r="AC1399" i="24"/>
  <c r="Y1399" i="24"/>
  <c r="AB1400" i="24"/>
  <c r="AC1403" i="24"/>
  <c r="Y1403" i="24"/>
  <c r="AB1404" i="24"/>
  <c r="AC1407" i="24"/>
  <c r="Y1407" i="24"/>
  <c r="AB1408" i="24"/>
  <c r="AC1411" i="24"/>
  <c r="Y1411" i="24"/>
  <c r="AB1412" i="24"/>
  <c r="AC1415" i="24"/>
  <c r="Y1415" i="24"/>
  <c r="AB1416" i="24"/>
  <c r="AC1419" i="24"/>
  <c r="Y1419" i="24"/>
  <c r="AB1420" i="24"/>
  <c r="AC1423" i="24"/>
  <c r="Y1423" i="24"/>
  <c r="AB1424" i="24"/>
  <c r="AC1427" i="24"/>
  <c r="Y1427" i="24"/>
  <c r="AB1428" i="24"/>
  <c r="AC1431" i="24"/>
  <c r="Y1431" i="24"/>
  <c r="AB1432" i="24"/>
  <c r="AC1435" i="24"/>
  <c r="Y1435" i="24"/>
  <c r="AB1436" i="24"/>
  <c r="AC1439" i="24"/>
  <c r="Y1439" i="24"/>
  <c r="AB1440" i="24"/>
  <c r="AC1443" i="24"/>
  <c r="Y1443" i="24"/>
  <c r="AB1444" i="24"/>
  <c r="AC1447" i="24"/>
  <c r="Y1447" i="24"/>
  <c r="AB1448" i="24"/>
  <c r="AC1451" i="24"/>
  <c r="Y1451" i="24"/>
  <c r="AB1452" i="24"/>
  <c r="AC1455" i="24"/>
  <c r="Y1455" i="24"/>
  <c r="AB1456" i="24"/>
  <c r="AC1459" i="24"/>
  <c r="Y1459" i="24"/>
  <c r="AB1460" i="24"/>
  <c r="AC1463" i="24"/>
  <c r="Y1463" i="24"/>
  <c r="AB1464" i="24"/>
  <c r="AC1467" i="24"/>
  <c r="Y1467" i="24"/>
  <c r="AB1468" i="24"/>
  <c r="AC1471" i="24"/>
  <c r="Y1471" i="24"/>
  <c r="AB1472" i="24"/>
  <c r="AC1475" i="24"/>
  <c r="Y1475" i="24"/>
  <c r="AB1476" i="24"/>
  <c r="AC1479" i="24"/>
  <c r="Y1479" i="24"/>
  <c r="AB1480" i="24"/>
  <c r="AC1483" i="24"/>
  <c r="Y1483" i="24"/>
  <c r="AB1484" i="24"/>
  <c r="AC1487" i="24"/>
  <c r="Y1487" i="24"/>
  <c r="AB1488" i="24"/>
  <c r="AC1491" i="24"/>
  <c r="Y1491" i="24"/>
  <c r="AB1492" i="24"/>
  <c r="AC1495" i="24"/>
  <c r="Y1495" i="24"/>
  <c r="AB1496" i="24"/>
  <c r="AC1499" i="24"/>
  <c r="Y1499" i="24"/>
  <c r="AB1500" i="24"/>
  <c r="AC1503" i="24"/>
  <c r="Y1503" i="24"/>
  <c r="AB1504" i="24"/>
  <c r="AC1507" i="24"/>
  <c r="Y1507" i="24"/>
  <c r="AB1508" i="24"/>
  <c r="AC1511" i="24"/>
  <c r="Y1511" i="24"/>
  <c r="AB1512" i="24"/>
  <c r="AC1515" i="24"/>
  <c r="Y1515" i="24"/>
  <c r="AB1516" i="24"/>
  <c r="AC1519" i="24"/>
  <c r="Y1519" i="24"/>
  <c r="AB1520" i="24"/>
  <c r="AC1523" i="24"/>
  <c r="Y1523" i="24"/>
  <c r="AB1524" i="24"/>
  <c r="AC1527" i="24"/>
  <c r="Y1527" i="24"/>
  <c r="AB1528" i="24"/>
  <c r="AC1531" i="24"/>
  <c r="Y1531" i="24"/>
  <c r="AB1532" i="24"/>
  <c r="AC1535" i="24"/>
  <c r="Y1535" i="24"/>
  <c r="AB1536" i="24"/>
  <c r="AC1539" i="24"/>
  <c r="Y1539" i="24"/>
  <c r="AB1540" i="24"/>
  <c r="AC1543" i="24"/>
  <c r="Y1543" i="24"/>
  <c r="AB1544" i="24"/>
  <c r="AC1547" i="24"/>
  <c r="Y1547" i="24"/>
  <c r="AB1548" i="24"/>
  <c r="AC1551" i="24"/>
  <c r="Y1551" i="24"/>
  <c r="AB1552" i="24"/>
  <c r="AC1382" i="24"/>
  <c r="Y1382" i="24"/>
  <c r="AB1383" i="24"/>
  <c r="AD647" i="24" l="1"/>
  <c r="AD631" i="24"/>
  <c r="AD615" i="24"/>
  <c r="AD599" i="24"/>
  <c r="AD583" i="24"/>
  <c r="AD567" i="24"/>
  <c r="AD551" i="24"/>
  <c r="AD120" i="24"/>
  <c r="AD213" i="24"/>
  <c r="AD535" i="24"/>
  <c r="AD471" i="24"/>
  <c r="AD455" i="24"/>
  <c r="AD64" i="24"/>
  <c r="AD221" i="24"/>
  <c r="AD209" i="24"/>
  <c r="AD1382" i="24"/>
  <c r="AE1382" i="24" s="1"/>
  <c r="AF1382" i="24" s="1"/>
  <c r="AD1523" i="24"/>
  <c r="AD1507" i="24"/>
  <c r="AD1491" i="24"/>
  <c r="AD1475" i="24"/>
  <c r="AD1459" i="24"/>
  <c r="AD1443" i="24"/>
  <c r="AD1427" i="24"/>
  <c r="AD1411" i="24"/>
  <c r="AD1395" i="24"/>
  <c r="AD1375" i="24"/>
  <c r="AD1359" i="24"/>
  <c r="AD1343" i="24"/>
  <c r="AD1327" i="24"/>
  <c r="AD1311" i="24"/>
  <c r="AD1295" i="24"/>
  <c r="AD1279" i="24"/>
  <c r="AD1263" i="24"/>
  <c r="AD1247" i="24"/>
  <c r="AD1231" i="24"/>
  <c r="AD1215" i="24"/>
  <c r="AD1199" i="24"/>
  <c r="AD1183" i="24"/>
  <c r="AD1167" i="24"/>
  <c r="AD1151" i="24"/>
  <c r="AD1135" i="24"/>
  <c r="AD1119" i="24"/>
  <c r="AD1103" i="24"/>
  <c r="AD1087" i="24"/>
  <c r="AD1071" i="24"/>
  <c r="AD1055" i="24"/>
  <c r="AD1039" i="24"/>
  <c r="AD1023" i="24"/>
  <c r="AD1007" i="24"/>
  <c r="AD991" i="24"/>
  <c r="AD975" i="24"/>
  <c r="AD959" i="24"/>
  <c r="AD943" i="24"/>
  <c r="AD927" i="24"/>
  <c r="AD911" i="24"/>
  <c r="AD895" i="24"/>
  <c r="AD879" i="24"/>
  <c r="AD863" i="24"/>
  <c r="AD847" i="24"/>
  <c r="AD831" i="24"/>
  <c r="AD815" i="24"/>
  <c r="AD799" i="24"/>
  <c r="AD783" i="24"/>
  <c r="AD767" i="24"/>
  <c r="AD751" i="24"/>
  <c r="AD735" i="24"/>
  <c r="AD719" i="24"/>
  <c r="AD703" i="24"/>
  <c r="AD687" i="24"/>
  <c r="AD671" i="24"/>
  <c r="AD685" i="24"/>
  <c r="AD669" i="24"/>
  <c r="AD444" i="24"/>
  <c r="AD428" i="24"/>
  <c r="AD412" i="24"/>
  <c r="AD396" i="24"/>
  <c r="AD380" i="24"/>
  <c r="AD364" i="24"/>
  <c r="AD348" i="24"/>
  <c r="AD332" i="24"/>
  <c r="AD316" i="24"/>
  <c r="AD300" i="24"/>
  <c r="AD284" i="24"/>
  <c r="AD268" i="24"/>
  <c r="AD252" i="24"/>
  <c r="AD236" i="24"/>
  <c r="AD217" i="24"/>
  <c r="AD1547" i="24"/>
  <c r="AD1531" i="24"/>
  <c r="AD1515" i="24"/>
  <c r="AE1515" i="24" s="1"/>
  <c r="AD1499" i="24"/>
  <c r="AD1483" i="24"/>
  <c r="AD1467" i="24"/>
  <c r="AD1451" i="24"/>
  <c r="AE1451" i="24" s="1"/>
  <c r="AD1435" i="24"/>
  <c r="AE1435" i="24" s="1"/>
  <c r="AD1419" i="24"/>
  <c r="AD1403" i="24"/>
  <c r="AD1387" i="24"/>
  <c r="AD1367" i="24"/>
  <c r="AD1351" i="24"/>
  <c r="AD1335" i="24"/>
  <c r="AD1319" i="24"/>
  <c r="AD1303" i="24"/>
  <c r="AE1303" i="24" s="1"/>
  <c r="AD1287" i="24"/>
  <c r="AD1271" i="24"/>
  <c r="AE1271" i="24" s="1"/>
  <c r="AD1255" i="24"/>
  <c r="AD1239" i="24"/>
  <c r="AE1239" i="24" s="1"/>
  <c r="AD1223" i="24"/>
  <c r="AD1207" i="24"/>
  <c r="AD1191" i="24"/>
  <c r="AD1175" i="24"/>
  <c r="AE1175" i="24" s="1"/>
  <c r="AD1159" i="24"/>
  <c r="AD1143" i="24"/>
  <c r="AD1127" i="24"/>
  <c r="AD1111" i="24"/>
  <c r="AD1095" i="24"/>
  <c r="AD1079" i="24"/>
  <c r="AD1063" i="24"/>
  <c r="AD1047" i="24"/>
  <c r="AD1031" i="24"/>
  <c r="AD1015" i="24"/>
  <c r="AD999" i="24"/>
  <c r="AD983" i="24"/>
  <c r="AD967" i="24"/>
  <c r="AD951" i="24"/>
  <c r="AD935" i="24"/>
  <c r="AD919" i="24"/>
  <c r="AD903" i="24"/>
  <c r="AD887" i="24"/>
  <c r="AD871" i="24"/>
  <c r="AD855" i="24"/>
  <c r="AD839" i="24"/>
  <c r="AD823" i="24"/>
  <c r="AD807" i="24"/>
  <c r="AD791" i="24"/>
  <c r="AD775" i="24"/>
  <c r="AD759" i="24"/>
  <c r="AD743" i="24"/>
  <c r="AD727" i="24"/>
  <c r="AD711" i="24"/>
  <c r="AD695" i="24"/>
  <c r="AD679" i="24"/>
  <c r="AD663" i="24"/>
  <c r="AD693" i="24"/>
  <c r="AD677" i="24"/>
  <c r="AD655" i="24"/>
  <c r="AD639" i="24"/>
  <c r="AD623" i="24"/>
  <c r="AD607" i="24"/>
  <c r="AD591" i="24"/>
  <c r="AD575" i="24"/>
  <c r="AD559" i="24"/>
  <c r="AD543" i="24"/>
  <c r="AD527" i="24"/>
  <c r="AD511" i="24"/>
  <c r="AD495" i="24"/>
  <c r="AD479" i="24"/>
  <c r="AD463" i="24"/>
  <c r="AD452" i="24"/>
  <c r="AD436" i="24"/>
  <c r="AD420" i="24"/>
  <c r="AD404" i="24"/>
  <c r="AD388" i="24"/>
  <c r="AD372" i="24"/>
  <c r="AD356" i="24"/>
  <c r="AD340" i="24"/>
  <c r="AE340" i="24" s="1"/>
  <c r="AD324" i="24"/>
  <c r="AD308" i="24"/>
  <c r="AD292" i="24"/>
  <c r="AD276" i="24"/>
  <c r="AD1539" i="24"/>
  <c r="AE1539" i="24" s="1"/>
  <c r="AD519" i="24"/>
  <c r="AD503" i="24"/>
  <c r="AD487" i="24"/>
  <c r="AD45" i="24"/>
  <c r="AD260" i="24"/>
  <c r="AD244" i="24"/>
  <c r="AD228" i="24"/>
  <c r="AD128" i="24"/>
  <c r="AD112" i="24"/>
  <c r="AD76" i="24"/>
  <c r="AE76" i="24" s="1"/>
  <c r="AD32" i="24"/>
  <c r="AD223" i="24"/>
  <c r="AD219" i="24"/>
  <c r="AD215" i="24"/>
  <c r="AD211" i="24"/>
  <c r="AD207" i="24"/>
  <c r="AD53" i="24"/>
  <c r="AD22" i="24"/>
  <c r="AD15" i="24"/>
  <c r="AD68" i="24"/>
  <c r="AD1543" i="24"/>
  <c r="AD1527" i="24"/>
  <c r="AD1511" i="24"/>
  <c r="AE1511" i="24" s="1"/>
  <c r="AD1495" i="24"/>
  <c r="AE1495" i="24" s="1"/>
  <c r="AD1479" i="24"/>
  <c r="AD1463" i="24"/>
  <c r="AD1447" i="24"/>
  <c r="AE1447" i="24" s="1"/>
  <c r="AD1431" i="24"/>
  <c r="AD1415" i="24"/>
  <c r="AD1399" i="24"/>
  <c r="AD1379" i="24"/>
  <c r="AE1379" i="24" s="1"/>
  <c r="AD1363" i="24"/>
  <c r="AE1363" i="24" s="1"/>
  <c r="AD1347" i="24"/>
  <c r="AD1331" i="24"/>
  <c r="AD1315" i="24"/>
  <c r="AD1299" i="24"/>
  <c r="AD1283" i="24"/>
  <c r="AD1267" i="24"/>
  <c r="AD1251" i="24"/>
  <c r="AE1251" i="24" s="1"/>
  <c r="AD1235" i="24"/>
  <c r="AE1235" i="24" s="1"/>
  <c r="AD1219" i="24"/>
  <c r="AD1203" i="24"/>
  <c r="AD1187" i="24"/>
  <c r="AD1171" i="24"/>
  <c r="AD1155" i="24"/>
  <c r="AD1139" i="24"/>
  <c r="AD1123" i="24"/>
  <c r="AE1123" i="24" s="1"/>
  <c r="AD1107" i="24"/>
  <c r="AD1091" i="24"/>
  <c r="AD1075" i="24"/>
  <c r="AD1059" i="24"/>
  <c r="AD1043" i="24"/>
  <c r="AD1027" i="24"/>
  <c r="AD1011" i="24"/>
  <c r="AD995" i="24"/>
  <c r="AD979" i="24"/>
  <c r="AD963" i="24"/>
  <c r="AD947" i="24"/>
  <c r="AD931" i="24"/>
  <c r="AD915" i="24"/>
  <c r="AD899" i="24"/>
  <c r="AD883" i="24"/>
  <c r="AD867" i="24"/>
  <c r="AD851" i="24"/>
  <c r="AD835" i="24"/>
  <c r="AD819" i="24"/>
  <c r="AD803" i="24"/>
  <c r="AD787" i="24"/>
  <c r="AD771" i="24"/>
  <c r="AD755" i="24"/>
  <c r="AD739" i="24"/>
  <c r="AD723" i="24"/>
  <c r="AD707" i="24"/>
  <c r="AD10" i="24"/>
  <c r="AD100" i="24"/>
  <c r="AD52" i="24"/>
  <c r="AD16" i="24"/>
  <c r="AD691" i="24"/>
  <c r="AD675" i="24"/>
  <c r="AD1544" i="24"/>
  <c r="AD1528" i="24"/>
  <c r="AD1512" i="24"/>
  <c r="AD1496" i="24"/>
  <c r="AE1496" i="24" s="1"/>
  <c r="AD1480" i="24"/>
  <c r="AD1464" i="24"/>
  <c r="AD1448" i="24"/>
  <c r="AD1432" i="24"/>
  <c r="AE1432" i="24" s="1"/>
  <c r="AD1416" i="24"/>
  <c r="AD1400" i="24"/>
  <c r="AD1384" i="24"/>
  <c r="AD1364" i="24"/>
  <c r="AD1348" i="24"/>
  <c r="AD1332" i="24"/>
  <c r="AD1316" i="24"/>
  <c r="AD1300" i="24"/>
  <c r="AD1284" i="24"/>
  <c r="AD1268" i="24"/>
  <c r="AD1252" i="24"/>
  <c r="AD1236" i="24"/>
  <c r="AD1220" i="24"/>
  <c r="AD1204" i="24"/>
  <c r="AD1188" i="24"/>
  <c r="AD1172" i="24"/>
  <c r="AD1156" i="24"/>
  <c r="AD1140" i="24"/>
  <c r="AD1124" i="24"/>
  <c r="AD1108" i="24"/>
  <c r="AD1092" i="24"/>
  <c r="AD1076" i="24"/>
  <c r="AD1060" i="24"/>
  <c r="AD1044" i="24"/>
  <c r="AD1028" i="24"/>
  <c r="AD1012" i="24"/>
  <c r="AD996" i="24"/>
  <c r="AD980" i="24"/>
  <c r="AD964" i="24"/>
  <c r="AD948" i="24"/>
  <c r="AD932" i="24"/>
  <c r="AD916" i="24"/>
  <c r="AD900" i="24"/>
  <c r="AD884" i="24"/>
  <c r="AD868" i="24"/>
  <c r="AD852" i="24"/>
  <c r="AD836" i="24"/>
  <c r="AD820" i="24"/>
  <c r="AD804" i="24"/>
  <c r="AD788" i="24"/>
  <c r="AD772" i="24"/>
  <c r="AD756" i="24"/>
  <c r="AD740" i="24"/>
  <c r="AD724" i="24"/>
  <c r="AD708" i="24"/>
  <c r="AD1541" i="24"/>
  <c r="AE1541" i="24" s="1"/>
  <c r="AD1525" i="24"/>
  <c r="AE1525" i="24" s="1"/>
  <c r="AD1509" i="24"/>
  <c r="AD1493" i="24"/>
  <c r="AD1477" i="24"/>
  <c r="AD1461" i="24"/>
  <c r="AE1461" i="24" s="1"/>
  <c r="AD1445" i="24"/>
  <c r="AE1445" i="24" s="1"/>
  <c r="AD1429" i="24"/>
  <c r="AD1413" i="24"/>
  <c r="AD1397" i="24"/>
  <c r="AD1377" i="24"/>
  <c r="AE1377" i="24" s="1"/>
  <c r="AD1361" i="24"/>
  <c r="AD1345" i="24"/>
  <c r="AD1329" i="24"/>
  <c r="AD1313" i="24"/>
  <c r="AD1297" i="24"/>
  <c r="AD1281" i="24"/>
  <c r="AD1265" i="24"/>
  <c r="AD1249" i="24"/>
  <c r="AE1249" i="24" s="1"/>
  <c r="AD1233" i="24"/>
  <c r="AD1217" i="24"/>
  <c r="AD1201" i="24"/>
  <c r="AD1185" i="24"/>
  <c r="AE1185" i="24" s="1"/>
  <c r="AD1169" i="24"/>
  <c r="AD1153" i="24"/>
  <c r="AD1137" i="24"/>
  <c r="AD1121" i="24"/>
  <c r="AE1121" i="24" s="1"/>
  <c r="AD1105" i="24"/>
  <c r="AD1089" i="24"/>
  <c r="AD1073" i="24"/>
  <c r="AD1057" i="24"/>
  <c r="AD1041" i="24"/>
  <c r="AD1025" i="24"/>
  <c r="AD1009" i="24"/>
  <c r="AD993" i="24"/>
  <c r="AD977" i="24"/>
  <c r="AD961" i="24"/>
  <c r="AD945" i="24"/>
  <c r="AD929" i="24"/>
  <c r="AD913" i="24"/>
  <c r="AD897" i="24"/>
  <c r="AD881" i="24"/>
  <c r="AD865" i="24"/>
  <c r="AD849" i="24"/>
  <c r="AD833" i="24"/>
  <c r="AD817" i="24"/>
  <c r="AD801" i="24"/>
  <c r="AD785" i="24"/>
  <c r="AD769" i="24"/>
  <c r="AD753" i="24"/>
  <c r="AD737" i="24"/>
  <c r="AD721" i="24"/>
  <c r="AD705" i="24"/>
  <c r="AD689" i="24"/>
  <c r="AD673" i="24"/>
  <c r="AD1546" i="24"/>
  <c r="AD1530" i="24"/>
  <c r="AD1514" i="24"/>
  <c r="AE1514" i="24" s="1"/>
  <c r="AD1498" i="24"/>
  <c r="AD1482" i="24"/>
  <c r="AD1466" i="24"/>
  <c r="AD1450" i="24"/>
  <c r="AE1450" i="24" s="1"/>
  <c r="AD1434" i="24"/>
  <c r="AE1434" i="24" s="1"/>
  <c r="AD1418" i="24"/>
  <c r="AD1402" i="24"/>
  <c r="AD1386" i="24"/>
  <c r="AE1386" i="24" s="1"/>
  <c r="AD1366" i="24"/>
  <c r="AD1350" i="24"/>
  <c r="AE1350" i="24" s="1"/>
  <c r="AD1334" i="24"/>
  <c r="AD1318" i="24"/>
  <c r="AD1302" i="24"/>
  <c r="AE1302" i="24" s="1"/>
  <c r="AD1286" i="24"/>
  <c r="AD1270" i="24"/>
  <c r="AD1254" i="24"/>
  <c r="AD1238" i="24"/>
  <c r="AE1238" i="24" s="1"/>
  <c r="AD1222" i="24"/>
  <c r="AD1206" i="24"/>
  <c r="AD1190" i="24"/>
  <c r="AD1174" i="24"/>
  <c r="AE1174" i="24" s="1"/>
  <c r="AD1158" i="24"/>
  <c r="AD1142" i="24"/>
  <c r="AD1126" i="24"/>
  <c r="AD1110" i="24"/>
  <c r="AE1110" i="24" s="1"/>
  <c r="AD1094" i="24"/>
  <c r="AD1078" i="24"/>
  <c r="AD1062" i="24"/>
  <c r="AD1046" i="24"/>
  <c r="AD1030" i="24"/>
  <c r="AD1014" i="24"/>
  <c r="AD998" i="24"/>
  <c r="AD982" i="24"/>
  <c r="AD966" i="24"/>
  <c r="AD950" i="24"/>
  <c r="AD934" i="24"/>
  <c r="AD918" i="24"/>
  <c r="AD902" i="24"/>
  <c r="AD886" i="24"/>
  <c r="AD870" i="24"/>
  <c r="AD854" i="24"/>
  <c r="AD838" i="24"/>
  <c r="AD822" i="24"/>
  <c r="AD806" i="24"/>
  <c r="AD790" i="24"/>
  <c r="AD774" i="24"/>
  <c r="AD758" i="24"/>
  <c r="AD651" i="24"/>
  <c r="AD635" i="24"/>
  <c r="AD619" i="24"/>
  <c r="AD603" i="24"/>
  <c r="AD587" i="24"/>
  <c r="AD571" i="24"/>
  <c r="AD555" i="24"/>
  <c r="AD539" i="24"/>
  <c r="AD523" i="24"/>
  <c r="AD507" i="24"/>
  <c r="AD491" i="24"/>
  <c r="AD475" i="24"/>
  <c r="AD459" i="24"/>
  <c r="AD448" i="24"/>
  <c r="AD432" i="24"/>
  <c r="AD416" i="24"/>
  <c r="AD400" i="24"/>
  <c r="AD384" i="24"/>
  <c r="AD368" i="24"/>
  <c r="AD352" i="24"/>
  <c r="AD336" i="24"/>
  <c r="AD320" i="24"/>
  <c r="AD304" i="24"/>
  <c r="AD288" i="24"/>
  <c r="AD272" i="24"/>
  <c r="AD256" i="24"/>
  <c r="AD240" i="24"/>
  <c r="AD124" i="24"/>
  <c r="AD108" i="24"/>
  <c r="AE108" i="24" s="1"/>
  <c r="AD72" i="24"/>
  <c r="AE72" i="24" s="1"/>
  <c r="AD44" i="24"/>
  <c r="AD13" i="24"/>
  <c r="AD700" i="24"/>
  <c r="AD684" i="24"/>
  <c r="AD668" i="24"/>
  <c r="AD652" i="24"/>
  <c r="AD636" i="24"/>
  <c r="AD620" i="24"/>
  <c r="AD604" i="24"/>
  <c r="AD588" i="24"/>
  <c r="AD572" i="24"/>
  <c r="AD556" i="24"/>
  <c r="AD540" i="24"/>
  <c r="AD524" i="24"/>
  <c r="AD508" i="24"/>
  <c r="AD492" i="24"/>
  <c r="AD476" i="24"/>
  <c r="AD460" i="24"/>
  <c r="AD437" i="24"/>
  <c r="AD421" i="24"/>
  <c r="AD405" i="24"/>
  <c r="AD389" i="24"/>
  <c r="AD373" i="24"/>
  <c r="AD357" i="24"/>
  <c r="AD341" i="24"/>
  <c r="AD325" i="24"/>
  <c r="AD309" i="24"/>
  <c r="AD293" i="24"/>
  <c r="AD277" i="24"/>
  <c r="AD261" i="24"/>
  <c r="AD245" i="24"/>
  <c r="AD229" i="24"/>
  <c r="AD129" i="24"/>
  <c r="AD113" i="24"/>
  <c r="AD97" i="24"/>
  <c r="AD81" i="24"/>
  <c r="AD65" i="24"/>
  <c r="AD49" i="24"/>
  <c r="AD33" i="24"/>
  <c r="AD21" i="24"/>
  <c r="AD661" i="24"/>
  <c r="AD645" i="24"/>
  <c r="AD629" i="24"/>
  <c r="AD613" i="24"/>
  <c r="AD597" i="24"/>
  <c r="AD581" i="24"/>
  <c r="AD565" i="24"/>
  <c r="AD549" i="24"/>
  <c r="AD533" i="24"/>
  <c r="AD517" i="24"/>
  <c r="AD501" i="24"/>
  <c r="AD485" i="24"/>
  <c r="AD469" i="24"/>
  <c r="AD453" i="24"/>
  <c r="AD438" i="24"/>
  <c r="AD422" i="24"/>
  <c r="AD406" i="24"/>
  <c r="AD390" i="24"/>
  <c r="AD374" i="24"/>
  <c r="AD358" i="24"/>
  <c r="AD342" i="24"/>
  <c r="AD326" i="24"/>
  <c r="AD310" i="24"/>
  <c r="AD294" i="24"/>
  <c r="AD278" i="24"/>
  <c r="AD262" i="24"/>
  <c r="AD246" i="24"/>
  <c r="AD230" i="24"/>
  <c r="AD122" i="24"/>
  <c r="AD106" i="24"/>
  <c r="AD90" i="24"/>
  <c r="AD74" i="24"/>
  <c r="AD58" i="24"/>
  <c r="AD42" i="24"/>
  <c r="AD26" i="24"/>
  <c r="AD153" i="24"/>
  <c r="AD185" i="24"/>
  <c r="AD143" i="24"/>
  <c r="AD136" i="24"/>
  <c r="AD168" i="24"/>
  <c r="AD200" i="24"/>
  <c r="AD187" i="24"/>
  <c r="AD157" i="24"/>
  <c r="AD189" i="24"/>
  <c r="AD135" i="24"/>
  <c r="AD199" i="24"/>
  <c r="AD156" i="24"/>
  <c r="AE156" i="24" s="1"/>
  <c r="AD188" i="24"/>
  <c r="AD163" i="24"/>
  <c r="AD178" i="24"/>
  <c r="AD146" i="24"/>
  <c r="AD190" i="24"/>
  <c r="AD158" i="24"/>
  <c r="AD746" i="24"/>
  <c r="AD730" i="24"/>
  <c r="AD714" i="24"/>
  <c r="AD698" i="24"/>
  <c r="AD682" i="24"/>
  <c r="AD666" i="24"/>
  <c r="AD650" i="24"/>
  <c r="AD634" i="24"/>
  <c r="AD618" i="24"/>
  <c r="AD602" i="24"/>
  <c r="AD586" i="24"/>
  <c r="AD570" i="24"/>
  <c r="AD554" i="24"/>
  <c r="AD538" i="24"/>
  <c r="AD522" i="24"/>
  <c r="AD506" i="24"/>
  <c r="AD490" i="24"/>
  <c r="AD474" i="24"/>
  <c r="AD458" i="24"/>
  <c r="AD443" i="24"/>
  <c r="AD427" i="24"/>
  <c r="AD411" i="24"/>
  <c r="AD395" i="24"/>
  <c r="AD379" i="24"/>
  <c r="AD363" i="24"/>
  <c r="AD347" i="24"/>
  <c r="AD331" i="24"/>
  <c r="AD315" i="24"/>
  <c r="AD299" i="24"/>
  <c r="AD283" i="24"/>
  <c r="AD267" i="24"/>
  <c r="AD251" i="24"/>
  <c r="AD235" i="24"/>
  <c r="AD224" i="24"/>
  <c r="AD220" i="24"/>
  <c r="AD216" i="24"/>
  <c r="AD212" i="24"/>
  <c r="AD208" i="24"/>
  <c r="AD123" i="24"/>
  <c r="AD107" i="24"/>
  <c r="AD91" i="24"/>
  <c r="AD75" i="24"/>
  <c r="AD59" i="24"/>
  <c r="AD43" i="24"/>
  <c r="AE43" i="24" s="1"/>
  <c r="AF43" i="24" s="1"/>
  <c r="AD27" i="24"/>
  <c r="AD96" i="24"/>
  <c r="AD1548" i="24"/>
  <c r="AD1532" i="24"/>
  <c r="AE1532" i="24" s="1"/>
  <c r="AD1516" i="24"/>
  <c r="AD1500" i="24"/>
  <c r="AE1500" i="24" s="1"/>
  <c r="AD1484" i="24"/>
  <c r="AE1484" i="24" s="1"/>
  <c r="AD1468" i="24"/>
  <c r="AD1452" i="24"/>
  <c r="AD1436" i="24"/>
  <c r="AE1436" i="24" s="1"/>
  <c r="AD1420" i="24"/>
  <c r="AD1404" i="24"/>
  <c r="AD1388" i="24"/>
  <c r="AD1368" i="24"/>
  <c r="AE1368" i="24" s="1"/>
  <c r="AD1352" i="24"/>
  <c r="AE1352" i="24" s="1"/>
  <c r="AD1336" i="24"/>
  <c r="AD1320" i="24"/>
  <c r="AD1304" i="24"/>
  <c r="AE1304" i="24" s="1"/>
  <c r="AD1288" i="24"/>
  <c r="AD1272" i="24"/>
  <c r="AE1272" i="24" s="1"/>
  <c r="AD1256" i="24"/>
  <c r="AD1240" i="24"/>
  <c r="AE1240" i="24" s="1"/>
  <c r="AD1224" i="24"/>
  <c r="AD1208" i="24"/>
  <c r="AD1192" i="24"/>
  <c r="AD1176" i="24"/>
  <c r="AD1160" i="24"/>
  <c r="AD1144" i="24"/>
  <c r="AD1128" i="24"/>
  <c r="AD1112" i="24"/>
  <c r="AD1096" i="24"/>
  <c r="AD1080" i="24"/>
  <c r="AD1064" i="24"/>
  <c r="AD1048" i="24"/>
  <c r="AD1032" i="24"/>
  <c r="AD1016" i="24"/>
  <c r="AD1000" i="24"/>
  <c r="AD984" i="24"/>
  <c r="AD968" i="24"/>
  <c r="AD952" i="24"/>
  <c r="AD936" i="24"/>
  <c r="AD920" i="24"/>
  <c r="AD904" i="24"/>
  <c r="AD888" i="24"/>
  <c r="AD872" i="24"/>
  <c r="AD856" i="24"/>
  <c r="AD840" i="24"/>
  <c r="AD824" i="24"/>
  <c r="AD808" i="24"/>
  <c r="AD792" i="24"/>
  <c r="AD776" i="24"/>
  <c r="AD760" i="24"/>
  <c r="AD744" i="24"/>
  <c r="AD728" i="24"/>
  <c r="AD712" i="24"/>
  <c r="AD1545" i="24"/>
  <c r="AD1529" i="24"/>
  <c r="AE1529" i="24" s="1"/>
  <c r="AD1513" i="24"/>
  <c r="AE1513" i="24" s="1"/>
  <c r="AD1497" i="24"/>
  <c r="AE1497" i="24" s="1"/>
  <c r="AD1481" i="24"/>
  <c r="AD1465" i="24"/>
  <c r="AD1449" i="24"/>
  <c r="AD1433" i="24"/>
  <c r="AE1433" i="24" s="1"/>
  <c r="AD1417" i="24"/>
  <c r="AD1401" i="24"/>
  <c r="AD1385" i="24"/>
  <c r="AD1365" i="24"/>
  <c r="AE1365" i="24" s="1"/>
  <c r="AD1349" i="24"/>
  <c r="AD1333" i="24"/>
  <c r="AE1333" i="24" s="1"/>
  <c r="AD1317" i="24"/>
  <c r="AD1301" i="24"/>
  <c r="AD1285" i="24"/>
  <c r="AD1269" i="24"/>
  <c r="AD1253" i="24"/>
  <c r="AD1237" i="24"/>
  <c r="AE1237" i="24" s="1"/>
  <c r="AD1221" i="24"/>
  <c r="AD1205" i="24"/>
  <c r="AD1189" i="24"/>
  <c r="AE1189" i="24" s="1"/>
  <c r="AD1173" i="24"/>
  <c r="AD1157" i="24"/>
  <c r="AE1157" i="24" s="1"/>
  <c r="AD1141" i="24"/>
  <c r="AD1125" i="24"/>
  <c r="AE1125" i="24" s="1"/>
  <c r="AD1109" i="24"/>
  <c r="AD1093" i="24"/>
  <c r="AD1077" i="24"/>
  <c r="AD1061" i="24"/>
  <c r="AE1061" i="24" s="1"/>
  <c r="AD1045" i="24"/>
  <c r="AD1029" i="24"/>
  <c r="AD1013" i="24"/>
  <c r="AD997" i="24"/>
  <c r="AE997" i="24" s="1"/>
  <c r="AD981" i="24"/>
  <c r="AD965" i="24"/>
  <c r="AE965" i="24" s="1"/>
  <c r="AD949" i="24"/>
  <c r="AD933" i="24"/>
  <c r="AE933" i="24" s="1"/>
  <c r="AD917" i="24"/>
  <c r="AD901" i="24"/>
  <c r="AE901" i="24" s="1"/>
  <c r="AD885" i="24"/>
  <c r="AD869" i="24"/>
  <c r="AE869" i="24" s="1"/>
  <c r="AD853" i="24"/>
  <c r="AD837" i="24"/>
  <c r="AE837" i="24" s="1"/>
  <c r="AD821" i="24"/>
  <c r="AD805" i="24"/>
  <c r="AE805" i="24" s="1"/>
  <c r="AD789" i="24"/>
  <c r="AD773" i="24"/>
  <c r="AD757" i="24"/>
  <c r="AD741" i="24"/>
  <c r="AD725" i="24"/>
  <c r="AD709" i="24"/>
  <c r="AD1550" i="24"/>
  <c r="AE1550" i="24" s="1"/>
  <c r="AD1534" i="24"/>
  <c r="AE1534" i="24" s="1"/>
  <c r="AD1518" i="24"/>
  <c r="AD1502" i="24"/>
  <c r="AD1486" i="24"/>
  <c r="AD1470" i="24"/>
  <c r="AE1470" i="24" s="1"/>
  <c r="AD1454" i="24"/>
  <c r="AD1438" i="24"/>
  <c r="AE1438" i="24" s="1"/>
  <c r="AD1422" i="24"/>
  <c r="AD1406" i="24"/>
  <c r="AE1406" i="24" s="1"/>
  <c r="AD1390" i="24"/>
  <c r="AD1370" i="24"/>
  <c r="AD1354" i="24"/>
  <c r="AD1338" i="24"/>
  <c r="AE1338" i="24" s="1"/>
  <c r="AD1322" i="24"/>
  <c r="AD1306" i="24"/>
  <c r="AD1290" i="24"/>
  <c r="AD1274" i="24"/>
  <c r="AE1274" i="24" s="1"/>
  <c r="AD1258" i="24"/>
  <c r="AD1242" i="24"/>
  <c r="AE1242" i="24" s="1"/>
  <c r="AD1226" i="24"/>
  <c r="AD1210" i="24"/>
  <c r="AE1210" i="24" s="1"/>
  <c r="AD1194" i="24"/>
  <c r="AD1178" i="24"/>
  <c r="AD1162" i="24"/>
  <c r="AD1146" i="24"/>
  <c r="AE1146" i="24" s="1"/>
  <c r="AD1130" i="24"/>
  <c r="AD1114" i="24"/>
  <c r="AD1098" i="24"/>
  <c r="AD1082" i="24"/>
  <c r="AE1082" i="24" s="1"/>
  <c r="AD1066" i="24"/>
  <c r="AD1050" i="24"/>
  <c r="AD1034" i="24"/>
  <c r="AD1018" i="24"/>
  <c r="AD1002" i="24"/>
  <c r="AD986" i="24"/>
  <c r="AD970" i="24"/>
  <c r="AD954" i="24"/>
  <c r="AD938" i="24"/>
  <c r="AD922" i="24"/>
  <c r="AD906" i="24"/>
  <c r="AD890" i="24"/>
  <c r="AD874" i="24"/>
  <c r="AD858" i="24"/>
  <c r="AD842" i="24"/>
  <c r="AD826" i="24"/>
  <c r="AD810" i="24"/>
  <c r="AD794" i="24"/>
  <c r="AD778" i="24"/>
  <c r="AD762" i="24"/>
  <c r="AD688" i="24"/>
  <c r="AD672" i="24"/>
  <c r="AD656" i="24"/>
  <c r="AD640" i="24"/>
  <c r="AD624" i="24"/>
  <c r="AD608" i="24"/>
  <c r="AD592" i="24"/>
  <c r="AD576" i="24"/>
  <c r="AD560" i="24"/>
  <c r="AD544" i="24"/>
  <c r="AD528" i="24"/>
  <c r="AD512" i="24"/>
  <c r="AD496" i="24"/>
  <c r="AD480" i="24"/>
  <c r="AD464" i="24"/>
  <c r="AD441" i="24"/>
  <c r="AD425" i="24"/>
  <c r="AD409" i="24"/>
  <c r="AD393" i="24"/>
  <c r="AD377" i="24"/>
  <c r="AD361" i="24"/>
  <c r="AD345" i="24"/>
  <c r="AD329" i="24"/>
  <c r="AD313" i="24"/>
  <c r="AD297" i="24"/>
  <c r="AD281" i="24"/>
  <c r="AD265" i="24"/>
  <c r="AD249" i="24"/>
  <c r="AD233" i="24"/>
  <c r="AD117" i="24"/>
  <c r="AD101" i="24"/>
  <c r="AD85" i="24"/>
  <c r="AD69" i="24"/>
  <c r="AD37" i="24"/>
  <c r="AD649" i="24"/>
  <c r="AD633" i="24"/>
  <c r="AD617" i="24"/>
  <c r="AD601" i="24"/>
  <c r="AD585" i="24"/>
  <c r="AD569" i="24"/>
  <c r="AD553" i="24"/>
  <c r="AD537" i="24"/>
  <c r="AD521" i="24"/>
  <c r="AD505" i="24"/>
  <c r="AD489" i="24"/>
  <c r="AD473" i="24"/>
  <c r="AD457" i="24"/>
  <c r="AD442" i="24"/>
  <c r="AD426" i="24"/>
  <c r="AD410" i="24"/>
  <c r="AD394" i="24"/>
  <c r="AD378" i="24"/>
  <c r="AD362" i="24"/>
  <c r="AD346" i="24"/>
  <c r="AD330" i="24"/>
  <c r="AD314" i="24"/>
  <c r="AD298" i="24"/>
  <c r="AD282" i="24"/>
  <c r="AD266" i="24"/>
  <c r="AD250" i="24"/>
  <c r="AD234" i="24"/>
  <c r="AD126" i="24"/>
  <c r="AD110" i="24"/>
  <c r="AD94" i="24"/>
  <c r="AD78" i="24"/>
  <c r="AD62" i="24"/>
  <c r="AD46" i="24"/>
  <c r="AD30" i="24"/>
  <c r="AD14" i="24"/>
  <c r="AD84" i="24"/>
  <c r="AE84" i="24" s="1"/>
  <c r="AD24" i="24"/>
  <c r="AD161" i="24"/>
  <c r="AD193" i="24"/>
  <c r="AD159" i="24"/>
  <c r="AD144" i="24"/>
  <c r="AD176" i="24"/>
  <c r="AD139" i="24"/>
  <c r="AD203" i="24"/>
  <c r="AD133" i="24"/>
  <c r="AD165" i="24"/>
  <c r="AD197" i="24"/>
  <c r="AD151" i="24"/>
  <c r="AD132" i="24"/>
  <c r="AD164" i="24"/>
  <c r="AE164" i="24" s="1"/>
  <c r="AD196" i="24"/>
  <c r="AD179" i="24"/>
  <c r="AD202" i="24"/>
  <c r="AD170" i="24"/>
  <c r="AD138" i="24"/>
  <c r="AD182" i="24"/>
  <c r="AD150" i="24"/>
  <c r="AD8" i="24"/>
  <c r="AD750" i="24"/>
  <c r="AD734" i="24"/>
  <c r="AD718" i="24"/>
  <c r="AD702" i="24"/>
  <c r="AD686" i="24"/>
  <c r="AD670" i="24"/>
  <c r="AD654" i="24"/>
  <c r="AD638" i="24"/>
  <c r="AD622" i="24"/>
  <c r="AD606" i="24"/>
  <c r="AD590" i="24"/>
  <c r="AD574" i="24"/>
  <c r="AD558" i="24"/>
  <c r="AD542" i="24"/>
  <c r="AD526" i="24"/>
  <c r="AD510" i="24"/>
  <c r="AD494" i="24"/>
  <c r="AD478" i="24"/>
  <c r="AD462" i="24"/>
  <c r="AD447" i="24"/>
  <c r="AD431" i="24"/>
  <c r="AD415" i="24"/>
  <c r="AD399" i="24"/>
  <c r="AD383" i="24"/>
  <c r="AD367" i="24"/>
  <c r="AD351" i="24"/>
  <c r="AD335" i="24"/>
  <c r="AD319" i="24"/>
  <c r="AD303" i="24"/>
  <c r="AD287" i="24"/>
  <c r="AD271" i="24"/>
  <c r="AD255" i="24"/>
  <c r="AD239" i="24"/>
  <c r="AD127" i="24"/>
  <c r="AD111" i="24"/>
  <c r="AD95" i="24"/>
  <c r="AD79" i="24"/>
  <c r="AD63" i="24"/>
  <c r="AD47" i="24"/>
  <c r="AE47" i="24" s="1"/>
  <c r="AD31" i="24"/>
  <c r="AD19" i="24"/>
  <c r="AD28" i="24"/>
  <c r="AD12" i="24"/>
  <c r="AD1551" i="24"/>
  <c r="AE1551" i="24" s="1"/>
  <c r="AD1535" i="24"/>
  <c r="AD1519" i="24"/>
  <c r="AE1519" i="24" s="1"/>
  <c r="AD1503" i="24"/>
  <c r="AD1487" i="24"/>
  <c r="AE1487" i="24" s="1"/>
  <c r="AD1471" i="24"/>
  <c r="AD1455" i="24"/>
  <c r="AE1455" i="24" s="1"/>
  <c r="AD1439" i="24"/>
  <c r="AD1423" i="24"/>
  <c r="AE1423" i="24" s="1"/>
  <c r="AD1407" i="24"/>
  <c r="AD1391" i="24"/>
  <c r="AE1391" i="24" s="1"/>
  <c r="AD1371" i="24"/>
  <c r="AD1355" i="24"/>
  <c r="AE1355" i="24" s="1"/>
  <c r="AD1339" i="24"/>
  <c r="AD1323" i="24"/>
  <c r="AE1323" i="24" s="1"/>
  <c r="AD1307" i="24"/>
  <c r="AD1291" i="24"/>
  <c r="AD1275" i="24"/>
  <c r="AD1259" i="24"/>
  <c r="AE1259" i="24" s="1"/>
  <c r="AD1243" i="24"/>
  <c r="AD1227" i="24"/>
  <c r="AE1227" i="24" s="1"/>
  <c r="AD1211" i="24"/>
  <c r="AD1195" i="24"/>
  <c r="AE1195" i="24" s="1"/>
  <c r="AD1179" i="24"/>
  <c r="AD1163" i="24"/>
  <c r="AE1163" i="24" s="1"/>
  <c r="AD1147" i="24"/>
  <c r="AD1131" i="24"/>
  <c r="AE1131" i="24" s="1"/>
  <c r="AD1115" i="24"/>
  <c r="AD1099" i="24"/>
  <c r="AD1083" i="24"/>
  <c r="AD1067" i="24"/>
  <c r="AD1051" i="24"/>
  <c r="AD1035" i="24"/>
  <c r="AD1019" i="24"/>
  <c r="AD1003" i="24"/>
  <c r="AD987" i="24"/>
  <c r="AD971" i="24"/>
  <c r="AD955" i="24"/>
  <c r="AD939" i="24"/>
  <c r="AD923" i="24"/>
  <c r="AD907" i="24"/>
  <c r="AD891" i="24"/>
  <c r="AD875" i="24"/>
  <c r="AD859" i="24"/>
  <c r="AD843" i="24"/>
  <c r="AD827" i="24"/>
  <c r="AD811" i="24"/>
  <c r="AD795" i="24"/>
  <c r="AD779" i="24"/>
  <c r="AD763" i="24"/>
  <c r="AD747" i="24"/>
  <c r="AD731" i="24"/>
  <c r="AD715" i="24"/>
  <c r="AD699" i="24"/>
  <c r="AD683" i="24"/>
  <c r="AD667" i="24"/>
  <c r="AD1552" i="24"/>
  <c r="AE1552" i="24" s="1"/>
  <c r="AD1536" i="24"/>
  <c r="AD1520" i="24"/>
  <c r="AD1504" i="24"/>
  <c r="AE1504" i="24" s="1"/>
  <c r="AD1488" i="24"/>
  <c r="AD1472" i="24"/>
  <c r="AD1456" i="24"/>
  <c r="AD1440" i="24"/>
  <c r="AE1440" i="24" s="1"/>
  <c r="AD1424" i="24"/>
  <c r="AD1408" i="24"/>
  <c r="AD1392" i="24"/>
  <c r="AD1372" i="24"/>
  <c r="AD1356" i="24"/>
  <c r="AD1340" i="24"/>
  <c r="AD1324" i="24"/>
  <c r="AD1308" i="24"/>
  <c r="AD1292" i="24"/>
  <c r="AD1276" i="24"/>
  <c r="AD1260" i="24"/>
  <c r="AD1244" i="24"/>
  <c r="AD1228" i="24"/>
  <c r="AD1212" i="24"/>
  <c r="AD1196" i="24"/>
  <c r="AD1180" i="24"/>
  <c r="AD1164" i="24"/>
  <c r="AD1148" i="24"/>
  <c r="AD1132" i="24"/>
  <c r="AD1116" i="24"/>
  <c r="AD1100" i="24"/>
  <c r="AD1084" i="24"/>
  <c r="AD1068" i="24"/>
  <c r="AD1052" i="24"/>
  <c r="AD1036" i="24"/>
  <c r="AD1020" i="24"/>
  <c r="AD1004" i="24"/>
  <c r="AD988" i="24"/>
  <c r="AD972" i="24"/>
  <c r="AD956" i="24"/>
  <c r="AD940" i="24"/>
  <c r="AD924" i="24"/>
  <c r="AD908" i="24"/>
  <c r="AD892" i="24"/>
  <c r="AD876" i="24"/>
  <c r="AD860" i="24"/>
  <c r="AD844" i="24"/>
  <c r="AD828" i="24"/>
  <c r="AD812" i="24"/>
  <c r="AD796" i="24"/>
  <c r="AD780" i="24"/>
  <c r="AD764" i="24"/>
  <c r="AD748" i="24"/>
  <c r="AD732" i="24"/>
  <c r="AD716" i="24"/>
  <c r="AD1549" i="24"/>
  <c r="AD1533" i="24"/>
  <c r="AE1533" i="24" s="1"/>
  <c r="AD1517" i="24"/>
  <c r="AE1517" i="24" s="1"/>
  <c r="AD1501" i="24"/>
  <c r="AE1501" i="24" s="1"/>
  <c r="AD1485" i="24"/>
  <c r="AD1469" i="24"/>
  <c r="AD1453" i="24"/>
  <c r="AD1437" i="24"/>
  <c r="AD1421" i="24"/>
  <c r="AD1405" i="24"/>
  <c r="AE1405" i="24" s="1"/>
  <c r="AD1389" i="24"/>
  <c r="AE1389" i="24" s="1"/>
  <c r="AD1369" i="24"/>
  <c r="AE1369" i="24" s="1"/>
  <c r="AD1353" i="24"/>
  <c r="AD1337" i="24"/>
  <c r="AD1321" i="24"/>
  <c r="AD1305" i="24"/>
  <c r="AE1305" i="24" s="1"/>
  <c r="AD1289" i="24"/>
  <c r="AD1273" i="24"/>
  <c r="AD1257" i="24"/>
  <c r="AD1241" i="24"/>
  <c r="AD1225" i="24"/>
  <c r="AD1209" i="24"/>
  <c r="AD1193" i="24"/>
  <c r="AD1177" i="24"/>
  <c r="AE1177" i="24" s="1"/>
  <c r="AD1161" i="24"/>
  <c r="AD1145" i="24"/>
  <c r="AE1145" i="24" s="1"/>
  <c r="AD1129" i="24"/>
  <c r="AD1113" i="24"/>
  <c r="AD1097" i="24"/>
  <c r="AD1081" i="24"/>
  <c r="AD1065" i="24"/>
  <c r="AD1049" i="24"/>
  <c r="AD1033" i="24"/>
  <c r="AD1017" i="24"/>
  <c r="AD1001" i="24"/>
  <c r="AD985" i="24"/>
  <c r="AD969" i="24"/>
  <c r="AD953" i="24"/>
  <c r="AD937" i="24"/>
  <c r="AD921" i="24"/>
  <c r="AD905" i="24"/>
  <c r="AD889" i="24"/>
  <c r="AD873" i="24"/>
  <c r="AD857" i="24"/>
  <c r="AD841" i="24"/>
  <c r="AD825" i="24"/>
  <c r="AD809" i="24"/>
  <c r="AD793" i="24"/>
  <c r="AD777" i="24"/>
  <c r="AD761" i="24"/>
  <c r="AD745" i="24"/>
  <c r="AD729" i="24"/>
  <c r="AD713" i="24"/>
  <c r="AD697" i="24"/>
  <c r="AD681" i="24"/>
  <c r="AD665" i="24"/>
  <c r="AD1381" i="24"/>
  <c r="AE1381" i="24" s="1"/>
  <c r="AF1381" i="24" s="1"/>
  <c r="AD1538" i="24"/>
  <c r="AD1522" i="24"/>
  <c r="AE1522" i="24" s="1"/>
  <c r="AD1506" i="24"/>
  <c r="AD1490" i="24"/>
  <c r="AD1474" i="24"/>
  <c r="AD1458" i="24"/>
  <c r="AE1458" i="24" s="1"/>
  <c r="AD1442" i="24"/>
  <c r="AE1442" i="24" s="1"/>
  <c r="AD1426" i="24"/>
  <c r="AE1426" i="24" s="1"/>
  <c r="AD1410" i="24"/>
  <c r="AD1394" i="24"/>
  <c r="AE1394" i="24" s="1"/>
  <c r="AD1374" i="24"/>
  <c r="AD1358" i="24"/>
  <c r="AD1342" i="24"/>
  <c r="AD1326" i="24"/>
  <c r="AD1310" i="24"/>
  <c r="AD1294" i="24"/>
  <c r="AD1278" i="24"/>
  <c r="AD1262" i="24"/>
  <c r="AD1246" i="24"/>
  <c r="AD1230" i="24"/>
  <c r="AD1214" i="24"/>
  <c r="AD1198" i="24"/>
  <c r="AD1182" i="24"/>
  <c r="AD1166" i="24"/>
  <c r="AD1150" i="24"/>
  <c r="AD1134" i="24"/>
  <c r="AD1118" i="24"/>
  <c r="AD1102" i="24"/>
  <c r="AD1086" i="24"/>
  <c r="AD1070" i="24"/>
  <c r="AD1054" i="24"/>
  <c r="AD1038" i="24"/>
  <c r="AD1022" i="24"/>
  <c r="AD1006" i="24"/>
  <c r="AD990" i="24"/>
  <c r="AD974" i="24"/>
  <c r="AD958" i="24"/>
  <c r="AD942" i="24"/>
  <c r="AD926" i="24"/>
  <c r="AD910" i="24"/>
  <c r="AD894" i="24"/>
  <c r="AD878" i="24"/>
  <c r="AD862" i="24"/>
  <c r="AD846" i="24"/>
  <c r="AD830" i="24"/>
  <c r="AD814" i="24"/>
  <c r="AD798" i="24"/>
  <c r="AD782" i="24"/>
  <c r="AD766" i="24"/>
  <c r="AD659" i="24"/>
  <c r="AD643" i="24"/>
  <c r="AD627" i="24"/>
  <c r="AD611" i="24"/>
  <c r="AD595" i="24"/>
  <c r="AD579" i="24"/>
  <c r="AD563" i="24"/>
  <c r="AD547" i="24"/>
  <c r="AD531" i="24"/>
  <c r="AD515" i="24"/>
  <c r="AD499" i="24"/>
  <c r="AD483" i="24"/>
  <c r="AD467" i="24"/>
  <c r="AD440" i="24"/>
  <c r="AD424" i="24"/>
  <c r="AD408" i="24"/>
  <c r="AD392" i="24"/>
  <c r="AD376" i="24"/>
  <c r="AD360" i="24"/>
  <c r="AD344" i="24"/>
  <c r="AD328" i="24"/>
  <c r="AD312" i="24"/>
  <c r="AD296" i="24"/>
  <c r="AD280" i="24"/>
  <c r="AD264" i="24"/>
  <c r="AD248" i="24"/>
  <c r="AD232" i="24"/>
  <c r="AD116" i="24"/>
  <c r="AD88" i="24"/>
  <c r="AE88" i="24" s="1"/>
  <c r="AD80" i="24"/>
  <c r="AE80" i="24" s="1"/>
  <c r="AD60" i="24"/>
  <c r="AD48" i="24"/>
  <c r="AD40" i="24"/>
  <c r="AD9" i="24"/>
  <c r="AD692" i="24"/>
  <c r="AD676" i="24"/>
  <c r="AD660" i="24"/>
  <c r="AD644" i="24"/>
  <c r="AD628" i="24"/>
  <c r="AD612" i="24"/>
  <c r="AD596" i="24"/>
  <c r="AD580" i="24"/>
  <c r="AD564" i="24"/>
  <c r="AD548" i="24"/>
  <c r="AD532" i="24"/>
  <c r="AD516" i="24"/>
  <c r="AD500" i="24"/>
  <c r="AD484" i="24"/>
  <c r="AD468" i="24"/>
  <c r="AD445" i="24"/>
  <c r="AD429" i="24"/>
  <c r="AD413" i="24"/>
  <c r="AD397" i="24"/>
  <c r="AD381" i="24"/>
  <c r="AD365" i="24"/>
  <c r="AD349" i="24"/>
  <c r="AD333" i="24"/>
  <c r="AD317" i="24"/>
  <c r="AD301" i="24"/>
  <c r="AD285" i="24"/>
  <c r="AD269" i="24"/>
  <c r="AD253" i="24"/>
  <c r="AD237" i="24"/>
  <c r="AD121" i="24"/>
  <c r="AD105" i="24"/>
  <c r="AD89" i="24"/>
  <c r="AD73" i="24"/>
  <c r="AD57" i="24"/>
  <c r="AD41" i="24"/>
  <c r="AD25" i="24"/>
  <c r="AD17" i="24"/>
  <c r="AD653" i="24"/>
  <c r="AD637" i="24"/>
  <c r="AD621" i="24"/>
  <c r="AD605" i="24"/>
  <c r="AD589" i="24"/>
  <c r="AD573" i="24"/>
  <c r="AD557" i="24"/>
  <c r="AD541" i="24"/>
  <c r="AD525" i="24"/>
  <c r="AD509" i="24"/>
  <c r="AD493" i="24"/>
  <c r="AD477" i="24"/>
  <c r="AD461" i="24"/>
  <c r="AD446" i="24"/>
  <c r="AD430" i="24"/>
  <c r="AD414" i="24"/>
  <c r="AD398" i="24"/>
  <c r="AD382" i="24"/>
  <c r="AD366" i="24"/>
  <c r="AD350" i="24"/>
  <c r="AD334" i="24"/>
  <c r="AD318" i="24"/>
  <c r="AD302" i="24"/>
  <c r="AD286" i="24"/>
  <c r="AD270" i="24"/>
  <c r="AD254" i="24"/>
  <c r="AD238" i="24"/>
  <c r="AD130" i="24"/>
  <c r="AD114" i="24"/>
  <c r="AD98" i="24"/>
  <c r="AD82" i="24"/>
  <c r="AD66" i="24"/>
  <c r="AD50" i="24"/>
  <c r="AD34" i="24"/>
  <c r="AD18" i="24"/>
  <c r="AD11" i="24"/>
  <c r="AD104" i="24"/>
  <c r="AD92" i="24"/>
  <c r="AE92" i="24" s="1"/>
  <c r="AD56" i="24"/>
  <c r="AE56" i="24" s="1"/>
  <c r="AD36" i="24"/>
  <c r="AD137" i="24"/>
  <c r="AD169" i="24"/>
  <c r="AD201" i="24"/>
  <c r="AD175" i="24"/>
  <c r="AD152" i="24"/>
  <c r="AD184" i="24"/>
  <c r="AD155" i="24"/>
  <c r="AD141" i="24"/>
  <c r="AD173" i="24"/>
  <c r="AD205" i="24"/>
  <c r="AD167" i="24"/>
  <c r="AD140" i="24"/>
  <c r="AD172" i="24"/>
  <c r="AD204" i="24"/>
  <c r="AD195" i="24"/>
  <c r="AD194" i="24"/>
  <c r="AD162" i="24"/>
  <c r="AD206" i="24"/>
  <c r="AD174" i="24"/>
  <c r="AD142" i="24"/>
  <c r="AD738" i="24"/>
  <c r="AD722" i="24"/>
  <c r="AD706" i="24"/>
  <c r="AD690" i="24"/>
  <c r="AD674" i="24"/>
  <c r="AD658" i="24"/>
  <c r="AD642" i="24"/>
  <c r="AD626" i="24"/>
  <c r="AD610" i="24"/>
  <c r="AD594" i="24"/>
  <c r="AD578" i="24"/>
  <c r="AD562" i="24"/>
  <c r="AD546" i="24"/>
  <c r="AD530" i="24"/>
  <c r="AD514" i="24"/>
  <c r="AD498" i="24"/>
  <c r="AD482" i="24"/>
  <c r="AD466" i="24"/>
  <c r="AD451" i="24"/>
  <c r="AD435" i="24"/>
  <c r="AD419" i="24"/>
  <c r="AD403" i="24"/>
  <c r="AD387" i="24"/>
  <c r="AD371" i="24"/>
  <c r="AD355" i="24"/>
  <c r="AD339" i="24"/>
  <c r="AD323" i="24"/>
  <c r="AD307" i="24"/>
  <c r="AD291" i="24"/>
  <c r="AD275" i="24"/>
  <c r="AD259" i="24"/>
  <c r="AD243" i="24"/>
  <c r="AD227" i="24"/>
  <c r="AD222" i="24"/>
  <c r="AD218" i="24"/>
  <c r="AD214" i="24"/>
  <c r="AD210" i="24"/>
  <c r="AD131" i="24"/>
  <c r="AD115" i="24"/>
  <c r="AD99" i="24"/>
  <c r="AD83" i="24"/>
  <c r="AD67" i="24"/>
  <c r="AD51" i="24"/>
  <c r="AE51" i="24" s="1"/>
  <c r="AF51" i="24" s="1"/>
  <c r="AD35" i="24"/>
  <c r="AD23" i="24"/>
  <c r="AD1383" i="24"/>
  <c r="AD1540" i="24"/>
  <c r="AE1540" i="24" s="1"/>
  <c r="AD1524" i="24"/>
  <c r="AD1508" i="24"/>
  <c r="AE1508" i="24" s="1"/>
  <c r="AD1492" i="24"/>
  <c r="AE1492" i="24" s="1"/>
  <c r="AD1476" i="24"/>
  <c r="AE1476" i="24" s="1"/>
  <c r="AD1460" i="24"/>
  <c r="AD1444" i="24"/>
  <c r="AE1444" i="24" s="1"/>
  <c r="AD1428" i="24"/>
  <c r="AD1412" i="24"/>
  <c r="AD1396" i="24"/>
  <c r="AE1396" i="24" s="1"/>
  <c r="AD1376" i="24"/>
  <c r="AD1360" i="24"/>
  <c r="AE1360" i="24" s="1"/>
  <c r="AD1344" i="24"/>
  <c r="AE1344" i="24" s="1"/>
  <c r="AD1328" i="24"/>
  <c r="AD1312" i="24"/>
  <c r="AD1296" i="24"/>
  <c r="AD1280" i="24"/>
  <c r="AE1280" i="24" s="1"/>
  <c r="AD1264" i="24"/>
  <c r="AD1248" i="24"/>
  <c r="AE1248" i="24" s="1"/>
  <c r="AD1232" i="24"/>
  <c r="AE1232" i="24" s="1"/>
  <c r="AD1216" i="24"/>
  <c r="AD1200" i="24"/>
  <c r="AD1184" i="24"/>
  <c r="AD1168" i="24"/>
  <c r="AD1152" i="24"/>
  <c r="AD1136" i="24"/>
  <c r="AD1120" i="24"/>
  <c r="AD1104" i="24"/>
  <c r="AD1088" i="24"/>
  <c r="AD1072" i="24"/>
  <c r="AD1056" i="24"/>
  <c r="AD1040" i="24"/>
  <c r="AD1024" i="24"/>
  <c r="AD1008" i="24"/>
  <c r="AD992" i="24"/>
  <c r="AD976" i="24"/>
  <c r="AD960" i="24"/>
  <c r="AD944" i="24"/>
  <c r="AD928" i="24"/>
  <c r="AD912" i="24"/>
  <c r="AD896" i="24"/>
  <c r="AD880" i="24"/>
  <c r="AD864" i="24"/>
  <c r="AD848" i="24"/>
  <c r="AD832" i="24"/>
  <c r="AD816" i="24"/>
  <c r="AD800" i="24"/>
  <c r="AD784" i="24"/>
  <c r="AD768" i="24"/>
  <c r="AD752" i="24"/>
  <c r="AD736" i="24"/>
  <c r="AD720" i="24"/>
  <c r="AD704" i="24"/>
  <c r="AD1380" i="24"/>
  <c r="AE1380" i="24" s="1"/>
  <c r="AF1380" i="24" s="1"/>
  <c r="AD1537" i="24"/>
  <c r="AE1537" i="24" s="1"/>
  <c r="AD1521" i="24"/>
  <c r="AE1521" i="24" s="1"/>
  <c r="AD1505" i="24"/>
  <c r="AD1489" i="24"/>
  <c r="AE1489" i="24" s="1"/>
  <c r="AD1473" i="24"/>
  <c r="AD1457" i="24"/>
  <c r="AE1457" i="24" s="1"/>
  <c r="AD1441" i="24"/>
  <c r="AE1441" i="24" s="1"/>
  <c r="AD1425" i="24"/>
  <c r="AD1409" i="24"/>
  <c r="AE1409" i="24" s="1"/>
  <c r="AD1393" i="24"/>
  <c r="AD1373" i="24"/>
  <c r="AE1373" i="24" s="1"/>
  <c r="AD1357" i="24"/>
  <c r="AD1341" i="24"/>
  <c r="AD1325" i="24"/>
  <c r="AE1325" i="24" s="1"/>
  <c r="AD1309" i="24"/>
  <c r="AE1309" i="24" s="1"/>
  <c r="AD1293" i="24"/>
  <c r="AD1277" i="24"/>
  <c r="AE1277" i="24" s="1"/>
  <c r="AD1261" i="24"/>
  <c r="AD1245" i="24"/>
  <c r="AE1245" i="24" s="1"/>
  <c r="AD1229" i="24"/>
  <c r="AD1213" i="24"/>
  <c r="AD1197" i="24"/>
  <c r="AD1181" i="24"/>
  <c r="AE1181" i="24" s="1"/>
  <c r="AD1165" i="24"/>
  <c r="AD1149" i="24"/>
  <c r="AD1133" i="24"/>
  <c r="AD1117" i="24"/>
  <c r="AD1101" i="24"/>
  <c r="AD1085" i="24"/>
  <c r="AD1069" i="24"/>
  <c r="AD1053" i="24"/>
  <c r="AE1053" i="24" s="1"/>
  <c r="AD1037" i="24"/>
  <c r="AD1021" i="24"/>
  <c r="AD1005" i="24"/>
  <c r="AD989" i="24"/>
  <c r="AD973" i="24"/>
  <c r="AD957" i="24"/>
  <c r="AD941" i="24"/>
  <c r="AD925" i="24"/>
  <c r="AE925" i="24" s="1"/>
  <c r="AD909" i="24"/>
  <c r="AD893" i="24"/>
  <c r="AD877" i="24"/>
  <c r="AD861" i="24"/>
  <c r="AD845" i="24"/>
  <c r="AD829" i="24"/>
  <c r="AD813" i="24"/>
  <c r="AD797" i="24"/>
  <c r="AE797" i="24" s="1"/>
  <c r="AD781" i="24"/>
  <c r="AD765" i="24"/>
  <c r="AD749" i="24"/>
  <c r="AD733" i="24"/>
  <c r="AD717" i="24"/>
  <c r="AD701" i="24"/>
  <c r="AD1542" i="24"/>
  <c r="AD1526" i="24"/>
  <c r="AE1526" i="24" s="1"/>
  <c r="AD1510" i="24"/>
  <c r="AD1494" i="24"/>
  <c r="AD1478" i="24"/>
  <c r="AD1462" i="24"/>
  <c r="AD1446" i="24"/>
  <c r="AD1430" i="24"/>
  <c r="AE1430" i="24" s="1"/>
  <c r="AD1414" i="24"/>
  <c r="AD1398" i="24"/>
  <c r="AE1398" i="24" s="1"/>
  <c r="AD1378" i="24"/>
  <c r="AD1362" i="24"/>
  <c r="AD1346" i="24"/>
  <c r="AD1330" i="24"/>
  <c r="AD1314" i="24"/>
  <c r="AD1298" i="24"/>
  <c r="AE1298" i="24" s="1"/>
  <c r="AD1282" i="24"/>
  <c r="AD1266" i="24"/>
  <c r="AE1266" i="24" s="1"/>
  <c r="AD1250" i="24"/>
  <c r="AD1234" i="24"/>
  <c r="AD1218" i="24"/>
  <c r="AD1202" i="24"/>
  <c r="AD1186" i="24"/>
  <c r="AD1170" i="24"/>
  <c r="AD1154" i="24"/>
  <c r="AD1138" i="24"/>
  <c r="AE1138" i="24" s="1"/>
  <c r="AD1122" i="24"/>
  <c r="AD1106" i="24"/>
  <c r="AD1090" i="24"/>
  <c r="AD1074" i="24"/>
  <c r="AD1058" i="24"/>
  <c r="AD1042" i="24"/>
  <c r="AD1026" i="24"/>
  <c r="AD1010" i="24"/>
  <c r="AD994" i="24"/>
  <c r="AD978" i="24"/>
  <c r="AD962" i="24"/>
  <c r="AD946" i="24"/>
  <c r="AD930" i="24"/>
  <c r="AD914" i="24"/>
  <c r="AD898" i="24"/>
  <c r="AD882" i="24"/>
  <c r="AD866" i="24"/>
  <c r="AD850" i="24"/>
  <c r="AD834" i="24"/>
  <c r="AD818" i="24"/>
  <c r="AD802" i="24"/>
  <c r="AD786" i="24"/>
  <c r="AD770" i="24"/>
  <c r="AD754" i="24"/>
  <c r="AD696" i="24"/>
  <c r="AD680" i="24"/>
  <c r="AD664" i="24"/>
  <c r="AD648" i="24"/>
  <c r="AD632" i="24"/>
  <c r="AD616" i="24"/>
  <c r="AD600" i="24"/>
  <c r="AD584" i="24"/>
  <c r="AD568" i="24"/>
  <c r="AD552" i="24"/>
  <c r="AD536" i="24"/>
  <c r="AD520" i="24"/>
  <c r="AD504" i="24"/>
  <c r="AD488" i="24"/>
  <c r="AD472" i="24"/>
  <c r="AD456" i="24"/>
  <c r="AD449" i="24"/>
  <c r="AD433" i="24"/>
  <c r="AD417" i="24"/>
  <c r="AD401" i="24"/>
  <c r="AD385" i="24"/>
  <c r="AD369" i="24"/>
  <c r="AD353" i="24"/>
  <c r="AD337" i="24"/>
  <c r="AD321" i="24"/>
  <c r="AD305" i="24"/>
  <c r="AD289" i="24"/>
  <c r="AD273" i="24"/>
  <c r="AD257" i="24"/>
  <c r="AD241" i="24"/>
  <c r="AD225" i="24"/>
  <c r="AD125" i="24"/>
  <c r="AD109" i="24"/>
  <c r="AD93" i="24"/>
  <c r="AD77" i="24"/>
  <c r="AD61" i="24"/>
  <c r="AD29" i="24"/>
  <c r="AD657" i="24"/>
  <c r="AD641" i="24"/>
  <c r="AD625" i="24"/>
  <c r="AD609" i="24"/>
  <c r="AD593" i="24"/>
  <c r="AD577" i="24"/>
  <c r="AD561" i="24"/>
  <c r="AD545" i="24"/>
  <c r="AD529" i="24"/>
  <c r="AD513" i="24"/>
  <c r="AD497" i="24"/>
  <c r="AD481" i="24"/>
  <c r="AD465" i="24"/>
  <c r="AD450" i="24"/>
  <c r="AD434" i="24"/>
  <c r="AD418" i="24"/>
  <c r="AD402" i="24"/>
  <c r="AD386" i="24"/>
  <c r="AD370" i="24"/>
  <c r="AD354" i="24"/>
  <c r="AD338" i="24"/>
  <c r="AD322" i="24"/>
  <c r="AD306" i="24"/>
  <c r="AD290" i="24"/>
  <c r="AD274" i="24"/>
  <c r="AD258" i="24"/>
  <c r="AD242" i="24"/>
  <c r="AD226" i="24"/>
  <c r="AD118" i="24"/>
  <c r="AD102" i="24"/>
  <c r="AD86" i="24"/>
  <c r="AD70" i="24"/>
  <c r="AD54" i="24"/>
  <c r="AE54" i="24" s="1"/>
  <c r="AD38" i="24"/>
  <c r="AD145" i="24"/>
  <c r="AD177" i="24"/>
  <c r="AD191" i="24"/>
  <c r="AD160" i="24"/>
  <c r="AE160" i="24" s="1"/>
  <c r="AD192" i="24"/>
  <c r="AD171" i="24"/>
  <c r="AD149" i="24"/>
  <c r="AD181" i="24"/>
  <c r="AD183" i="24"/>
  <c r="AD148" i="24"/>
  <c r="AD180" i="24"/>
  <c r="AD147" i="24"/>
  <c r="AD186" i="24"/>
  <c r="AD154" i="24"/>
  <c r="AD198" i="24"/>
  <c r="AD166" i="24"/>
  <c r="AD134" i="24"/>
  <c r="AD742" i="24"/>
  <c r="AD726" i="24"/>
  <c r="AD710" i="24"/>
  <c r="AD694" i="24"/>
  <c r="AD678" i="24"/>
  <c r="AD662" i="24"/>
  <c r="AD646" i="24"/>
  <c r="AD630" i="24"/>
  <c r="AD614" i="24"/>
  <c r="AD598" i="24"/>
  <c r="AD582" i="24"/>
  <c r="AD566" i="24"/>
  <c r="AD550" i="24"/>
  <c r="AD534" i="24"/>
  <c r="AD518" i="24"/>
  <c r="AD502" i="24"/>
  <c r="AD486" i="24"/>
  <c r="AD470" i="24"/>
  <c r="AD454" i="24"/>
  <c r="AD439" i="24"/>
  <c r="AD423" i="24"/>
  <c r="AD407" i="24"/>
  <c r="AD391" i="24"/>
  <c r="AD375" i="24"/>
  <c r="AD359" i="24"/>
  <c r="AD343" i="24"/>
  <c r="AD327" i="24"/>
  <c r="AD311" i="24"/>
  <c r="AD295" i="24"/>
  <c r="AD279" i="24"/>
  <c r="AD263" i="24"/>
  <c r="AD247" i="24"/>
  <c r="AD231" i="24"/>
  <c r="AD119" i="24"/>
  <c r="AD103" i="24"/>
  <c r="AD87" i="24"/>
  <c r="AD71" i="24"/>
  <c r="AD55" i="24"/>
  <c r="AD39" i="24"/>
  <c r="AE39" i="24" s="1"/>
  <c r="AD20" i="24"/>
  <c r="AE1135" i="24"/>
  <c r="AF1135" i="24" s="1"/>
  <c r="AE1183" i="24"/>
  <c r="AF1183" i="24" s="1"/>
  <c r="AE1295" i="24"/>
  <c r="AE1167" i="24"/>
  <c r="AE64" i="24"/>
  <c r="AE152" i="24"/>
  <c r="AF152" i="24" s="1"/>
  <c r="AE112" i="24"/>
  <c r="AE120" i="24"/>
  <c r="AE140" i="24"/>
  <c r="AF140" i="24" s="1"/>
  <c r="AE124" i="24"/>
  <c r="AF124" i="24" s="1"/>
  <c r="AE16" i="24"/>
  <c r="AE148" i="24"/>
  <c r="AE1143" i="24"/>
  <c r="AF1271" i="24"/>
  <c r="AE1483" i="24"/>
  <c r="AE1531" i="24"/>
  <c r="AF1541" i="24"/>
  <c r="AF76" i="24"/>
  <c r="AE1353" i="24"/>
  <c r="AE1547" i="24"/>
  <c r="AE1319" i="24"/>
  <c r="AE1358" i="24"/>
  <c r="AE1215" i="24"/>
  <c r="AE1263" i="24"/>
  <c r="AE1491" i="24"/>
  <c r="AE1191" i="24"/>
  <c r="AE1114" i="24"/>
  <c r="AE1289" i="24"/>
  <c r="AE1397" i="24"/>
  <c r="AE1231" i="24"/>
  <c r="AE1403" i="24"/>
  <c r="AE1523" i="24"/>
  <c r="AE1151" i="24"/>
  <c r="AE1427" i="24"/>
  <c r="AE1421" i="24"/>
  <c r="AE1404" i="24"/>
  <c r="AE1306" i="24"/>
  <c r="AE1223" i="24"/>
  <c r="AE1408" i="24"/>
  <c r="AE1217" i="24"/>
  <c r="AE1413" i="24"/>
  <c r="AE1464" i="24"/>
  <c r="AE669" i="24"/>
  <c r="AE1221" i="24"/>
  <c r="AE1029" i="24"/>
  <c r="AE1468" i="24"/>
  <c r="AE1459" i="24"/>
  <c r="AE1142" i="24"/>
  <c r="AE1475" i="24"/>
  <c r="AE1418" i="24"/>
  <c r="AE1219" i="24"/>
  <c r="AE1448" i="24"/>
  <c r="AE1472" i="24"/>
  <c r="AE1401" i="24"/>
  <c r="AE1370" i="24"/>
  <c r="AE1473" i="24"/>
  <c r="AE1166" i="24"/>
  <c r="AE1291" i="24"/>
  <c r="AE1206" i="24"/>
  <c r="AE1334" i="24"/>
  <c r="AE1482" i="24"/>
  <c r="AE1543" i="24"/>
  <c r="AE1281" i="24"/>
  <c r="AE1528" i="24"/>
  <c r="AE1301" i="24"/>
  <c r="AE1343" i="24"/>
  <c r="AE1270" i="24"/>
  <c r="AE1351" i="24"/>
  <c r="AE1536" i="24"/>
  <c r="AE1372" i="24"/>
  <c r="AE1349" i="24"/>
  <c r="AE1327" i="24"/>
  <c r="AE1199" i="24"/>
  <c r="AE1297" i="24"/>
  <c r="AE1345" i="24"/>
  <c r="AE1170" i="24"/>
  <c r="AE1465" i="24"/>
  <c r="AE1347" i="24"/>
  <c r="AE1207" i="24"/>
  <c r="AE1546" i="24"/>
  <c r="AE1294" i="24"/>
  <c r="AE1311" i="24"/>
  <c r="AE1443" i="24"/>
  <c r="AE1178" i="24"/>
  <c r="AE1093" i="24"/>
  <c r="AE1336" i="24"/>
  <c r="AE1502" i="24"/>
  <c r="AE1341" i="24"/>
  <c r="AE1361" i="24"/>
  <c r="AE1153" i="24"/>
  <c r="AE1089" i="24"/>
  <c r="AE1400" i="24"/>
  <c r="AE1269" i="24"/>
  <c r="AE1479" i="24"/>
  <c r="AE1159" i="24"/>
  <c r="AE1490" i="24"/>
  <c r="AF84" i="24" l="1"/>
  <c r="AF54" i="24"/>
  <c r="AF1175" i="24"/>
  <c r="AF1352" i="24"/>
  <c r="AF1360" i="24"/>
  <c r="AF1280" i="24"/>
  <c r="AF47" i="24"/>
  <c r="AF1368" i="24"/>
  <c r="AF108" i="24"/>
  <c r="AE1383" i="24"/>
  <c r="AF1383" i="24" s="1"/>
  <c r="AF1552" i="24"/>
  <c r="AF1551" i="24"/>
  <c r="AF1344" i="24"/>
  <c r="AF1167" i="24"/>
  <c r="AF1295" i="24"/>
  <c r="AF1550" i="24"/>
  <c r="AF1239" i="24"/>
  <c r="AF1445" i="24"/>
  <c r="AF156" i="24"/>
  <c r="AF1305" i="24"/>
  <c r="AF1483" i="24"/>
  <c r="AF56" i="24"/>
  <c r="AF164" i="24"/>
  <c r="AF80" i="24"/>
  <c r="AF1435" i="24"/>
  <c r="AF1143" i="24"/>
  <c r="AF120" i="24"/>
  <c r="AF160" i="24"/>
  <c r="AE219" i="24"/>
  <c r="AF219" i="24" s="1"/>
  <c r="AE947" i="24"/>
  <c r="AF947" i="24" s="1"/>
  <c r="AE605" i="24"/>
  <c r="AF605" i="24" s="1"/>
  <c r="AE652" i="24"/>
  <c r="AF652" i="24" s="1"/>
  <c r="AE471" i="24"/>
  <c r="AF471" i="24" s="1"/>
  <c r="AE811" i="24"/>
  <c r="AF811" i="24" s="1"/>
  <c r="AE26" i="24"/>
  <c r="AF26" i="24" s="1"/>
  <c r="AE276" i="24"/>
  <c r="AF276" i="24" s="1"/>
  <c r="AE628" i="24"/>
  <c r="AF628" i="24" s="1"/>
  <c r="AE794" i="24"/>
  <c r="AF794" i="24" s="1"/>
  <c r="AE480" i="24"/>
  <c r="AF480" i="24" s="1"/>
  <c r="AE641" i="24"/>
  <c r="AF641" i="24" s="1"/>
  <c r="AE548" i="24"/>
  <c r="AF548" i="24" s="1"/>
  <c r="AE101" i="24"/>
  <c r="AF101" i="24" s="1"/>
  <c r="AE1256" i="24"/>
  <c r="AF1256" i="24" s="1"/>
  <c r="AE1527" i="24"/>
  <c r="AF1527" i="24" s="1"/>
  <c r="AE1086" i="24"/>
  <c r="AF1086" i="24" s="1"/>
  <c r="AE8" i="24"/>
  <c r="AF8" i="24" s="1"/>
  <c r="AE774" i="24"/>
  <c r="AF774" i="24" s="1"/>
  <c r="AE1111" i="24"/>
  <c r="AF1111" i="24" s="1"/>
  <c r="AE1254" i="24"/>
  <c r="AF1254" i="24" s="1"/>
  <c r="AE734" i="24"/>
  <c r="AF734" i="24" s="1"/>
  <c r="AE70" i="24"/>
  <c r="AF70" i="24" s="1"/>
  <c r="AE1299" i="24"/>
  <c r="AF1299" i="24" s="1"/>
  <c r="AE646" i="24"/>
  <c r="AF646" i="24" s="1"/>
  <c r="AE87" i="24"/>
  <c r="AF87" i="24" s="1"/>
  <c r="AE363" i="24"/>
  <c r="AF363" i="24" s="1"/>
  <c r="AE59" i="24"/>
  <c r="AF59" i="24" s="1"/>
  <c r="AE917" i="24"/>
  <c r="AF917" i="24" s="1"/>
  <c r="AE179" i="24"/>
  <c r="AF179" i="24" s="1"/>
  <c r="AE555" i="24"/>
  <c r="AF555" i="24" s="1"/>
  <c r="AE1037" i="24"/>
  <c r="AF1037" i="24" s="1"/>
  <c r="AE971" i="24"/>
  <c r="AF971" i="24" s="1"/>
  <c r="AE123" i="24"/>
  <c r="AF123" i="24" s="1"/>
  <c r="AE453" i="24"/>
  <c r="AF453" i="24" s="1"/>
  <c r="AE261" i="24"/>
  <c r="AF261" i="24" s="1"/>
  <c r="AE1098" i="24"/>
  <c r="AF1098" i="24" s="1"/>
  <c r="AE1133" i="24"/>
  <c r="AF1133" i="24" s="1"/>
  <c r="AE1140" i="24"/>
  <c r="AF1140" i="24" s="1"/>
  <c r="AE994" i="24"/>
  <c r="AF994" i="24" s="1"/>
  <c r="AE996" i="24"/>
  <c r="AF996" i="24" s="1"/>
  <c r="AE330" i="24"/>
  <c r="AF330" i="24" s="1"/>
  <c r="AE577" i="24"/>
  <c r="AF577" i="24" s="1"/>
  <c r="AE732" i="24"/>
  <c r="AF732" i="24" s="1"/>
  <c r="AE1156" i="24"/>
  <c r="AF1156" i="24" s="1"/>
  <c r="AE1112" i="24"/>
  <c r="AF1112" i="24" s="1"/>
  <c r="AE1017" i="24"/>
  <c r="AF1017" i="24" s="1"/>
  <c r="AE1168" i="24"/>
  <c r="AF1168" i="24" s="1"/>
  <c r="AE636" i="24"/>
  <c r="AF636" i="24" s="1"/>
  <c r="AE817" i="24"/>
  <c r="AF817" i="24" s="1"/>
  <c r="AE1258" i="24"/>
  <c r="AF1258" i="24" s="1"/>
  <c r="AE744" i="24"/>
  <c r="AF744" i="24" s="1"/>
  <c r="AE1052" i="24"/>
  <c r="AF1052" i="24" s="1"/>
  <c r="AE193" i="24"/>
  <c r="AF193" i="24" s="1"/>
  <c r="AE702" i="24"/>
  <c r="AF702" i="24" s="1"/>
  <c r="AE167" i="24"/>
  <c r="AF167" i="24" s="1"/>
  <c r="AE1466" i="24"/>
  <c r="AF1466" i="24" s="1"/>
  <c r="AE566" i="24"/>
  <c r="AF566" i="24" s="1"/>
  <c r="AE670" i="24"/>
  <c r="AF670" i="24" s="1"/>
  <c r="AE806" i="24"/>
  <c r="AF806" i="24" s="1"/>
  <c r="AE534" i="24"/>
  <c r="AF534" i="24" s="1"/>
  <c r="AE1023" i="24"/>
  <c r="AF1023" i="24" s="1"/>
  <c r="AE531" i="24"/>
  <c r="AF531" i="24" s="1"/>
  <c r="AE126" i="24"/>
  <c r="AF126" i="24" s="1"/>
  <c r="AE75" i="24"/>
  <c r="AF75" i="24" s="1"/>
  <c r="AE629" i="24"/>
  <c r="AF629" i="24" s="1"/>
  <c r="AE725" i="24"/>
  <c r="AF725" i="24" s="1"/>
  <c r="AE749" i="24"/>
  <c r="AF749" i="24" s="1"/>
  <c r="AE1229" i="24"/>
  <c r="AF1229" i="24" s="1"/>
  <c r="AE741" i="24"/>
  <c r="AF741" i="24" s="1"/>
  <c r="AE244" i="24"/>
  <c r="AF244" i="24" s="1"/>
  <c r="AE663" i="24"/>
  <c r="AF663" i="24" s="1"/>
  <c r="AE1218" i="24"/>
  <c r="AF1218" i="24" s="1"/>
  <c r="AE956" i="24"/>
  <c r="AF956" i="24" s="1"/>
  <c r="AE45" i="24"/>
  <c r="AF45" i="24" s="1"/>
  <c r="AE157" i="24"/>
  <c r="AF157" i="24" s="1"/>
  <c r="AE362" i="24"/>
  <c r="AF362" i="24" s="1"/>
  <c r="AE1016" i="24"/>
  <c r="AF1016" i="24" s="1"/>
  <c r="AE772" i="24"/>
  <c r="AF772" i="24" s="1"/>
  <c r="AE1437" i="24"/>
  <c r="AF1437" i="24" s="1"/>
  <c r="AE1417" i="24"/>
  <c r="AF1417" i="24" s="1"/>
  <c r="AE226" i="24"/>
  <c r="AF226" i="24" s="1"/>
  <c r="AE1136" i="24"/>
  <c r="AF1136" i="24" s="1"/>
  <c r="AE1276" i="24"/>
  <c r="AF1276" i="24" s="1"/>
  <c r="AE393" i="24"/>
  <c r="AF393" i="24" s="1"/>
  <c r="AE561" i="24"/>
  <c r="AF561" i="24" s="1"/>
  <c r="AE968" i="24"/>
  <c r="AF968" i="24" s="1"/>
  <c r="AE530" i="24"/>
  <c r="AF530" i="24" s="1"/>
  <c r="AE841" i="24"/>
  <c r="AF841" i="24" s="1"/>
  <c r="AE200" i="24"/>
  <c r="AF200" i="24" s="1"/>
  <c r="AE214" i="24"/>
  <c r="AF214" i="24" s="1"/>
  <c r="AE366" i="24"/>
  <c r="AF366" i="24" s="1"/>
  <c r="AE502" i="24"/>
  <c r="AF502" i="24" s="1"/>
  <c r="AE1087" i="24"/>
  <c r="AF1087" i="24" s="1"/>
  <c r="AE879" i="24"/>
  <c r="AF879" i="24" s="1"/>
  <c r="AE198" i="24"/>
  <c r="AF198" i="24" s="1"/>
  <c r="AE815" i="24"/>
  <c r="AF815" i="24" s="1"/>
  <c r="AE487" i="24"/>
  <c r="AF487" i="24" s="1"/>
  <c r="AE518" i="24"/>
  <c r="AF518" i="24" s="1"/>
  <c r="AE695" i="24"/>
  <c r="AF695" i="24" s="1"/>
  <c r="AE1516" i="24"/>
  <c r="AF1516" i="24" s="1"/>
  <c r="AE597" i="24"/>
  <c r="AF597" i="24" s="1"/>
  <c r="AE475" i="24"/>
  <c r="AF475" i="24" s="1"/>
  <c r="AE973" i="24"/>
  <c r="AF973" i="24" s="1"/>
  <c r="AE223" i="24"/>
  <c r="AF223" i="24" s="1"/>
  <c r="AE645" i="24"/>
  <c r="AF645" i="24" s="1"/>
  <c r="AE197" i="24"/>
  <c r="AF197" i="24" s="1"/>
  <c r="AE1494" i="24"/>
  <c r="AF1494" i="24" s="1"/>
  <c r="AE127" i="24"/>
  <c r="AF127" i="24" s="1"/>
  <c r="AE228" i="24"/>
  <c r="AF228" i="24" s="1"/>
  <c r="AE266" i="24"/>
  <c r="AF266" i="24" s="1"/>
  <c r="AE717" i="24"/>
  <c r="AF717" i="24" s="1"/>
  <c r="AE1226" i="24"/>
  <c r="AF1226" i="24" s="1"/>
  <c r="AE826" i="24"/>
  <c r="AF826" i="24" s="1"/>
  <c r="AE241" i="24"/>
  <c r="AF241" i="24" s="1"/>
  <c r="AE834" i="24"/>
  <c r="AF834" i="24" s="1"/>
  <c r="AE1209" i="24"/>
  <c r="AF1209" i="24" s="1"/>
  <c r="AE17" i="24"/>
  <c r="AF17" i="24" s="1"/>
  <c r="AE1130" i="24"/>
  <c r="AF1130" i="24" s="1"/>
  <c r="AE912" i="24"/>
  <c r="AF912" i="24" s="1"/>
  <c r="AE236" i="24"/>
  <c r="AF236" i="24" s="1"/>
  <c r="AE137" i="24"/>
  <c r="AF137" i="24" s="1"/>
  <c r="AE1308" i="24"/>
  <c r="AF1308" i="24" s="1"/>
  <c r="AE306" i="24"/>
  <c r="AF306" i="24" s="1"/>
  <c r="AE129" i="24"/>
  <c r="AF129" i="24" s="1"/>
  <c r="AE444" i="24"/>
  <c r="AF444" i="24" s="1"/>
  <c r="AE1094" i="24"/>
  <c r="AF1094" i="24" s="1"/>
  <c r="AE814" i="24"/>
  <c r="AF814" i="24" s="1"/>
  <c r="AE1371" i="24"/>
  <c r="AF1371" i="24" s="1"/>
  <c r="AE543" i="24"/>
  <c r="AF543" i="24" s="1"/>
  <c r="AE1062" i="24"/>
  <c r="AF1062" i="24" s="1"/>
  <c r="AE495" i="24"/>
  <c r="AF495" i="24" s="1"/>
  <c r="AE238" i="24"/>
  <c r="AF238" i="24" s="1"/>
  <c r="AE718" i="24"/>
  <c r="AF718" i="24" s="1"/>
  <c r="AE747" i="24"/>
  <c r="AF747" i="24" s="1"/>
  <c r="AE1328" i="24"/>
  <c r="AF1328" i="24" s="1"/>
  <c r="AE63" i="24"/>
  <c r="AF63" i="24" s="1"/>
  <c r="AE53" i="24"/>
  <c r="AF53" i="24" s="1"/>
  <c r="AE795" i="24"/>
  <c r="AF795" i="24" s="1"/>
  <c r="AE685" i="24"/>
  <c r="AF685" i="24" s="1"/>
  <c r="AE1027" i="24"/>
  <c r="AF1027" i="24" s="1"/>
  <c r="AE867" i="24"/>
  <c r="AF867" i="24" s="1"/>
  <c r="AE436" i="24"/>
  <c r="AF436" i="24" s="1"/>
  <c r="AE539" i="24"/>
  <c r="AF539" i="24" s="1"/>
  <c r="AE1545" i="24"/>
  <c r="AF1545" i="24" s="1"/>
  <c r="AE10" i="24"/>
  <c r="AF10" i="24" s="1"/>
  <c r="AE589" i="24"/>
  <c r="AF589" i="24" s="1"/>
  <c r="AE1313" i="24"/>
  <c r="AF1313" i="24" s="1"/>
  <c r="AE409" i="24"/>
  <c r="AF409" i="24" s="1"/>
  <c r="AE829" i="24"/>
  <c r="AF829" i="24" s="1"/>
  <c r="AE684" i="24"/>
  <c r="AF684" i="24" s="1"/>
  <c r="AE504" i="24"/>
  <c r="AF504" i="24" s="1"/>
  <c r="AE420" i="24"/>
  <c r="AF420" i="24" s="1"/>
  <c r="AE665" i="24"/>
  <c r="AF665" i="24" s="1"/>
  <c r="AE1188" i="24"/>
  <c r="AF1188" i="24" s="1"/>
  <c r="AE329" i="24"/>
  <c r="AF329" i="24" s="1"/>
  <c r="AE196" i="24"/>
  <c r="AF196" i="24" s="1"/>
  <c r="AE105" i="24"/>
  <c r="AF105" i="24" s="1"/>
  <c r="AE392" i="24"/>
  <c r="AF392" i="24" s="1"/>
  <c r="AE1186" i="24"/>
  <c r="AF1186" i="24" s="1"/>
  <c r="AE213" i="24"/>
  <c r="AF213" i="24" s="1"/>
  <c r="AE150" i="24"/>
  <c r="AF150" i="24" s="1"/>
  <c r="AE287" i="24"/>
  <c r="AF287" i="24" s="1"/>
  <c r="AE1262" i="24"/>
  <c r="AF1262" i="24" s="1"/>
  <c r="AE1099" i="24"/>
  <c r="AF1099" i="24" s="1"/>
  <c r="AE399" i="24"/>
  <c r="AF399" i="24" s="1"/>
  <c r="AE606" i="24"/>
  <c r="AF606" i="24" s="1"/>
  <c r="AE230" i="24"/>
  <c r="AF230" i="24" s="1"/>
  <c r="AE390" i="24"/>
  <c r="AF390" i="24" s="1"/>
  <c r="AE819" i="24"/>
  <c r="AF819" i="24" s="1"/>
  <c r="AE294" i="24"/>
  <c r="AF294" i="24" s="1"/>
  <c r="AE827" i="24"/>
  <c r="AF827" i="24" s="1"/>
  <c r="AE34" i="24"/>
  <c r="AF34" i="24" s="1"/>
  <c r="AE1171" i="24"/>
  <c r="AF1171" i="24" s="1"/>
  <c r="AE227" i="24"/>
  <c r="AF227" i="24" s="1"/>
  <c r="AE789" i="24"/>
  <c r="AF789" i="24" s="1"/>
  <c r="AE1503" i="24"/>
  <c r="AF1503" i="24" s="1"/>
  <c r="AE1339" i="24"/>
  <c r="AF1339" i="24" s="1"/>
  <c r="AE909" i="24"/>
  <c r="AF909" i="24" s="1"/>
  <c r="AE1449" i="24"/>
  <c r="AF1449" i="24" s="1"/>
  <c r="AE1074" i="24"/>
  <c r="AF1074" i="24" s="1"/>
  <c r="AE151" i="24"/>
  <c r="AF151" i="24" s="1"/>
  <c r="AE1164" i="24"/>
  <c r="AF1164" i="24" s="1"/>
  <c r="AE57" i="24"/>
  <c r="AF57" i="24" s="1"/>
  <c r="AE1176" i="24"/>
  <c r="AF1176" i="24" s="1"/>
  <c r="AE109" i="24"/>
  <c r="AF109" i="24" s="1"/>
  <c r="AE66" i="24"/>
  <c r="AF66" i="24" s="1"/>
  <c r="AE728" i="24"/>
  <c r="AF728" i="24" s="1"/>
  <c r="AE650" i="24"/>
  <c r="AF650" i="24" s="1"/>
  <c r="AE497" i="24"/>
  <c r="AF497" i="24" s="1"/>
  <c r="AE1488" i="24"/>
  <c r="AF1488" i="24" s="1"/>
  <c r="AE186" i="24"/>
  <c r="AF186" i="24" s="1"/>
  <c r="AE309" i="24"/>
  <c r="AF309" i="24" s="1"/>
  <c r="AE1018" i="24"/>
  <c r="AF1018" i="24" s="1"/>
  <c r="AE977" i="24"/>
  <c r="AF977" i="24" s="1"/>
  <c r="AE616" i="24"/>
  <c r="AF616" i="24" s="1"/>
  <c r="AE978" i="24"/>
  <c r="AF978" i="24" s="1"/>
  <c r="AE877" i="24"/>
  <c r="AF877" i="24" s="1"/>
  <c r="AE118" i="24"/>
  <c r="AF118" i="24" s="1"/>
  <c r="AE967" i="24"/>
  <c r="AF967" i="24" s="1"/>
  <c r="AE590" i="24"/>
  <c r="AF590" i="24" s="1"/>
  <c r="AE799" i="24"/>
  <c r="AF799" i="24" s="1"/>
  <c r="AE1213" i="24"/>
  <c r="AF1213" i="24" s="1"/>
  <c r="AE958" i="24"/>
  <c r="AF958" i="24" s="1"/>
  <c r="AE315" i="24"/>
  <c r="AF315" i="24" s="1"/>
  <c r="AE575" i="24"/>
  <c r="AF575" i="24" s="1"/>
  <c r="AE271" i="24"/>
  <c r="AF271" i="24" s="1"/>
  <c r="AE1103" i="24"/>
  <c r="AF1103" i="24" s="1"/>
  <c r="AE899" i="24"/>
  <c r="AF899" i="24" s="1"/>
  <c r="AE621" i="24"/>
  <c r="AF621" i="24" s="1"/>
  <c r="AE1486" i="24"/>
  <c r="AF1486" i="24" s="1"/>
  <c r="AE1518" i="24"/>
  <c r="AF1518" i="24" s="1"/>
  <c r="AE691" i="24"/>
  <c r="AF691" i="24" s="1"/>
  <c r="AE1330" i="24"/>
  <c r="AF1330" i="24" s="1"/>
  <c r="AE957" i="24"/>
  <c r="AF957" i="24" s="1"/>
  <c r="AE980" i="24"/>
  <c r="AF980" i="24" s="1"/>
  <c r="AE426" i="24"/>
  <c r="AF426" i="24" s="1"/>
  <c r="AE832" i="24"/>
  <c r="AF832" i="24" s="1"/>
  <c r="AE1509" i="24"/>
  <c r="AF1509" i="24" s="1"/>
  <c r="AE345" i="24"/>
  <c r="AF345" i="24" s="1"/>
  <c r="AE376" i="24"/>
  <c r="AF376" i="24" s="1"/>
  <c r="AE604" i="24"/>
  <c r="AF604" i="24" s="1"/>
  <c r="AE37" i="24"/>
  <c r="AF37" i="24" s="1"/>
  <c r="AE1290" i="24"/>
  <c r="AF1290" i="24" s="1"/>
  <c r="AE465" i="24"/>
  <c r="AF465" i="24" s="1"/>
  <c r="AE410" i="24"/>
  <c r="AF410" i="24" s="1"/>
  <c r="AE1072" i="24"/>
  <c r="AF1072" i="24" s="1"/>
  <c r="AE452" i="24"/>
  <c r="AF452" i="24" s="1"/>
  <c r="AE1201" i="24"/>
  <c r="AF1201" i="24" s="1"/>
  <c r="AE1520" i="24"/>
  <c r="AF1520" i="24" s="1"/>
  <c r="AE289" i="24"/>
  <c r="AF289" i="24" s="1"/>
  <c r="AE584" i="24"/>
  <c r="AF584" i="24" s="1"/>
  <c r="AE894" i="24"/>
  <c r="AF894" i="24" s="1"/>
  <c r="AE630" i="24"/>
  <c r="AF630" i="24" s="1"/>
  <c r="AE750" i="24"/>
  <c r="AF750" i="24" s="1"/>
  <c r="AE206" i="24"/>
  <c r="AF206" i="24" s="1"/>
  <c r="AE839" i="24"/>
  <c r="AF839" i="24" s="1"/>
  <c r="AE862" i="24"/>
  <c r="AF862" i="24" s="1"/>
  <c r="AE855" i="24"/>
  <c r="AF855" i="24" s="1"/>
  <c r="AE1147" i="24"/>
  <c r="AF1147" i="24" s="1"/>
  <c r="AE463" i="24"/>
  <c r="AF463" i="24" s="1"/>
  <c r="AE371" i="24"/>
  <c r="AF371" i="24" s="1"/>
  <c r="AE311" i="24"/>
  <c r="AF311" i="24" s="1"/>
  <c r="AE611" i="24"/>
  <c r="AF611" i="24" s="1"/>
  <c r="AE469" i="24"/>
  <c r="AF469" i="24" s="1"/>
  <c r="AE699" i="24"/>
  <c r="AF699" i="24" s="1"/>
  <c r="AE687" i="24"/>
  <c r="AF687" i="24" s="1"/>
  <c r="AE359" i="24"/>
  <c r="AF359" i="24" s="1"/>
  <c r="AE517" i="24"/>
  <c r="AF517" i="24" s="1"/>
  <c r="AE1083" i="24"/>
  <c r="AF1083" i="24" s="1"/>
  <c r="AE1108" i="24"/>
  <c r="AF1108" i="24" s="1"/>
  <c r="AE948" i="24"/>
  <c r="AF948" i="24" s="1"/>
  <c r="AE396" i="24"/>
  <c r="AF396" i="24" s="1"/>
  <c r="AE249" i="24"/>
  <c r="AF249" i="24" s="1"/>
  <c r="AE476" i="24"/>
  <c r="AF476" i="24" s="1"/>
  <c r="AE71" i="24"/>
  <c r="AF71" i="24" s="1"/>
  <c r="AE1026" i="24"/>
  <c r="AF1026" i="24" s="1"/>
  <c r="AE408" i="24"/>
  <c r="AF408" i="24" s="1"/>
  <c r="AE658" i="24"/>
  <c r="AF658" i="24" s="1"/>
  <c r="AE976" i="24"/>
  <c r="AF976" i="24" s="1"/>
  <c r="AE380" i="24"/>
  <c r="AF380" i="24" s="1"/>
  <c r="AE528" i="24"/>
  <c r="AF528" i="24" s="1"/>
  <c r="AE412" i="24"/>
  <c r="AF412" i="24" s="1"/>
  <c r="AE657" i="24"/>
  <c r="AF657" i="24" s="1"/>
  <c r="AE808" i="24"/>
  <c r="AF808" i="24" s="1"/>
  <c r="AE434" i="24"/>
  <c r="AF434" i="24" s="1"/>
  <c r="AE85" i="24"/>
  <c r="AF85" i="24" s="1"/>
  <c r="AE567" i="24"/>
  <c r="AF567" i="24" s="1"/>
  <c r="AE1078" i="24"/>
  <c r="AF1078" i="24" s="1"/>
  <c r="AE159" i="24"/>
  <c r="AF159" i="24" s="1"/>
  <c r="AE798" i="24"/>
  <c r="AF798" i="24" s="1"/>
  <c r="AE926" i="24"/>
  <c r="AF926" i="24" s="1"/>
  <c r="AE935" i="24"/>
  <c r="AF935" i="24" s="1"/>
  <c r="AE414" i="24"/>
  <c r="AF414" i="24" s="1"/>
  <c r="AE375" i="24"/>
  <c r="AF375" i="24" s="1"/>
  <c r="AE1478" i="24"/>
  <c r="AF1478" i="24" s="1"/>
  <c r="AE1149" i="24"/>
  <c r="AF1149" i="24" s="1"/>
  <c r="AE310" i="24"/>
  <c r="AF310" i="24" s="1"/>
  <c r="AE955" i="24"/>
  <c r="AF955" i="24" s="1"/>
  <c r="AE875" i="24"/>
  <c r="AF875" i="24" s="1"/>
  <c r="AE99" i="24"/>
  <c r="AF99" i="24" s="1"/>
  <c r="AE949" i="24"/>
  <c r="AF949" i="24" s="1"/>
  <c r="AE383" i="24"/>
  <c r="AF383" i="24" s="1"/>
  <c r="AE551" i="24"/>
  <c r="AF551" i="24" s="1"/>
  <c r="AE1155" i="24"/>
  <c r="AF1155" i="24" s="1"/>
  <c r="AE163" i="24"/>
  <c r="AF163" i="24" s="1"/>
  <c r="AE485" i="24"/>
  <c r="AF485" i="24" s="1"/>
  <c r="AE293" i="24"/>
  <c r="AF293" i="24" s="1"/>
  <c r="AE308" i="24"/>
  <c r="AF308" i="24" s="1"/>
  <c r="AE506" i="24"/>
  <c r="AF506" i="24" s="1"/>
  <c r="AE1036" i="24"/>
  <c r="AF1036" i="24" s="1"/>
  <c r="AE106" i="24"/>
  <c r="AF106" i="24" s="1"/>
  <c r="AE512" i="24"/>
  <c r="AF512" i="24" s="1"/>
  <c r="AE770" i="24"/>
  <c r="AF770" i="24" s="1"/>
  <c r="AE673" i="24"/>
  <c r="AF673" i="24" s="1"/>
  <c r="AE1196" i="24"/>
  <c r="AF1196" i="24" s="1"/>
  <c r="AE1066" i="24"/>
  <c r="AF1066" i="24" s="1"/>
  <c r="AE61" i="24"/>
  <c r="AF61" i="24" s="1"/>
  <c r="AE1049" i="24"/>
  <c r="AF1049" i="24" s="1"/>
  <c r="AE145" i="24"/>
  <c r="AF145" i="24" s="1"/>
  <c r="AE141" i="24"/>
  <c r="AF141" i="24" s="1"/>
  <c r="AE714" i="24"/>
  <c r="AF714" i="24" s="1"/>
  <c r="AE752" i="24"/>
  <c r="AF752" i="24" s="1"/>
  <c r="AE378" i="24"/>
  <c r="AF378" i="24" s="1"/>
  <c r="AE489" i="24"/>
  <c r="AF489" i="24" s="1"/>
  <c r="AE514" i="24"/>
  <c r="AF514" i="24" s="1"/>
  <c r="AE1120" i="24"/>
  <c r="AF1120" i="24" s="1"/>
  <c r="AE272" i="24"/>
  <c r="AF272" i="24" s="1"/>
  <c r="AE890" i="24"/>
  <c r="AF890" i="24" s="1"/>
  <c r="AE969" i="24"/>
  <c r="AF969" i="24" s="1"/>
  <c r="AE280" i="24"/>
  <c r="AF280" i="24" s="1"/>
  <c r="AE681" i="24"/>
  <c r="AF681" i="24" s="1"/>
  <c r="AE216" i="24"/>
  <c r="AF216" i="24" s="1"/>
  <c r="AE706" i="24"/>
  <c r="AF706" i="24" s="1"/>
  <c r="AE649" i="24"/>
  <c r="AF649" i="24" s="1"/>
  <c r="AE320" i="24"/>
  <c r="AF320" i="24" s="1"/>
  <c r="AE618" i="24"/>
  <c r="AF618" i="24" s="1"/>
  <c r="AE1129" i="24"/>
  <c r="AF1129" i="24" s="1"/>
  <c r="AE736" i="24"/>
  <c r="AF736" i="24" s="1"/>
  <c r="AE1216" i="24"/>
  <c r="AF1216" i="24" s="1"/>
  <c r="AE52" i="24"/>
  <c r="AF52" i="24" s="1"/>
  <c r="AE928" i="24"/>
  <c r="AF928" i="24" s="1"/>
  <c r="AE572" i="24"/>
  <c r="AF572" i="24" s="1"/>
  <c r="AE777" i="24"/>
  <c r="AF777" i="24" s="1"/>
  <c r="AE640" i="24"/>
  <c r="AF640" i="24" s="1"/>
  <c r="AE1335" i="24"/>
  <c r="AF1335" i="24" s="1"/>
  <c r="AE1255" i="24"/>
  <c r="AF1255" i="24" s="1"/>
  <c r="AE1467" i="24"/>
  <c r="AF1467" i="24" s="1"/>
  <c r="AE60" i="24"/>
  <c r="AF60" i="24" s="1"/>
  <c r="AE20" i="24"/>
  <c r="AF20" i="24" s="1"/>
  <c r="AE1477" i="24"/>
  <c r="AF1477" i="24" s="1"/>
  <c r="AE31" i="24"/>
  <c r="AF31" i="24" s="1"/>
  <c r="AE1419" i="24"/>
  <c r="AF1419" i="24" s="1"/>
  <c r="AE116" i="24"/>
  <c r="AF116" i="24" s="1"/>
  <c r="AF1508" i="24"/>
  <c r="AF1248" i="24"/>
  <c r="AF1397" i="24"/>
  <c r="AF1458" i="24"/>
  <c r="AF1413" i="24"/>
  <c r="AF1409" i="24"/>
  <c r="AF1277" i="24"/>
  <c r="AF1343" i="24"/>
  <c r="AF1504" i="24"/>
  <c r="AF1372" i="24"/>
  <c r="AF1423" i="24"/>
  <c r="AF1291" i="24"/>
  <c r="AF1163" i="24"/>
  <c r="AF1470" i="24"/>
  <c r="AF1338" i="24"/>
  <c r="AF1210" i="24"/>
  <c r="AF1082" i="24"/>
  <c r="AF1217" i="24"/>
  <c r="AF1089" i="24"/>
  <c r="AF1238" i="24"/>
  <c r="AF1110" i="24"/>
  <c r="AF1125" i="24"/>
  <c r="AF997" i="24"/>
  <c r="AF869" i="24"/>
  <c r="AF1377" i="24"/>
  <c r="AF1468" i="24"/>
  <c r="AF1336" i="24"/>
  <c r="AF1531" i="24"/>
  <c r="AF1427" i="24"/>
  <c r="AF1546" i="24"/>
  <c r="AF1418" i="24"/>
  <c r="AF1451" i="24"/>
  <c r="AF1521" i="24"/>
  <c r="AF1365" i="24"/>
  <c r="AF1237" i="24"/>
  <c r="AF1199" i="24"/>
  <c r="AF1464" i="24"/>
  <c r="AF1511" i="24"/>
  <c r="AF1347" i="24"/>
  <c r="AF1526" i="24"/>
  <c r="AF1266" i="24"/>
  <c r="AF1281" i="24"/>
  <c r="AF1166" i="24"/>
  <c r="AF797" i="24"/>
  <c r="AF1523" i="24"/>
  <c r="AF1442" i="24"/>
  <c r="AF1529" i="24"/>
  <c r="AF1235" i="24"/>
  <c r="AF1539" i="24"/>
  <c r="AE742" i="24"/>
  <c r="AF742" i="24" s="1"/>
  <c r="AE1055" i="24"/>
  <c r="AF1055" i="24" s="1"/>
  <c r="AE119" i="24"/>
  <c r="AF119" i="24" s="1"/>
  <c r="AE187" i="24"/>
  <c r="AF187" i="24" s="1"/>
  <c r="AE781" i="24"/>
  <c r="AF781" i="24" s="1"/>
  <c r="AE1011" i="24"/>
  <c r="AF1011" i="24" s="1"/>
  <c r="AE1282" i="24"/>
  <c r="AF1282" i="24" s="1"/>
  <c r="AE74" i="24"/>
  <c r="AF74" i="24" s="1"/>
  <c r="AE388" i="24"/>
  <c r="AF388" i="24" s="1"/>
  <c r="AE897" i="24"/>
  <c r="AF897" i="24" s="1"/>
  <c r="AE1048" i="24"/>
  <c r="AF1048" i="24" s="1"/>
  <c r="AE458" i="24"/>
  <c r="AF458" i="24" s="1"/>
  <c r="AE25" i="24"/>
  <c r="AF25" i="24" s="1"/>
  <c r="AE761" i="24"/>
  <c r="AF761" i="24" s="1"/>
  <c r="AE656" i="24"/>
  <c r="AF656" i="24" s="1"/>
  <c r="AE720" i="24"/>
  <c r="AF720" i="24" s="1"/>
  <c r="AE546" i="24"/>
  <c r="AF546" i="24" s="1"/>
  <c r="AE457" i="24"/>
  <c r="AF457" i="24" s="1"/>
  <c r="AE893" i="24"/>
  <c r="AF893" i="24" s="1"/>
  <c r="AE364" i="24"/>
  <c r="AF364" i="24" s="1"/>
  <c r="AE488" i="24"/>
  <c r="AF488" i="24" s="1"/>
  <c r="AE558" i="24"/>
  <c r="AF558" i="24" s="1"/>
  <c r="AE110" i="24"/>
  <c r="AF110" i="24" s="1"/>
  <c r="AE174" i="24"/>
  <c r="AF174" i="24" s="1"/>
  <c r="AE1211" i="24"/>
  <c r="AF1211" i="24" s="1"/>
  <c r="AE302" i="24"/>
  <c r="AF302" i="24" s="1"/>
  <c r="AE599" i="24"/>
  <c r="AF599" i="24" s="1"/>
  <c r="AE191" i="24"/>
  <c r="AF191" i="24" s="1"/>
  <c r="AE1322" i="24"/>
  <c r="AF1322" i="24" s="1"/>
  <c r="AE823" i="24"/>
  <c r="AF823" i="24" s="1"/>
  <c r="AE1051" i="24"/>
  <c r="AF1051" i="24" s="1"/>
  <c r="AE183" i="24"/>
  <c r="AF183" i="24" s="1"/>
  <c r="AE983" i="24"/>
  <c r="AF983" i="24" s="1"/>
  <c r="AE373" i="24"/>
  <c r="AF373" i="24" s="1"/>
  <c r="AE515" i="24"/>
  <c r="AF515" i="24" s="1"/>
  <c r="AE1331" i="24"/>
  <c r="AF1331" i="24" s="1"/>
  <c r="AE493" i="24"/>
  <c r="AF493" i="24" s="1"/>
  <c r="AE419" i="24"/>
  <c r="AF419" i="24" s="1"/>
  <c r="AE155" i="24"/>
  <c r="AF155" i="24" s="1"/>
  <c r="AE229" i="24"/>
  <c r="AF229" i="24" s="1"/>
  <c r="AE573" i="24"/>
  <c r="AF573" i="24" s="1"/>
  <c r="AE730" i="24"/>
  <c r="AF730" i="24" s="1"/>
  <c r="AE612" i="24"/>
  <c r="AF612" i="24" s="1"/>
  <c r="AE153" i="24"/>
  <c r="AF153" i="24" s="1"/>
  <c r="AE348" i="24"/>
  <c r="AF348" i="24" s="1"/>
  <c r="AE609" i="24"/>
  <c r="AF609" i="24" s="1"/>
  <c r="AE760" i="24"/>
  <c r="AF760" i="24" s="1"/>
  <c r="AE898" i="24"/>
  <c r="AF898" i="24" s="1"/>
  <c r="AE273" i="24"/>
  <c r="AF273" i="24" s="1"/>
  <c r="AE333" i="24"/>
  <c r="AF333" i="24" s="1"/>
  <c r="AE1241" i="24"/>
  <c r="AF1241" i="24" s="1"/>
  <c r="AE880" i="24"/>
  <c r="AF880" i="24" s="1"/>
  <c r="AE932" i="24"/>
  <c r="AF932" i="24" s="1"/>
  <c r="AE432" i="24"/>
  <c r="AF432" i="24" s="1"/>
  <c r="AE642" i="24"/>
  <c r="AF642" i="24" s="1"/>
  <c r="AE425" i="24"/>
  <c r="AF425" i="24" s="1"/>
  <c r="AE1004" i="24"/>
  <c r="AF1004" i="24" s="1"/>
  <c r="AE698" i="24"/>
  <c r="AF698" i="24" s="1"/>
  <c r="AE585" i="24"/>
  <c r="AF585" i="24" s="1"/>
  <c r="AE1548" i="24"/>
  <c r="AF1548" i="24" s="1"/>
  <c r="AE907" i="24"/>
  <c r="AF907" i="24" s="1"/>
  <c r="AE286" i="24"/>
  <c r="AF286" i="24" s="1"/>
  <c r="AE878" i="24"/>
  <c r="AF878" i="24" s="1"/>
  <c r="AE1118" i="24"/>
  <c r="AF1118" i="24" s="1"/>
  <c r="AE1014" i="24"/>
  <c r="AF1014" i="24" s="1"/>
  <c r="AE591" i="24"/>
  <c r="AF591" i="24" s="1"/>
  <c r="AE974" i="24"/>
  <c r="AF974" i="24" s="1"/>
  <c r="AE398" i="24"/>
  <c r="AF398" i="24" s="1"/>
  <c r="AE299" i="24"/>
  <c r="AF299" i="24" s="1"/>
  <c r="AE1117" i="24"/>
  <c r="AF1117" i="24" s="1"/>
  <c r="AE807" i="24"/>
  <c r="AF807" i="24" s="1"/>
  <c r="AE963" i="24"/>
  <c r="AF963" i="24" s="1"/>
  <c r="AE131" i="24"/>
  <c r="AF131" i="24" s="1"/>
  <c r="AE461" i="24"/>
  <c r="AF461" i="24" s="1"/>
  <c r="AE38" i="24"/>
  <c r="AF38" i="24" s="1"/>
  <c r="AE1115" i="24"/>
  <c r="AF1115" i="24" s="1"/>
  <c r="AE724" i="24"/>
  <c r="AF724" i="24" s="1"/>
  <c r="AE674" i="24"/>
  <c r="AF674" i="24" s="1"/>
  <c r="AE1376" i="24"/>
  <c r="AF1376" i="24" s="1"/>
  <c r="AE541" i="24"/>
  <c r="AF541" i="24" s="1"/>
  <c r="AE40" i="24"/>
  <c r="AF40" i="24" s="1"/>
  <c r="AE1042" i="24"/>
  <c r="AF1042" i="24" s="1"/>
  <c r="AE14" i="24"/>
  <c r="AF14" i="24" s="1"/>
  <c r="AE117" i="24"/>
  <c r="AF117" i="24" s="1"/>
  <c r="AE666" i="24"/>
  <c r="AF666" i="24" s="1"/>
  <c r="AE984" i="24"/>
  <c r="AF984" i="24" s="1"/>
  <c r="AE130" i="24"/>
  <c r="AF130" i="24" s="1"/>
  <c r="AE536" i="24"/>
  <c r="AF536" i="24" s="1"/>
  <c r="AE954" i="24"/>
  <c r="AF954" i="24" s="1"/>
  <c r="AE953" i="24"/>
  <c r="AF953" i="24" s="1"/>
  <c r="AE1228" i="24"/>
  <c r="AF1228" i="24" s="1"/>
  <c r="AE522" i="24"/>
  <c r="AF522" i="24" s="1"/>
  <c r="AE400" i="24"/>
  <c r="AF400" i="24" s="1"/>
  <c r="AE1090" i="24"/>
  <c r="AF1090" i="24" s="1"/>
  <c r="AE1041" i="24"/>
  <c r="AF1041" i="24" s="1"/>
  <c r="AE1192" i="24"/>
  <c r="AF1192" i="24" s="1"/>
  <c r="AE964" i="24"/>
  <c r="AF964" i="24" s="1"/>
  <c r="AE1321" i="24"/>
  <c r="AF1321" i="24" s="1"/>
  <c r="AE424" i="24"/>
  <c r="AF424" i="24" s="1"/>
  <c r="AE786" i="24"/>
  <c r="AF786" i="24" s="1"/>
  <c r="AE582" i="24"/>
  <c r="AF582" i="24" s="1"/>
  <c r="AE222" i="24"/>
  <c r="AF222" i="24" s="1"/>
  <c r="AE767" i="24"/>
  <c r="AF767" i="24" s="1"/>
  <c r="AE1326" i="24"/>
  <c r="AF1326" i="24" s="1"/>
  <c r="AE550" i="24"/>
  <c r="AF550" i="24" s="1"/>
  <c r="AE319" i="24"/>
  <c r="AF319" i="24" s="1"/>
  <c r="AE711" i="24"/>
  <c r="AF711" i="24" s="1"/>
  <c r="AE1439" i="24"/>
  <c r="AF1439" i="24" s="1"/>
  <c r="AE467" i="24"/>
  <c r="AF467" i="24" s="1"/>
  <c r="AE743" i="24"/>
  <c r="AF743" i="24" s="1"/>
  <c r="AE267" i="24"/>
  <c r="AF267" i="24" s="1"/>
  <c r="AE1085" i="24"/>
  <c r="AF1085" i="24" s="1"/>
  <c r="AE631" i="24"/>
  <c r="AF631" i="24" s="1"/>
  <c r="AE1510" i="24"/>
  <c r="AF1510" i="24" s="1"/>
  <c r="AE55" i="24"/>
  <c r="AF55" i="24" s="1"/>
  <c r="AE429" i="24"/>
  <c r="AF429" i="24" s="1"/>
  <c r="AE1247" i="24"/>
  <c r="AF1247" i="24" s="1"/>
  <c r="AE1141" i="24"/>
  <c r="AF1141" i="24" s="1"/>
  <c r="AE180" i="24"/>
  <c r="AF180" i="24" s="1"/>
  <c r="AE195" i="24"/>
  <c r="AF195" i="24" s="1"/>
  <c r="AE1021" i="24"/>
  <c r="AF1021" i="24" s="1"/>
  <c r="AE1300" i="24"/>
  <c r="AF1300" i="24" s="1"/>
  <c r="AE1212" i="24"/>
  <c r="AF1212" i="24" s="1"/>
  <c r="AE498" i="24"/>
  <c r="AF498" i="24" s="1"/>
  <c r="AE260" i="24"/>
  <c r="AF260" i="24" s="1"/>
  <c r="AE1057" i="24"/>
  <c r="AF1057" i="24" s="1"/>
  <c r="AE1208" i="24"/>
  <c r="AF1208" i="24" s="1"/>
  <c r="AE149" i="24"/>
  <c r="AF149" i="24" s="1"/>
  <c r="AE98" i="24"/>
  <c r="AF98" i="24" s="1"/>
  <c r="AE1069" i="24"/>
  <c r="AF1069" i="24" s="1"/>
  <c r="AE754" i="24"/>
  <c r="AF754" i="24" s="1"/>
  <c r="AE21" i="24"/>
  <c r="AF21" i="24" s="1"/>
  <c r="AE1050" i="24"/>
  <c r="AF1050" i="24" s="1"/>
  <c r="AE11" i="24"/>
  <c r="AF11" i="24" s="1"/>
  <c r="AE1265" i="24"/>
  <c r="AF1265" i="24" s="1"/>
  <c r="AE1160" i="24"/>
  <c r="AF1160" i="24" s="1"/>
  <c r="AE48" i="24"/>
  <c r="AF48" i="24" s="1"/>
  <c r="AE570" i="24"/>
  <c r="AF570" i="24" s="1"/>
  <c r="AE1084" i="24"/>
  <c r="AF1084" i="24" s="1"/>
  <c r="AE655" i="24"/>
  <c r="AF655" i="24" s="1"/>
  <c r="AE758" i="24"/>
  <c r="AF758" i="24" s="1"/>
  <c r="AE639" i="24"/>
  <c r="AF639" i="24" s="1"/>
  <c r="AE1230" i="24"/>
  <c r="AF1230" i="24" s="1"/>
  <c r="AE334" i="24"/>
  <c r="AF334" i="24" s="1"/>
  <c r="AE1107" i="24"/>
  <c r="AF1107" i="24" s="1"/>
  <c r="AE927" i="24"/>
  <c r="AF927" i="24" s="1"/>
  <c r="AE583" i="24"/>
  <c r="AF583" i="24" s="1"/>
  <c r="AE33" i="24"/>
  <c r="AF33" i="24" s="1"/>
  <c r="AE235" i="24"/>
  <c r="AF235" i="24" s="1"/>
  <c r="AE723" i="24"/>
  <c r="AF723" i="24" s="1"/>
  <c r="AE1414" i="24"/>
  <c r="AF1414" i="24" s="1"/>
  <c r="AE533" i="24"/>
  <c r="AF533" i="24" s="1"/>
  <c r="AE1139" i="24"/>
  <c r="AF1139" i="24" s="1"/>
  <c r="AE1127" i="24"/>
  <c r="AF1127" i="24" s="1"/>
  <c r="AE653" i="24"/>
  <c r="AF653" i="24" s="1"/>
  <c r="AE1039" i="24"/>
  <c r="AF1039" i="24" s="1"/>
  <c r="AE731" i="24"/>
  <c r="AF731" i="24" s="1"/>
  <c r="AE389" i="24"/>
  <c r="AF389" i="24" s="1"/>
  <c r="AE491" i="24"/>
  <c r="AF491" i="24" s="1"/>
  <c r="AE1268" i="24"/>
  <c r="AF1268" i="24" s="1"/>
  <c r="AE466" i="24"/>
  <c r="AF466" i="24" s="1"/>
  <c r="AE103" i="24"/>
  <c r="AF103" i="24" s="1"/>
  <c r="AE1025" i="24"/>
  <c r="AF1025" i="24" s="1"/>
  <c r="AE920" i="24"/>
  <c r="AF920" i="24" s="1"/>
  <c r="AE988" i="24"/>
  <c r="AF988" i="24" s="1"/>
  <c r="AE1081" i="24"/>
  <c r="AF1081" i="24" s="1"/>
  <c r="AE472" i="24"/>
  <c r="AF472" i="24" s="1"/>
  <c r="AE386" i="24"/>
  <c r="AF386" i="24" s="1"/>
  <c r="AE1296" i="24"/>
  <c r="AF1296" i="24" s="1"/>
  <c r="AE1148" i="24"/>
  <c r="AF1148" i="24" s="1"/>
  <c r="AE297" i="24"/>
  <c r="AF297" i="24" s="1"/>
  <c r="AE836" i="24"/>
  <c r="AF836" i="24" s="1"/>
  <c r="AE218" i="24"/>
  <c r="AF218" i="24" s="1"/>
  <c r="AE73" i="24"/>
  <c r="AF73" i="24" s="1"/>
  <c r="AE9" i="24"/>
  <c r="AF9" i="24" s="1"/>
  <c r="AE242" i="24"/>
  <c r="AF242" i="24" s="1"/>
  <c r="AE356" i="24"/>
  <c r="AF356" i="24" s="1"/>
  <c r="AE1198" i="24"/>
  <c r="AF1198" i="24" s="1"/>
  <c r="AE318" i="24"/>
  <c r="AF318" i="24" s="1"/>
  <c r="AE542" i="24"/>
  <c r="AF542" i="24" s="1"/>
  <c r="AE190" i="24"/>
  <c r="AF190" i="24" s="1"/>
  <c r="AE403" i="24"/>
  <c r="AF403" i="24" s="1"/>
  <c r="AE391" i="24"/>
  <c r="AF391" i="24" s="1"/>
  <c r="AE454" i="24"/>
  <c r="AF454" i="24" s="1"/>
  <c r="AE1320" i="24"/>
  <c r="AF1320" i="24" s="1"/>
  <c r="AE1243" i="24"/>
  <c r="AF1243" i="24" s="1"/>
  <c r="AE523" i="24"/>
  <c r="AF523" i="24" s="1"/>
  <c r="AE659" i="24"/>
  <c r="AF659" i="24" s="1"/>
  <c r="AE951" i="24"/>
  <c r="AF951" i="24" s="1"/>
  <c r="AE365" i="24"/>
  <c r="AF365" i="24" s="1"/>
  <c r="AE1095" i="24"/>
  <c r="AF1095" i="24" s="1"/>
  <c r="AE1412" i="24"/>
  <c r="AF1412" i="24" s="1"/>
  <c r="AE323" i="24"/>
  <c r="AF323" i="24" s="1"/>
  <c r="AE891" i="24"/>
  <c r="AF891" i="24" s="1"/>
  <c r="AE445" i="24"/>
  <c r="AF445" i="24" s="1"/>
  <c r="AE281" i="24"/>
  <c r="AF281" i="24" s="1"/>
  <c r="AE576" i="24"/>
  <c r="AF576" i="24" s="1"/>
  <c r="AE1144" i="24"/>
  <c r="AF1144" i="24" s="1"/>
  <c r="AE69" i="24"/>
  <c r="AF69" i="24" s="1"/>
  <c r="AE1234" i="24"/>
  <c r="AF1234" i="24" s="1"/>
  <c r="AE440" i="24"/>
  <c r="AF440" i="24" s="1"/>
  <c r="AE562" i="24"/>
  <c r="AF562" i="24" s="1"/>
  <c r="AE209" i="24"/>
  <c r="AF209" i="24" s="1"/>
  <c r="AE764" i="24"/>
  <c r="AF764" i="24" s="1"/>
  <c r="AE1429" i="24"/>
  <c r="AF1429" i="24" s="1"/>
  <c r="AE816" i="24"/>
  <c r="AF816" i="24" s="1"/>
  <c r="AE818" i="24"/>
  <c r="AF818" i="24" s="1"/>
  <c r="AE945" i="24"/>
  <c r="AF945" i="24" s="1"/>
  <c r="AE1180" i="24"/>
  <c r="AF1180" i="24" s="1"/>
  <c r="AE36" i="24"/>
  <c r="AF36" i="24" s="1"/>
  <c r="AE125" i="24"/>
  <c r="AF125" i="24" s="1"/>
  <c r="AE382" i="24"/>
  <c r="AF382" i="24" s="1"/>
  <c r="AE1307" i="24"/>
  <c r="AF1307" i="24" s="1"/>
  <c r="AE870" i="24"/>
  <c r="AF870" i="24" s="1"/>
  <c r="AE990" i="24"/>
  <c r="AF990" i="24" s="1"/>
  <c r="AE358" i="24"/>
  <c r="AF358" i="24" s="1"/>
  <c r="AE998" i="24"/>
  <c r="AF998" i="24" s="1"/>
  <c r="AE1046" i="24"/>
  <c r="AF1046" i="24" s="1"/>
  <c r="AE1286" i="24"/>
  <c r="AF1286" i="24" s="1"/>
  <c r="AE679" i="24"/>
  <c r="AF679" i="24" s="1"/>
  <c r="AE275" i="24"/>
  <c r="AF275" i="24" s="1"/>
  <c r="AE1067" i="24"/>
  <c r="AF1067" i="24" s="1"/>
  <c r="AE603" i="24"/>
  <c r="AF603" i="24" s="1"/>
  <c r="AE1425" i="24"/>
  <c r="AF1425" i="24" s="1"/>
  <c r="AE775" i="24"/>
  <c r="AF775" i="24" s="1"/>
  <c r="AE339" i="24"/>
  <c r="AF339" i="24" s="1"/>
  <c r="AE203" i="24"/>
  <c r="AF203" i="24" s="1"/>
  <c r="AE1357" i="24"/>
  <c r="AF1357" i="24" s="1"/>
  <c r="AE1007" i="24"/>
  <c r="AF1007" i="24" s="1"/>
  <c r="AE835" i="24"/>
  <c r="AF835" i="24" s="1"/>
  <c r="AE581" i="24"/>
  <c r="AF581" i="24" s="1"/>
  <c r="AE596" i="24"/>
  <c r="AF596" i="24" s="1"/>
  <c r="AE651" i="24"/>
  <c r="AF651" i="24" s="1"/>
  <c r="AE413" i="24"/>
  <c r="AF413" i="24" s="1"/>
  <c r="AE692" i="24"/>
  <c r="AF692" i="24" s="1"/>
  <c r="AE842" i="24"/>
  <c r="AF842" i="24" s="1"/>
  <c r="AE544" i="24"/>
  <c r="AF544" i="24" s="1"/>
  <c r="AE858" i="24"/>
  <c r="AF858" i="24" s="1"/>
  <c r="AE961" i="24"/>
  <c r="AF961" i="24" s="1"/>
  <c r="AE1244" i="24"/>
  <c r="AF1244" i="24" s="1"/>
  <c r="AE1316" i="24"/>
  <c r="AF1316" i="24" s="1"/>
  <c r="AE569" i="24"/>
  <c r="AF569" i="24" s="1"/>
  <c r="AE181" i="24"/>
  <c r="AF181" i="24" s="1"/>
  <c r="AE810" i="24"/>
  <c r="AF810" i="24" s="1"/>
  <c r="AE221" i="24"/>
  <c r="AF221" i="24" s="1"/>
  <c r="AE722" i="24"/>
  <c r="AF722" i="24" s="1"/>
  <c r="AE521" i="24"/>
  <c r="AF521" i="24" s="1"/>
  <c r="AE1480" i="24"/>
  <c r="AF1480" i="24" s="1"/>
  <c r="AE257" i="24"/>
  <c r="AF257" i="24" s="1"/>
  <c r="AE268" i="24"/>
  <c r="AF268" i="24" s="1"/>
  <c r="AE830" i="24"/>
  <c r="AF830" i="24" s="1"/>
  <c r="AE783" i="24"/>
  <c r="AF783" i="24" s="1"/>
  <c r="AE351" i="24"/>
  <c r="AF351" i="24" s="1"/>
  <c r="AE1070" i="24"/>
  <c r="AF1070" i="24" s="1"/>
  <c r="AE343" i="24"/>
  <c r="AF343" i="24" s="1"/>
  <c r="AE422" i="24"/>
  <c r="AF422" i="24" s="1"/>
  <c r="AE95" i="24"/>
  <c r="AF95" i="24" s="1"/>
  <c r="AE102" i="24"/>
  <c r="AF102" i="24" s="1"/>
  <c r="AE1214" i="24"/>
  <c r="AF1214" i="24" s="1"/>
  <c r="AE1047" i="24"/>
  <c r="AF1047" i="24" s="1"/>
  <c r="AE759" i="24"/>
  <c r="AF759" i="24" s="1"/>
  <c r="AE1542" i="24"/>
  <c r="AF1542" i="24" s="1"/>
  <c r="AE447" i="24"/>
  <c r="AF447" i="24" s="1"/>
  <c r="AE437" i="24"/>
  <c r="AF437" i="24" s="1"/>
  <c r="AE895" i="24"/>
  <c r="AF895" i="24" s="1"/>
  <c r="AE557" i="24"/>
  <c r="AF557" i="24" s="1"/>
  <c r="AE859" i="24"/>
  <c r="AF859" i="24" s="1"/>
  <c r="AE1454" i="24"/>
  <c r="AF1454" i="24" s="1"/>
  <c r="AE579" i="24"/>
  <c r="AF579" i="24" s="1"/>
  <c r="AE479" i="24"/>
  <c r="AF479" i="24" s="1"/>
  <c r="AE1332" i="24"/>
  <c r="AF1332" i="24" s="1"/>
  <c r="AE874" i="24"/>
  <c r="AF874" i="24" s="1"/>
  <c r="AE1173" i="24"/>
  <c r="AF1173" i="24" s="1"/>
  <c r="AE1172" i="24"/>
  <c r="AF1172" i="24" s="1"/>
  <c r="AE850" i="24"/>
  <c r="AF850" i="24" s="1"/>
  <c r="AE700" i="24"/>
  <c r="AF700" i="24" s="1"/>
  <c r="AE245" i="24"/>
  <c r="AF245" i="24" s="1"/>
  <c r="AE170" i="24"/>
  <c r="AF170" i="24" s="1"/>
  <c r="AE824" i="24"/>
  <c r="AF824" i="24" s="1"/>
  <c r="AE860" i="24"/>
  <c r="AF860" i="24" s="1"/>
  <c r="AE490" i="24"/>
  <c r="AF490" i="24" s="1"/>
  <c r="AE588" i="24"/>
  <c r="AF588" i="24" s="1"/>
  <c r="AE793" i="24"/>
  <c r="AF793" i="24" s="1"/>
  <c r="AE1200" i="24"/>
  <c r="AF1200" i="24" s="1"/>
  <c r="AE1020" i="24"/>
  <c r="AF1020" i="24" s="1"/>
  <c r="AE849" i="24"/>
  <c r="AF849" i="24" s="1"/>
  <c r="AE496" i="24"/>
  <c r="AF496" i="24" s="1"/>
  <c r="AE122" i="24"/>
  <c r="AF122" i="24" s="1"/>
  <c r="AE1288" i="24"/>
  <c r="AF1288" i="24" s="1"/>
  <c r="AE866" i="24"/>
  <c r="AF866" i="24" s="1"/>
  <c r="AE1257" i="24"/>
  <c r="AF1257" i="24" s="1"/>
  <c r="AE864" i="24"/>
  <c r="AF864" i="24" s="1"/>
  <c r="AE344" i="24"/>
  <c r="AF344" i="24" s="1"/>
  <c r="AE301" i="24"/>
  <c r="AF301" i="24" s="1"/>
  <c r="AE1002" i="24"/>
  <c r="AF1002" i="24" s="1"/>
  <c r="AE184" i="24"/>
  <c r="AF184" i="24" s="1"/>
  <c r="AE178" i="24"/>
  <c r="AF178" i="24" s="1"/>
  <c r="AE513" i="24"/>
  <c r="AF513" i="24" s="1"/>
  <c r="AE248" i="24"/>
  <c r="AF248" i="24" s="1"/>
  <c r="AE146" i="24"/>
  <c r="AF146" i="24" s="1"/>
  <c r="AE481" i="24"/>
  <c r="AF481" i="24" s="1"/>
  <c r="AE176" i="24"/>
  <c r="AF176" i="24" s="1"/>
  <c r="AE370" i="24"/>
  <c r="AF370" i="24" s="1"/>
  <c r="AE617" i="24"/>
  <c r="AF617" i="24" s="1"/>
  <c r="AE224" i="24"/>
  <c r="AF224" i="24" s="1"/>
  <c r="AE82" i="24"/>
  <c r="AF82" i="24" s="1"/>
  <c r="AE960" i="24"/>
  <c r="AF960" i="24" s="1"/>
  <c r="AE553" i="24"/>
  <c r="AF553" i="24" s="1"/>
  <c r="AE672" i="24"/>
  <c r="AF672" i="24" s="1"/>
  <c r="AE225" i="24"/>
  <c r="AF225" i="24" s="1"/>
  <c r="AE1058" i="24"/>
  <c r="AF1058" i="24" s="1"/>
  <c r="AE353" i="24"/>
  <c r="AF353" i="24" s="1"/>
  <c r="AE384" i="24"/>
  <c r="AF384" i="24" s="1"/>
  <c r="AE68" i="24"/>
  <c r="AF68" i="24" s="1"/>
  <c r="AE1273" i="24"/>
  <c r="AF1273" i="24" s="1"/>
  <c r="AE1337" i="24"/>
  <c r="AF1337" i="24" s="1"/>
  <c r="AE12" i="24"/>
  <c r="AF12" i="24" s="1"/>
  <c r="AE27" i="24"/>
  <c r="AF27" i="24" s="1"/>
  <c r="AE132" i="24"/>
  <c r="AF132" i="24" s="1"/>
  <c r="AF1421" i="24"/>
  <c r="AF1476" i="24"/>
  <c r="AF1459" i="24"/>
  <c r="AF1426" i="24"/>
  <c r="AF1537" i="24"/>
  <c r="AF1373" i="24"/>
  <c r="AF1245" i="24"/>
  <c r="AF1223" i="24"/>
  <c r="AF1472" i="24"/>
  <c r="AF1519" i="24"/>
  <c r="AF1391" i="24"/>
  <c r="AF1259" i="24"/>
  <c r="AF1131" i="24"/>
  <c r="AF1438" i="24"/>
  <c r="AF1306" i="24"/>
  <c r="AF1178" i="24"/>
  <c r="AF1389" i="24"/>
  <c r="AF1185" i="24"/>
  <c r="AF1334" i="24"/>
  <c r="AF1206" i="24"/>
  <c r="AF1221" i="24"/>
  <c r="AF1093" i="24"/>
  <c r="AF965" i="24"/>
  <c r="AF837" i="24"/>
  <c r="AF1289" i="24"/>
  <c r="AF1436" i="24"/>
  <c r="AF1304" i="24"/>
  <c r="AF1403" i="24"/>
  <c r="AF1514" i="24"/>
  <c r="AF1386" i="24"/>
  <c r="AF1319" i="24"/>
  <c r="AF1465" i="24"/>
  <c r="AF1333" i="24"/>
  <c r="AF1361" i="24"/>
  <c r="AF1497" i="24"/>
  <c r="AF1432" i="24"/>
  <c r="AF1479" i="24"/>
  <c r="AF1251" i="24"/>
  <c r="AF1430" i="24"/>
  <c r="AF1170" i="24"/>
  <c r="AF1177" i="24"/>
  <c r="AF1181" i="24"/>
  <c r="AF669" i="24"/>
  <c r="AF1525" i="24"/>
  <c r="AF1547" i="24"/>
  <c r="AF1501" i="24"/>
  <c r="AF1489" i="24"/>
  <c r="AF1448" i="24"/>
  <c r="AF1396" i="24"/>
  <c r="AE526" i="24"/>
  <c r="AF526" i="24" s="1"/>
  <c r="AE661" i="24"/>
  <c r="AF661" i="24" s="1"/>
  <c r="AE667" i="24"/>
  <c r="AF667" i="24" s="1"/>
  <c r="AE415" i="24"/>
  <c r="AF415" i="24" s="1"/>
  <c r="AE910" i="24"/>
  <c r="AF910" i="24" s="1"/>
  <c r="AE1407" i="24"/>
  <c r="AF1407" i="24" s="1"/>
  <c r="AE405" i="24"/>
  <c r="AF405" i="24" s="1"/>
  <c r="AE503" i="24"/>
  <c r="AF503" i="24" s="1"/>
  <c r="AE847" i="24"/>
  <c r="AF847" i="24" s="1"/>
  <c r="AE442" i="24"/>
  <c r="AF442" i="24" s="1"/>
  <c r="AE792" i="24"/>
  <c r="AF792" i="24" s="1"/>
  <c r="AE314" i="24"/>
  <c r="AF314" i="24" s="1"/>
  <c r="AE778" i="24"/>
  <c r="AF778" i="24" s="1"/>
  <c r="AE41" i="24"/>
  <c r="AF41" i="24" s="1"/>
  <c r="AE846" i="24"/>
  <c r="AF846" i="24" s="1"/>
  <c r="AE1471" i="24"/>
  <c r="AF1471" i="24" s="1"/>
  <c r="AE199" i="24"/>
  <c r="AF199" i="24" s="1"/>
  <c r="AE1315" i="24"/>
  <c r="AF1315" i="24" s="1"/>
  <c r="AE171" i="24"/>
  <c r="AF171" i="24" s="1"/>
  <c r="AE247" i="24"/>
  <c r="AF247" i="24" s="1"/>
  <c r="AE547" i="24"/>
  <c r="AF547" i="24" s="1"/>
  <c r="AE763" i="24"/>
  <c r="AF763" i="24" s="1"/>
  <c r="AE677" i="24"/>
  <c r="AF677" i="24" s="1"/>
  <c r="AE1187" i="24"/>
  <c r="AF1187" i="24" s="1"/>
  <c r="AE756" i="24"/>
  <c r="AF756" i="24" s="1"/>
  <c r="AE1034" i="24"/>
  <c r="AF1034" i="24" s="1"/>
  <c r="AE852" i="24"/>
  <c r="AF852" i="24" s="1"/>
  <c r="AE77" i="24"/>
  <c r="AF77" i="24" s="1"/>
  <c r="AE1250" i="24"/>
  <c r="AF1250" i="24" s="1"/>
  <c r="AE448" i="24"/>
  <c r="AF448" i="24" s="1"/>
  <c r="AE586" i="24"/>
  <c r="AF586" i="24" s="1"/>
  <c r="AE473" i="24"/>
  <c r="AF473" i="24" s="1"/>
  <c r="AE418" i="24"/>
  <c r="AF418" i="24" s="1"/>
  <c r="AE1080" i="24"/>
  <c r="AF1080" i="24" s="1"/>
  <c r="AE844" i="24"/>
  <c r="AF844" i="24" s="1"/>
  <c r="AE985" i="24"/>
  <c r="AF985" i="24" s="1"/>
  <c r="AE624" i="24"/>
  <c r="AF624" i="24" s="1"/>
  <c r="AE1202" i="24"/>
  <c r="AF1202" i="24" s="1"/>
  <c r="AE93" i="24"/>
  <c r="AF93" i="24" s="1"/>
  <c r="AE58" i="24"/>
  <c r="AF58" i="24" s="1"/>
  <c r="AE169" i="24"/>
  <c r="AF169" i="24" s="1"/>
  <c r="AE668" i="24"/>
  <c r="AF668" i="24" s="1"/>
  <c r="AE338" i="24"/>
  <c r="AF338" i="24" s="1"/>
  <c r="AE712" i="24"/>
  <c r="AF712" i="24" s="1"/>
  <c r="AE1158" i="24"/>
  <c r="AF1158" i="24" s="1"/>
  <c r="AE1402" i="24"/>
  <c r="AF1402" i="24" s="1"/>
  <c r="AE871" i="24"/>
  <c r="AF871" i="24" s="1"/>
  <c r="AE374" i="24"/>
  <c r="AF374" i="24" s="1"/>
  <c r="AE614" i="24"/>
  <c r="AF614" i="24" s="1"/>
  <c r="AE494" i="24"/>
  <c r="AF494" i="24" s="1"/>
  <c r="AE231" i="24"/>
  <c r="AF231" i="24" s="1"/>
  <c r="AE854" i="24"/>
  <c r="AF854" i="24" s="1"/>
  <c r="AE470" i="24"/>
  <c r="AF470" i="24" s="1"/>
  <c r="AE790" i="24"/>
  <c r="AF790" i="24" s="1"/>
  <c r="AE499" i="24"/>
  <c r="AF499" i="24" s="1"/>
  <c r="AE887" i="24"/>
  <c r="AF887" i="24" s="1"/>
  <c r="AE94" i="24"/>
  <c r="AF94" i="24" s="1"/>
  <c r="AE46" i="24"/>
  <c r="AF46" i="24" s="1"/>
  <c r="AE1059" i="24"/>
  <c r="AF1059" i="24" s="1"/>
  <c r="AE111" i="24"/>
  <c r="AF111" i="24" s="1"/>
  <c r="AE455" i="24"/>
  <c r="AF455" i="24" s="1"/>
  <c r="AE115" i="24"/>
  <c r="AF115" i="24" s="1"/>
  <c r="AE468" i="24"/>
  <c r="AF468" i="24" s="1"/>
  <c r="AE970" i="24"/>
  <c r="AF970" i="24" s="1"/>
  <c r="AE1393" i="24"/>
  <c r="AF1393" i="24" s="1"/>
  <c r="AE564" i="24"/>
  <c r="AF564" i="24" s="1"/>
  <c r="AE1252" i="24"/>
  <c r="AF1252" i="24" s="1"/>
  <c r="AE121" i="24"/>
  <c r="AF121" i="24" s="1"/>
  <c r="AE1324" i="24"/>
  <c r="AF1324" i="24" s="1"/>
  <c r="AE1416" i="24"/>
  <c r="AF1416" i="24" s="1"/>
  <c r="AE277" i="24"/>
  <c r="AF277" i="24" s="1"/>
  <c r="AE194" i="24"/>
  <c r="AF194" i="24" s="1"/>
  <c r="AE892" i="24"/>
  <c r="AF892" i="24" s="1"/>
  <c r="AE250" i="24"/>
  <c r="AF250" i="24" s="1"/>
  <c r="AE578" i="24"/>
  <c r="AF578" i="24" s="1"/>
  <c r="AE785" i="24"/>
  <c r="AF785" i="24" s="1"/>
  <c r="AE936" i="24"/>
  <c r="AF936" i="24" s="1"/>
  <c r="AE620" i="24"/>
  <c r="AF620" i="24" s="1"/>
  <c r="AE1065" i="24"/>
  <c r="AF1065" i="24" s="1"/>
  <c r="AE168" i="24"/>
  <c r="AF168" i="24" s="1"/>
  <c r="AE930" i="24"/>
  <c r="AF930" i="24" s="1"/>
  <c r="AE182" i="24"/>
  <c r="AF182" i="24" s="1"/>
  <c r="AE367" i="24"/>
  <c r="AF367" i="24" s="1"/>
  <c r="AE942" i="24"/>
  <c r="AF942" i="24" s="1"/>
  <c r="AE822" i="24"/>
  <c r="AF822" i="24" s="1"/>
  <c r="AE950" i="24"/>
  <c r="AF950" i="24" s="1"/>
  <c r="AE135" i="24"/>
  <c r="AF135" i="24" s="1"/>
  <c r="AE782" i="24"/>
  <c r="AF782" i="24" s="1"/>
  <c r="AE406" i="24"/>
  <c r="AF406" i="24" s="1"/>
  <c r="AE1474" i="24"/>
  <c r="AF1474" i="24" s="1"/>
  <c r="AE211" i="24"/>
  <c r="AF211" i="24" s="1"/>
  <c r="AE15" i="24"/>
  <c r="AF15" i="24" s="1"/>
  <c r="AE803" i="24"/>
  <c r="AF803" i="24" s="1"/>
  <c r="AE565" i="24"/>
  <c r="AF565" i="24" s="1"/>
  <c r="AE427" i="24"/>
  <c r="AF427" i="24" s="1"/>
  <c r="AE1179" i="24"/>
  <c r="AF1179" i="24" s="1"/>
  <c r="AE613" i="24"/>
  <c r="AF613" i="24" s="1"/>
  <c r="AE42" i="24"/>
  <c r="AF42" i="24" s="1"/>
  <c r="AE765" i="24"/>
  <c r="AF765" i="24" s="1"/>
  <c r="AE1044" i="24"/>
  <c r="AF1044" i="24" s="1"/>
  <c r="AE868" i="24"/>
  <c r="AF868" i="24" s="1"/>
  <c r="AE234" i="24"/>
  <c r="AF234" i="24" s="1"/>
  <c r="AE1122" i="24"/>
  <c r="AF1122" i="24" s="1"/>
  <c r="AE801" i="24"/>
  <c r="AF801" i="24" s="1"/>
  <c r="AE952" i="24"/>
  <c r="AF952" i="24" s="1"/>
  <c r="AE1113" i="24"/>
  <c r="AF1113" i="24" s="1"/>
  <c r="AE237" i="24"/>
  <c r="AF237" i="24" s="1"/>
  <c r="AE317" i="24"/>
  <c r="AF317" i="24" s="1"/>
  <c r="AE482" i="24"/>
  <c r="AF482" i="24" s="1"/>
  <c r="AE397" i="24"/>
  <c r="AF397" i="24" s="1"/>
  <c r="AE1009" i="24"/>
  <c r="AF1009" i="24" s="1"/>
  <c r="AE904" i="24"/>
  <c r="AF904" i="24" s="1"/>
  <c r="AE1260" i="24"/>
  <c r="AF1260" i="24" s="1"/>
  <c r="AE274" i="24"/>
  <c r="AF274" i="24" s="1"/>
  <c r="AE1538" i="24"/>
  <c r="AF1538" i="24" s="1"/>
  <c r="AE431" i="24"/>
  <c r="AF431" i="24" s="1"/>
  <c r="AE18" i="24"/>
  <c r="AF18" i="24" s="1"/>
  <c r="AE239" i="24"/>
  <c r="AF239" i="24" s="1"/>
  <c r="AE726" i="24"/>
  <c r="AF726" i="24" s="1"/>
  <c r="AE1410" i="24"/>
  <c r="AF1410" i="24" s="1"/>
  <c r="AE435" i="24"/>
  <c r="AF435" i="24" s="1"/>
  <c r="AE1505" i="24"/>
  <c r="AF1505" i="24" s="1"/>
  <c r="AE903" i="24"/>
  <c r="AF903" i="24" s="1"/>
  <c r="AE1275" i="24"/>
  <c r="AF1275" i="24" s="1"/>
  <c r="AE355" i="24"/>
  <c r="AF355" i="24" s="1"/>
  <c r="AE1031" i="24"/>
  <c r="AF1031" i="24" s="1"/>
  <c r="AE1385" i="24"/>
  <c r="AF1385" i="24" s="1"/>
  <c r="AE715" i="24"/>
  <c r="AF715" i="24" s="1"/>
  <c r="AE885" i="24"/>
  <c r="AF885" i="24" s="1"/>
  <c r="AE19" i="24"/>
  <c r="AF19" i="24" s="1"/>
  <c r="AE923" i="24"/>
  <c r="AF923" i="24" s="1"/>
  <c r="AE1203" i="24"/>
  <c r="AF1203" i="24" s="1"/>
  <c r="AE133" i="24"/>
  <c r="AF133" i="24" s="1"/>
  <c r="AE989" i="24"/>
  <c r="AF989" i="24" s="1"/>
  <c r="AE1012" i="24"/>
  <c r="AF1012" i="24" s="1"/>
  <c r="AE705" i="24"/>
  <c r="AF705" i="24" s="1"/>
  <c r="AE32" i="24"/>
  <c r="AF32" i="24" s="1"/>
  <c r="AE769" i="24"/>
  <c r="AF769" i="24" s="1"/>
  <c r="AE664" i="24"/>
  <c r="AF664" i="24" s="1"/>
  <c r="AE644" i="24"/>
  <c r="AF644" i="24" s="1"/>
  <c r="AE825" i="24"/>
  <c r="AF825" i="24" s="1"/>
  <c r="AE189" i="24"/>
  <c r="AF189" i="24" s="1"/>
  <c r="AE1040" i="24"/>
  <c r="AF1040" i="24" s="1"/>
  <c r="AE804" i="24"/>
  <c r="AF804" i="24" s="1"/>
  <c r="AE848" i="24"/>
  <c r="AF848" i="24" s="1"/>
  <c r="AE492" i="24"/>
  <c r="AF492" i="24" s="1"/>
  <c r="AE1493" i="24"/>
  <c r="AF1493" i="24" s="1"/>
  <c r="AE1128" i="24"/>
  <c r="AF1128" i="24" s="1"/>
  <c r="AE1220" i="24"/>
  <c r="AF1220" i="24" s="1"/>
  <c r="AE321" i="24"/>
  <c r="AF321" i="24" s="1"/>
  <c r="AE694" i="24"/>
  <c r="AF694" i="24" s="1"/>
  <c r="AE686" i="24"/>
  <c r="AF686" i="24" s="1"/>
  <c r="AE959" i="24"/>
  <c r="AF959" i="24" s="1"/>
  <c r="AE166" i="24"/>
  <c r="AF166" i="24" s="1"/>
  <c r="AE559" i="24"/>
  <c r="AF559" i="24" s="1"/>
  <c r="AE1091" i="24"/>
  <c r="AF1091" i="24" s="1"/>
  <c r="AE262" i="24"/>
  <c r="AF262" i="24" s="1"/>
  <c r="AE739" i="24"/>
  <c r="AF739" i="24" s="1"/>
  <c r="AE987" i="24"/>
  <c r="AF987" i="24" s="1"/>
  <c r="AE1013" i="24"/>
  <c r="AF1013" i="24" s="1"/>
  <c r="AE307" i="24"/>
  <c r="AF307" i="24" s="1"/>
  <c r="AE853" i="24"/>
  <c r="AF853" i="24" s="1"/>
  <c r="AE379" i="24"/>
  <c r="AF379" i="24" s="1"/>
  <c r="AE863" i="24"/>
  <c r="AF863" i="24" s="1"/>
  <c r="AE79" i="24"/>
  <c r="AF79" i="24" s="1"/>
  <c r="AE1124" i="24"/>
  <c r="AF1124" i="24" s="1"/>
  <c r="AE28" i="24"/>
  <c r="AF28" i="24" s="1"/>
  <c r="AE341" i="24"/>
  <c r="AF341" i="24" s="1"/>
  <c r="AE993" i="24"/>
  <c r="AF993" i="24" s="1"/>
  <c r="AE888" i="24"/>
  <c r="AF888" i="24" s="1"/>
  <c r="AE1284" i="24"/>
  <c r="AF1284" i="24" s="1"/>
  <c r="AE594" i="24"/>
  <c r="AF594" i="24" s="1"/>
  <c r="AE813" i="24"/>
  <c r="AF813" i="24" s="1"/>
  <c r="AE354" i="24"/>
  <c r="AF354" i="24" s="1"/>
  <c r="AE1264" i="24"/>
  <c r="AF1264" i="24" s="1"/>
  <c r="AE738" i="24"/>
  <c r="AF738" i="24" s="1"/>
  <c r="AE913" i="24"/>
  <c r="AF913" i="24" s="1"/>
  <c r="AE560" i="24"/>
  <c r="AF560" i="24" s="1"/>
  <c r="AE946" i="24"/>
  <c r="AF946" i="24" s="1"/>
  <c r="AE689" i="24"/>
  <c r="AF689" i="24" s="1"/>
  <c r="AE474" i="24"/>
  <c r="AF474" i="24" s="1"/>
  <c r="AE1096" i="24"/>
  <c r="AF1096" i="24" s="1"/>
  <c r="AE86" i="24"/>
  <c r="AF86" i="24" s="1"/>
  <c r="AE911" i="24"/>
  <c r="AF911" i="24" s="1"/>
  <c r="AE350" i="24"/>
  <c r="AF350" i="24" s="1"/>
  <c r="AE486" i="24"/>
  <c r="AF486" i="24" s="1"/>
  <c r="AE215" i="24"/>
  <c r="AF215" i="24" s="1"/>
  <c r="AE478" i="24"/>
  <c r="AF478" i="24" s="1"/>
  <c r="AE158" i="24"/>
  <c r="AF158" i="24" s="1"/>
  <c r="AE766" i="24"/>
  <c r="AF766" i="24" s="1"/>
  <c r="AE335" i="24"/>
  <c r="AF335" i="24" s="1"/>
  <c r="AE707" i="24"/>
  <c r="AF707" i="24" s="1"/>
  <c r="AE1043" i="24"/>
  <c r="AF1043" i="24" s="1"/>
  <c r="AE483" i="24"/>
  <c r="AF483" i="24" s="1"/>
  <c r="AE1293" i="24"/>
  <c r="AF1293" i="24" s="1"/>
  <c r="AE259" i="24"/>
  <c r="AF259" i="24" s="1"/>
  <c r="AE1077" i="24"/>
  <c r="AF1077" i="24" s="1"/>
  <c r="AE1431" i="24"/>
  <c r="AF1431" i="24" s="1"/>
  <c r="AE755" i="24"/>
  <c r="AF755" i="24" s="1"/>
  <c r="AE627" i="24"/>
  <c r="AF627" i="24" s="1"/>
  <c r="AE325" i="24"/>
  <c r="AF325" i="24" s="1"/>
  <c r="AE411" i="24"/>
  <c r="AF411" i="24" s="1"/>
  <c r="AE914" i="24"/>
  <c r="AF914" i="24" s="1"/>
  <c r="AE138" i="24"/>
  <c r="AF138" i="24" s="1"/>
  <c r="AE285" i="24"/>
  <c r="AF285" i="24" s="1"/>
  <c r="AE986" i="24"/>
  <c r="AF986" i="24" s="1"/>
  <c r="AE856" i="24"/>
  <c r="AF856" i="24" s="1"/>
  <c r="AE900" i="24"/>
  <c r="AF900" i="24" s="1"/>
  <c r="AE538" i="24"/>
  <c r="AF538" i="24" s="1"/>
  <c r="AE292" i="24"/>
  <c r="AF292" i="24" s="1"/>
  <c r="AE433" i="24"/>
  <c r="AF433" i="24" s="1"/>
  <c r="AE881" i="24"/>
  <c r="AF881" i="24" s="1"/>
  <c r="AE1092" i="24"/>
  <c r="AF1092" i="24" s="1"/>
  <c r="AE154" i="24"/>
  <c r="AF154" i="24" s="1"/>
  <c r="AE13" i="24"/>
  <c r="AF13" i="24" s="1"/>
  <c r="AE1132" i="24"/>
  <c r="AF1132" i="24" s="1"/>
  <c r="AE552" i="24"/>
  <c r="AF552" i="24" s="1"/>
  <c r="AE1162" i="24"/>
  <c r="AF1162" i="24" s="1"/>
  <c r="AE966" i="24"/>
  <c r="AF966" i="24" s="1"/>
  <c r="AE883" i="24"/>
  <c r="AF883" i="24" s="1"/>
  <c r="AE519" i="24"/>
  <c r="AF519" i="24" s="1"/>
  <c r="AE246" i="24"/>
  <c r="AF246" i="24" s="1"/>
  <c r="AE511" i="24"/>
  <c r="AF511" i="24" s="1"/>
  <c r="AE727" i="24"/>
  <c r="AF727" i="24" s="1"/>
  <c r="AE303" i="24"/>
  <c r="AF303" i="24" s="1"/>
  <c r="AE710" i="24"/>
  <c r="AF710" i="24" s="1"/>
  <c r="AE1354" i="24"/>
  <c r="AF1354" i="24" s="1"/>
  <c r="AE207" i="24"/>
  <c r="AF207" i="24" s="1"/>
  <c r="AE675" i="24"/>
  <c r="AF675" i="24" s="1"/>
  <c r="AE939" i="24"/>
  <c r="AF939" i="24" s="1"/>
  <c r="AE1003" i="24"/>
  <c r="AF1003" i="24" s="1"/>
  <c r="AE851" i="24"/>
  <c r="AF851" i="24" s="1"/>
  <c r="AE563" i="24"/>
  <c r="AF563" i="24" s="1"/>
  <c r="AE995" i="24"/>
  <c r="AF995" i="24" s="1"/>
  <c r="AE635" i="24"/>
  <c r="AF635" i="24" s="1"/>
  <c r="AE243" i="24"/>
  <c r="AF243" i="24" s="1"/>
  <c r="AE1076" i="24"/>
  <c r="AF1076" i="24" s="1"/>
  <c r="AE30" i="24"/>
  <c r="AF30" i="24" s="1"/>
  <c r="AE637" i="24"/>
  <c r="AF637" i="24" s="1"/>
  <c r="AE916" i="24"/>
  <c r="AF916" i="24" s="1"/>
  <c r="AE861" i="24"/>
  <c r="AF861" i="24" s="1"/>
  <c r="AE602" i="24"/>
  <c r="AF602" i="24" s="1"/>
  <c r="AE865" i="24"/>
  <c r="AF865" i="24" s="1"/>
  <c r="AE1116" i="24"/>
  <c r="AF1116" i="24" s="1"/>
  <c r="AE172" i="24"/>
  <c r="AF172" i="24" s="1"/>
  <c r="AE729" i="24"/>
  <c r="AF729" i="24" s="1"/>
  <c r="AE252" i="24"/>
  <c r="AF252" i="24" s="1"/>
  <c r="AE537" i="24"/>
  <c r="AF537" i="24" s="1"/>
  <c r="AE944" i="24"/>
  <c r="AF944" i="24" s="1"/>
  <c r="AE676" i="24"/>
  <c r="AF676" i="24" s="1"/>
  <c r="AE593" i="24"/>
  <c r="AF593" i="24" s="1"/>
  <c r="AE708" i="24"/>
  <c r="AF708" i="24" s="1"/>
  <c r="AE1137" i="24"/>
  <c r="AF1137" i="24" s="1"/>
  <c r="AE1032" i="24"/>
  <c r="AF1032" i="24" s="1"/>
  <c r="AE402" i="24"/>
  <c r="AF402" i="24" s="1"/>
  <c r="AE1001" i="24"/>
  <c r="AF1001" i="24" s="1"/>
  <c r="AE608" i="24"/>
  <c r="AF608" i="24" s="1"/>
  <c r="AE336" i="24"/>
  <c r="AF336" i="24" s="1"/>
  <c r="AE828" i="24"/>
  <c r="AF828" i="24" s="1"/>
  <c r="AE210" i="24"/>
  <c r="AF210" i="24" s="1"/>
  <c r="AE256" i="24"/>
  <c r="AF256" i="24" s="1"/>
  <c r="AE1193" i="24"/>
  <c r="AF1193" i="24" s="1"/>
  <c r="AE1056" i="24"/>
  <c r="AF1056" i="24" s="1"/>
  <c r="AE240" i="24"/>
  <c r="AF240" i="24" s="1"/>
  <c r="AE1161" i="24"/>
  <c r="AF1161" i="24" s="1"/>
  <c r="AE1024" i="24"/>
  <c r="AF1024" i="24" s="1"/>
  <c r="AE208" i="24"/>
  <c r="AF208" i="24" s="1"/>
  <c r="AE114" i="24"/>
  <c r="AF114" i="24" s="1"/>
  <c r="AE449" i="24"/>
  <c r="AF449" i="24" s="1"/>
  <c r="AE1340" i="24"/>
  <c r="AF1340" i="24" s="1"/>
  <c r="AE417" i="24"/>
  <c r="AF417" i="24" s="1"/>
  <c r="AE704" i="24"/>
  <c r="AF704" i="24" s="1"/>
  <c r="AE385" i="24"/>
  <c r="AF385" i="24" s="1"/>
  <c r="AE352" i="24"/>
  <c r="AF352" i="24" s="1"/>
  <c r="AE520" i="24"/>
  <c r="AF520" i="24" s="1"/>
  <c r="AE22" i="24"/>
  <c r="AF22" i="24" s="1"/>
  <c r="AE1152" i="24"/>
  <c r="AF1152" i="24" s="1"/>
  <c r="AE312" i="24"/>
  <c r="AF312" i="24" s="1"/>
  <c r="AE1366" i="24"/>
  <c r="AF1366" i="24" s="1"/>
  <c r="AE104" i="24"/>
  <c r="AF104" i="24" s="1"/>
  <c r="AE35" i="24"/>
  <c r="AF35" i="24" s="1"/>
  <c r="AE1374" i="24"/>
  <c r="AF1374" i="24" s="1"/>
  <c r="AE1499" i="24"/>
  <c r="AF1499" i="24" s="1"/>
  <c r="AE1105" i="24"/>
  <c r="AF1105" i="24" s="1"/>
  <c r="AE96" i="24"/>
  <c r="AF96" i="24" s="1"/>
  <c r="AF1444" i="24"/>
  <c r="AF1327" i="24"/>
  <c r="AF1522" i="24"/>
  <c r="AF1394" i="24"/>
  <c r="AF1351" i="24"/>
  <c r="AF1473" i="24"/>
  <c r="AF1341" i="24"/>
  <c r="AF1405" i="24"/>
  <c r="AF1513" i="24"/>
  <c r="AF1440" i="24"/>
  <c r="AF1487" i="24"/>
  <c r="AF1355" i="24"/>
  <c r="AF1227" i="24"/>
  <c r="AF1534" i="24"/>
  <c r="AF1406" i="24"/>
  <c r="AF1274" i="24"/>
  <c r="AF1146" i="24"/>
  <c r="AF1297" i="24"/>
  <c r="AF1153" i="24"/>
  <c r="AF1302" i="24"/>
  <c r="AF1174" i="24"/>
  <c r="AF1189" i="24"/>
  <c r="AF1061" i="24"/>
  <c r="AF933" i="24"/>
  <c r="AF805" i="24"/>
  <c r="AF1532" i="24"/>
  <c r="AF1404" i="24"/>
  <c r="AF1272" i="24"/>
  <c r="AF1263" i="24"/>
  <c r="AF1207" i="24"/>
  <c r="AF1482" i="24"/>
  <c r="AF1350" i="24"/>
  <c r="AF1191" i="24"/>
  <c r="AF1433" i="24"/>
  <c r="AF1301" i="24"/>
  <c r="AF1443" i="24"/>
  <c r="AF1528" i="24"/>
  <c r="AF1400" i="24"/>
  <c r="AF1447" i="24"/>
  <c r="AF1219" i="24"/>
  <c r="AF1398" i="24"/>
  <c r="AF1138" i="24"/>
  <c r="AF1145" i="24"/>
  <c r="AF1053" i="24"/>
  <c r="AF1492" i="24"/>
  <c r="AF1517" i="24"/>
  <c r="AF1491" i="24"/>
  <c r="AF1434" i="24"/>
  <c r="AF1349" i="24"/>
  <c r="AF1495" i="24"/>
  <c r="AF1457" i="24"/>
  <c r="AE1359" i="24"/>
  <c r="AF1359" i="24" s="1"/>
  <c r="AE263" i="24"/>
  <c r="AF263" i="24" s="1"/>
  <c r="AE623" i="24"/>
  <c r="AF623" i="24" s="1"/>
  <c r="AE1507" i="24"/>
  <c r="AF1507" i="24" s="1"/>
  <c r="AE107" i="24"/>
  <c r="AF107" i="24" s="1"/>
  <c r="AE1399" i="24"/>
  <c r="AF1399" i="24" s="1"/>
  <c r="AE1420" i="24"/>
  <c r="AF1420" i="24" s="1"/>
  <c r="AE532" i="24"/>
  <c r="AF532" i="24" s="1"/>
  <c r="AE884" i="24"/>
  <c r="AF884" i="24" s="1"/>
  <c r="AE185" i="24"/>
  <c r="AF185" i="24" s="1"/>
  <c r="AE1530" i="24"/>
  <c r="AF1530" i="24" s="1"/>
  <c r="AE1119" i="24"/>
  <c r="AF1119" i="24" s="1"/>
  <c r="AE1102" i="24"/>
  <c r="AF1102" i="24" s="1"/>
  <c r="AE1446" i="24"/>
  <c r="AF1446" i="24" s="1"/>
  <c r="AE757" i="24"/>
  <c r="AF757" i="24" s="1"/>
  <c r="AE1422" i="24"/>
  <c r="AF1422" i="24" s="1"/>
  <c r="AE525" i="24"/>
  <c r="AF525" i="24" s="1"/>
  <c r="AE1549" i="24"/>
  <c r="AF1549" i="24" s="1"/>
  <c r="AE349" i="24"/>
  <c r="AF349" i="24" s="1"/>
  <c r="AE690" i="24"/>
  <c r="AF690" i="24" s="1"/>
  <c r="AE697" i="24"/>
  <c r="AF697" i="24" s="1"/>
  <c r="AE369" i="24"/>
  <c r="AF369" i="24" s="1"/>
  <c r="AE464" i="24"/>
  <c r="AF464" i="24" s="1"/>
  <c r="AE346" i="24"/>
  <c r="AF346" i="24" s="1"/>
  <c r="AE173" i="24"/>
  <c r="AF173" i="24" s="1"/>
  <c r="AE524" i="24"/>
  <c r="AF524" i="24" s="1"/>
  <c r="AE1342" i="24"/>
  <c r="AF1342" i="24" s="1"/>
  <c r="AE1182" i="24"/>
  <c r="AF1182" i="24" s="1"/>
  <c r="AE982" i="24"/>
  <c r="AF982" i="24" s="1"/>
  <c r="AE1278" i="24"/>
  <c r="AF1278" i="24" s="1"/>
  <c r="AE671" i="24"/>
  <c r="AF671" i="24" s="1"/>
  <c r="AE423" i="24"/>
  <c r="AF423" i="24" s="1"/>
  <c r="AE255" i="24"/>
  <c r="AF255" i="24" s="1"/>
  <c r="AE1246" i="24"/>
  <c r="AF1246" i="24" s="1"/>
  <c r="AE615" i="24"/>
  <c r="AF615" i="24" s="1"/>
  <c r="AE598" i="24"/>
  <c r="AF598" i="24" s="1"/>
  <c r="AE1150" i="24"/>
  <c r="AF1150" i="24" s="1"/>
  <c r="AE1524" i="24"/>
  <c r="AF1524" i="24" s="1"/>
  <c r="AE943" i="24"/>
  <c r="AF943" i="24" s="1"/>
  <c r="AE619" i="24"/>
  <c r="AF619" i="24" s="1"/>
  <c r="AE395" i="24"/>
  <c r="AF395" i="24" s="1"/>
  <c r="AE1205" i="24"/>
  <c r="AF1205" i="24" s="1"/>
  <c r="AE527" i="24"/>
  <c r="AF527" i="24" s="1"/>
  <c r="AE719" i="24"/>
  <c r="AF719" i="24" s="1"/>
  <c r="AE251" i="24"/>
  <c r="AF251" i="24" s="1"/>
  <c r="AE459" i="24"/>
  <c r="AF459" i="24" s="1"/>
  <c r="AE1535" i="24"/>
  <c r="AF1535" i="24" s="1"/>
  <c r="AE802" i="24"/>
  <c r="AF802" i="24" s="1"/>
  <c r="AE1481" i="24"/>
  <c r="AF1481" i="24" s="1"/>
  <c r="AE372" i="24"/>
  <c r="AF372" i="24" s="1"/>
  <c r="AE733" i="24"/>
  <c r="AF733" i="24" s="1"/>
  <c r="AE682" i="24"/>
  <c r="AF682" i="24" s="1"/>
  <c r="AE833" i="24"/>
  <c r="AF833" i="24" s="1"/>
  <c r="AE205" i="24"/>
  <c r="AF205" i="24" s="1"/>
  <c r="AE394" i="24"/>
  <c r="AF394" i="24" s="1"/>
  <c r="AE505" i="24"/>
  <c r="AF505" i="24" s="1"/>
  <c r="AE305" i="24"/>
  <c r="AF305" i="24" s="1"/>
  <c r="AE204" i="24"/>
  <c r="AF204" i="24" s="1"/>
  <c r="AE113" i="24"/>
  <c r="AF113" i="24" s="1"/>
  <c r="AE972" i="24"/>
  <c r="AF972" i="24" s="1"/>
  <c r="AE1073" i="24"/>
  <c r="AF1073" i="24" s="1"/>
  <c r="AE1348" i="24"/>
  <c r="AF1348" i="24" s="1"/>
  <c r="AE90" i="24"/>
  <c r="AF90" i="24" s="1"/>
  <c r="AE1000" i="24"/>
  <c r="AF1000" i="24" s="1"/>
  <c r="AE1392" i="24"/>
  <c r="AF1392" i="24" s="1"/>
  <c r="AE873" i="24"/>
  <c r="AF873" i="24" s="1"/>
  <c r="AE1222" i="24"/>
  <c r="AF1222" i="24" s="1"/>
  <c r="AE326" i="24"/>
  <c r="AF326" i="24" s="1"/>
  <c r="AE751" i="24"/>
  <c r="AF751" i="24" s="1"/>
  <c r="AE678" i="24"/>
  <c r="AF678" i="24" s="1"/>
  <c r="AE1190" i="24"/>
  <c r="AF1190" i="24" s="1"/>
  <c r="AE918" i="24"/>
  <c r="AF918" i="24" s="1"/>
  <c r="AE1038" i="24"/>
  <c r="AF1038" i="24" s="1"/>
  <c r="AE342" i="24"/>
  <c r="AF342" i="24" s="1"/>
  <c r="AE574" i="24"/>
  <c r="AF574" i="24" s="1"/>
  <c r="AE1460" i="24"/>
  <c r="AF1460" i="24" s="1"/>
  <c r="AE462" i="24"/>
  <c r="AF462" i="24" s="1"/>
  <c r="AE331" i="24"/>
  <c r="AF331" i="24" s="1"/>
  <c r="AE147" i="24"/>
  <c r="AF147" i="24" s="1"/>
  <c r="AE1165" i="24"/>
  <c r="AF1165" i="24" s="1"/>
  <c r="AE1390" i="24"/>
  <c r="AF1390" i="24" s="1"/>
  <c r="AE1005" i="24"/>
  <c r="AF1005" i="24" s="1"/>
  <c r="AE1378" i="24"/>
  <c r="AF1378" i="24" s="1"/>
  <c r="AE50" i="24"/>
  <c r="AF50" i="24" s="1"/>
  <c r="AE421" i="24"/>
  <c r="AF421" i="24" s="1"/>
  <c r="AE1317" i="24"/>
  <c r="AF1317" i="24" s="1"/>
  <c r="AE500" i="24"/>
  <c r="AF500" i="24" s="1"/>
  <c r="AE922" i="24"/>
  <c r="AF922" i="24" s="1"/>
  <c r="AE1292" i="24"/>
  <c r="AF1292" i="24" s="1"/>
  <c r="AE298" i="24"/>
  <c r="AF298" i="24" s="1"/>
  <c r="AE845" i="24"/>
  <c r="AF845" i="24" s="1"/>
  <c r="AE746" i="24"/>
  <c r="AF746" i="24" s="1"/>
  <c r="AE1456" i="24"/>
  <c r="AF1456" i="24" s="1"/>
  <c r="AE162" i="24"/>
  <c r="AF162" i="24" s="1"/>
  <c r="AE568" i="24"/>
  <c r="AF568" i="24" s="1"/>
  <c r="AE508" i="24"/>
  <c r="AF508" i="24" s="1"/>
  <c r="AE81" i="24"/>
  <c r="AF81" i="24" s="1"/>
  <c r="AE368" i="24"/>
  <c r="AF368" i="24" s="1"/>
  <c r="AE282" i="24"/>
  <c r="AF282" i="24" s="1"/>
  <c r="AE284" i="24"/>
  <c r="AF284" i="24" s="1"/>
  <c r="AE1329" i="24"/>
  <c r="AF1329" i="24" s="1"/>
  <c r="AE1224" i="24"/>
  <c r="AF1224" i="24" s="1"/>
  <c r="AE324" i="24"/>
  <c r="AF324" i="24" s="1"/>
  <c r="AE1097" i="24"/>
  <c r="AF1097" i="24" s="1"/>
  <c r="AE456" i="24"/>
  <c r="AF456" i="24" s="1"/>
  <c r="AE638" i="24"/>
  <c r="AF638" i="24" s="1"/>
  <c r="AE886" i="24"/>
  <c r="AF886" i="24" s="1"/>
  <c r="AE1006" i="24"/>
  <c r="AF1006" i="24" s="1"/>
  <c r="AE78" i="24"/>
  <c r="AF78" i="24" s="1"/>
  <c r="AE142" i="24"/>
  <c r="AF142" i="24" s="1"/>
  <c r="AE1126" i="24"/>
  <c r="AF1126" i="24" s="1"/>
  <c r="AE270" i="24"/>
  <c r="AF270" i="24" s="1"/>
  <c r="AE1395" i="24"/>
  <c r="AF1395" i="24" s="1"/>
  <c r="AE279" i="24"/>
  <c r="AF279" i="24" s="1"/>
  <c r="AE1362" i="24"/>
  <c r="AF1362" i="24" s="1"/>
  <c r="AE1387" i="24"/>
  <c r="AF1387" i="24" s="1"/>
  <c r="AE693" i="24"/>
  <c r="AF693" i="24" s="1"/>
  <c r="AE1285" i="24"/>
  <c r="AF1285" i="24" s="1"/>
  <c r="AE1267" i="24"/>
  <c r="AF1267" i="24" s="1"/>
  <c r="AE709" i="24"/>
  <c r="AF709" i="24" s="1"/>
  <c r="AE212" i="24"/>
  <c r="AF212" i="24" s="1"/>
  <c r="AE831" i="24"/>
  <c r="AF831" i="24" s="1"/>
  <c r="AE1154" i="24"/>
  <c r="AF1154" i="24" s="1"/>
  <c r="AE908" i="24"/>
  <c r="AF908" i="24" s="1"/>
  <c r="AE554" i="24"/>
  <c r="AF554" i="24" s="1"/>
  <c r="AE416" i="24"/>
  <c r="AF416" i="24" s="1"/>
  <c r="AE300" i="24"/>
  <c r="AF300" i="24" s="1"/>
  <c r="AE441" i="24"/>
  <c r="AF441" i="24" s="1"/>
  <c r="AE1068" i="24"/>
  <c r="AF1068" i="24" s="1"/>
  <c r="AE889" i="24"/>
  <c r="AF889" i="24" s="1"/>
  <c r="AE460" i="24"/>
  <c r="AF460" i="24" s="1"/>
  <c r="AE1469" i="24"/>
  <c r="AF1469" i="24" s="1"/>
  <c r="AE1104" i="24"/>
  <c r="AF1104" i="24" s="1"/>
  <c r="AE1010" i="24"/>
  <c r="AF1010" i="24" s="1"/>
  <c r="AE753" i="24"/>
  <c r="AF753" i="24" s="1"/>
  <c r="AE580" i="24"/>
  <c r="AF580" i="24" s="1"/>
  <c r="AE29" i="24"/>
  <c r="AF29" i="24" s="1"/>
  <c r="AE529" i="24"/>
  <c r="AF529" i="24" s="1"/>
  <c r="AE680" i="24"/>
  <c r="AF680" i="24" s="1"/>
  <c r="AE809" i="24"/>
  <c r="AF809" i="24" s="1"/>
  <c r="AE253" i="24"/>
  <c r="AF253" i="24" s="1"/>
  <c r="AE1015" i="24"/>
  <c r="AF1015" i="24" s="1"/>
  <c r="AE535" i="24"/>
  <c r="AF535" i="24" s="1"/>
  <c r="AE254" i="24"/>
  <c r="AF254" i="24" s="1"/>
  <c r="AE438" i="24"/>
  <c r="AF438" i="24" s="1"/>
  <c r="AE49" i="24"/>
  <c r="AF49" i="24" s="1"/>
  <c r="AE430" i="24"/>
  <c r="AF430" i="24" s="1"/>
  <c r="AE1054" i="24"/>
  <c r="AF1054" i="24" s="1"/>
  <c r="AE327" i="24"/>
  <c r="AF327" i="24" s="1"/>
  <c r="AE1071" i="24"/>
  <c r="AF1071" i="24" s="1"/>
  <c r="AE979" i="24"/>
  <c r="AF979" i="24" s="1"/>
  <c r="AE62" i="24"/>
  <c r="AF62" i="24" s="1"/>
  <c r="AE1452" i="24"/>
  <c r="AF1452" i="24" s="1"/>
  <c r="AE975" i="24"/>
  <c r="AF975" i="24" s="1"/>
  <c r="AE779" i="24"/>
  <c r="AF779" i="24" s="1"/>
  <c r="AE91" i="24"/>
  <c r="AF91" i="24" s="1"/>
  <c r="AE941" i="24"/>
  <c r="AF941" i="24" s="1"/>
  <c r="AE1346" i="24"/>
  <c r="AF1346" i="24" s="1"/>
  <c r="AE919" i="24"/>
  <c r="AF919" i="24" s="1"/>
  <c r="AE357" i="24"/>
  <c r="AF357" i="24" s="1"/>
  <c r="AE165" i="24"/>
  <c r="AF165" i="24" s="1"/>
  <c r="AE607" i="24"/>
  <c r="AF607" i="24" s="1"/>
  <c r="AE295" i="24"/>
  <c r="AF295" i="24" s="1"/>
  <c r="AE509" i="24"/>
  <c r="AF509" i="24" s="1"/>
  <c r="AE788" i="24"/>
  <c r="AF788" i="24" s="1"/>
  <c r="AE962" i="24"/>
  <c r="AF962" i="24" s="1"/>
  <c r="AE89" i="24"/>
  <c r="AF89" i="24" s="1"/>
  <c r="AE610" i="24"/>
  <c r="AF610" i="24" s="1"/>
  <c r="AE545" i="24"/>
  <c r="AF545" i="24" s="1"/>
  <c r="AE696" i="24"/>
  <c r="AF696" i="24" s="1"/>
  <c r="AE1028" i="24"/>
  <c r="AF1028" i="24" s="1"/>
  <c r="AE857" i="24"/>
  <c r="AF857" i="24" s="1"/>
  <c r="AE1100" i="24"/>
  <c r="AF1100" i="24" s="1"/>
  <c r="AE921" i="24"/>
  <c r="AF921" i="24" s="1"/>
  <c r="AE721" i="24"/>
  <c r="AF721" i="24" s="1"/>
  <c r="AE540" i="24"/>
  <c r="AF540" i="24" s="1"/>
  <c r="AE361" i="24"/>
  <c r="AF361" i="24" s="1"/>
  <c r="AE648" i="24"/>
  <c r="AF648" i="24" s="1"/>
  <c r="AE924" i="24"/>
  <c r="AF924" i="24" s="1"/>
  <c r="AE97" i="24"/>
  <c r="AF97" i="24" s="1"/>
  <c r="AE510" i="24"/>
  <c r="AF510" i="24" s="1"/>
  <c r="AE439" i="24"/>
  <c r="AF439" i="24" s="1"/>
  <c r="AE1506" i="24"/>
  <c r="AF1506" i="24" s="1"/>
  <c r="AE1079" i="24"/>
  <c r="AF1079" i="24" s="1"/>
  <c r="AE654" i="24"/>
  <c r="AF654" i="24" s="1"/>
  <c r="AE902" i="24"/>
  <c r="AF902" i="24" s="1"/>
  <c r="AE1019" i="24"/>
  <c r="AF1019" i="24" s="1"/>
  <c r="AE1022" i="24"/>
  <c r="AF1022" i="24" s="1"/>
  <c r="AE1388" i="24"/>
  <c r="AF1388" i="24" s="1"/>
  <c r="AE23" i="24"/>
  <c r="AF23" i="24" s="1"/>
  <c r="AE571" i="24"/>
  <c r="AF571" i="24" s="1"/>
  <c r="AE1045" i="24"/>
  <c r="AF1045" i="24" s="1"/>
  <c r="AE347" i="24"/>
  <c r="AF347" i="24" s="1"/>
  <c r="AE387" i="24"/>
  <c r="AF387" i="24" s="1"/>
  <c r="AE1197" i="24"/>
  <c r="AF1197" i="24" s="1"/>
  <c r="AE83" i="24"/>
  <c r="AF83" i="24" s="1"/>
  <c r="AE703" i="24"/>
  <c r="AF703" i="24" s="1"/>
  <c r="AE1462" i="24"/>
  <c r="AF1462" i="24" s="1"/>
  <c r="AE404" i="24"/>
  <c r="AF404" i="24" s="1"/>
  <c r="AE477" i="24"/>
  <c r="AF477" i="24" s="1"/>
  <c r="AE1512" i="24"/>
  <c r="AF1512" i="24" s="1"/>
  <c r="AE313" i="24"/>
  <c r="AF313" i="24" s="1"/>
  <c r="AE556" i="24"/>
  <c r="AF556" i="24" s="1"/>
  <c r="AE377" i="24"/>
  <c r="AF377" i="24" s="1"/>
  <c r="AE701" i="24"/>
  <c r="AF701" i="24" s="1"/>
  <c r="AE322" i="24"/>
  <c r="AF322" i="24" s="1"/>
  <c r="AE177" i="24"/>
  <c r="AF177" i="24" s="1"/>
  <c r="AE716" i="24"/>
  <c r="AF716" i="24" s="1"/>
  <c r="AE633" i="24"/>
  <c r="AF633" i="24" s="1"/>
  <c r="AE784" i="24"/>
  <c r="AF784" i="24" s="1"/>
  <c r="AE450" i="24"/>
  <c r="AF450" i="24" s="1"/>
  <c r="AE592" i="24"/>
  <c r="AF592" i="24" s="1"/>
  <c r="AE906" i="24"/>
  <c r="AF906" i="24" s="1"/>
  <c r="AE1233" i="24"/>
  <c r="AF1233" i="24" s="1"/>
  <c r="AE872" i="24"/>
  <c r="AF872" i="24" s="1"/>
  <c r="AE876" i="24"/>
  <c r="AF876" i="24" s="1"/>
  <c r="AE65" i="24"/>
  <c r="AF65" i="24" s="1"/>
  <c r="AE175" i="24"/>
  <c r="AF175" i="24" s="1"/>
  <c r="AE143" i="24"/>
  <c r="AF143" i="24" s="1"/>
  <c r="AE662" i="24"/>
  <c r="AF662" i="24" s="1"/>
  <c r="AE1463" i="24"/>
  <c r="AF1463" i="24" s="1"/>
  <c r="AE838" i="24"/>
  <c r="AF838" i="24" s="1"/>
  <c r="AE791" i="24"/>
  <c r="AF791" i="24" s="1"/>
  <c r="AE683" i="24"/>
  <c r="AF683" i="24" s="1"/>
  <c r="AE1314" i="24"/>
  <c r="AF1314" i="24" s="1"/>
  <c r="AE1415" i="24"/>
  <c r="AF1415" i="24" s="1"/>
  <c r="AE501" i="24"/>
  <c r="AF501" i="24" s="1"/>
  <c r="AE1279" i="24"/>
  <c r="AF1279" i="24" s="1"/>
  <c r="AE1283" i="24"/>
  <c r="AF1283" i="24" s="1"/>
  <c r="AE587" i="24"/>
  <c r="AF587" i="24" s="1"/>
  <c r="AE549" i="24"/>
  <c r="AF549" i="24" s="1"/>
  <c r="AE451" i="24"/>
  <c r="AF451" i="24" s="1"/>
  <c r="AE1261" i="24"/>
  <c r="AF1261" i="24" s="1"/>
  <c r="AE1236" i="24"/>
  <c r="AF1236" i="24" s="1"/>
  <c r="AE780" i="24"/>
  <c r="AF780" i="24" s="1"/>
  <c r="AE1088" i="24"/>
  <c r="AF1088" i="24" s="1"/>
  <c r="AE516" i="24"/>
  <c r="AF516" i="24" s="1"/>
  <c r="AE737" i="24"/>
  <c r="AF737" i="24" s="1"/>
  <c r="AE632" i="24"/>
  <c r="AF632" i="24" s="1"/>
  <c r="AE940" i="24"/>
  <c r="AF940" i="24" s="1"/>
  <c r="AE290" i="24"/>
  <c r="AF290" i="24" s="1"/>
  <c r="AE1356" i="24"/>
  <c r="AF1356" i="24" s="1"/>
  <c r="AE601" i="24"/>
  <c r="AF601" i="24" s="1"/>
  <c r="AE1008" i="24"/>
  <c r="AF1008" i="24" s="1"/>
  <c r="AE882" i="24"/>
  <c r="AF882" i="24" s="1"/>
  <c r="AE265" i="24"/>
  <c r="AF265" i="24" s="1"/>
  <c r="AE269" i="24"/>
  <c r="AF269" i="24" s="1"/>
  <c r="AE44" i="24"/>
  <c r="AF44" i="24" s="1"/>
  <c r="AE713" i="24"/>
  <c r="AF713" i="24" s="1"/>
  <c r="AE840" i="24"/>
  <c r="AF840" i="24" s="1"/>
  <c r="AE1134" i="24"/>
  <c r="AF1134" i="24" s="1"/>
  <c r="AE1030" i="24"/>
  <c r="AF1030" i="24" s="1"/>
  <c r="AE622" i="24"/>
  <c r="AF622" i="24" s="1"/>
  <c r="AE278" i="24"/>
  <c r="AF278" i="24" s="1"/>
  <c r="AE915" i="24"/>
  <c r="AF915" i="24" s="1"/>
  <c r="AE1411" i="24"/>
  <c r="AF1411" i="24" s="1"/>
  <c r="AE134" i="24"/>
  <c r="AF134" i="24" s="1"/>
  <c r="AE1375" i="24"/>
  <c r="AF1375" i="24" s="1"/>
  <c r="AE647" i="24"/>
  <c r="AF647" i="24" s="1"/>
  <c r="AE1075" i="24"/>
  <c r="AF1075" i="24" s="1"/>
  <c r="AE771" i="24"/>
  <c r="AF771" i="24" s="1"/>
  <c r="AE139" i="24"/>
  <c r="AF139" i="24" s="1"/>
  <c r="AE981" i="24"/>
  <c r="AF981" i="24" s="1"/>
  <c r="AE643" i="24"/>
  <c r="AF643" i="24" s="1"/>
  <c r="AE821" i="24"/>
  <c r="AF821" i="24" s="1"/>
  <c r="AE1109" i="24"/>
  <c r="AF1109" i="24" s="1"/>
  <c r="AE1035" i="24"/>
  <c r="AF1035" i="24" s="1"/>
  <c r="AE1312" i="24"/>
  <c r="AF1312" i="24" s="1"/>
  <c r="AE773" i="24"/>
  <c r="AF773" i="24" s="1"/>
  <c r="AE283" i="24"/>
  <c r="AF283" i="24" s="1"/>
  <c r="AE1101" i="24"/>
  <c r="AF1101" i="24" s="1"/>
  <c r="AE1364" i="24"/>
  <c r="AF1364" i="24" s="1"/>
  <c r="AE67" i="24"/>
  <c r="AF67" i="24" s="1"/>
  <c r="AE1204" i="24"/>
  <c r="AF1204" i="24" s="1"/>
  <c r="AE1424" i="24"/>
  <c r="AF1424" i="24" s="1"/>
  <c r="AE812" i="24"/>
  <c r="AF812" i="24" s="1"/>
  <c r="AE202" i="24"/>
  <c r="AF202" i="24" s="1"/>
  <c r="AE600" i="24"/>
  <c r="AF600" i="24" s="1"/>
  <c r="AE220" i="24"/>
  <c r="AF220" i="24" s="1"/>
  <c r="AE258" i="24"/>
  <c r="AF258" i="24" s="1"/>
  <c r="AE1194" i="24"/>
  <c r="AF1194" i="24" s="1"/>
  <c r="AE1060" i="24"/>
  <c r="AF1060" i="24" s="1"/>
  <c r="AE233" i="24"/>
  <c r="AF233" i="24" s="1"/>
  <c r="AE748" i="24"/>
  <c r="AF748" i="24" s="1"/>
  <c r="AE1169" i="24"/>
  <c r="AF1169" i="24" s="1"/>
  <c r="AE1064" i="24"/>
  <c r="AF1064" i="24" s="1"/>
  <c r="AE796" i="24"/>
  <c r="AF796" i="24" s="1"/>
  <c r="AE296" i="24"/>
  <c r="AF296" i="24" s="1"/>
  <c r="AE626" i="24"/>
  <c r="AF626" i="24" s="1"/>
  <c r="AE991" i="24"/>
  <c r="AF991" i="24" s="1"/>
  <c r="AE446" i="24"/>
  <c r="AF446" i="24" s="1"/>
  <c r="AE999" i="24"/>
  <c r="AF999" i="24" s="1"/>
  <c r="AE1318" i="24"/>
  <c r="AF1318" i="24" s="1"/>
  <c r="AE735" i="24"/>
  <c r="AF735" i="24" s="1"/>
  <c r="AE1310" i="24"/>
  <c r="AF1310" i="24" s="1"/>
  <c r="AE934" i="24"/>
  <c r="AF934" i="24" s="1"/>
  <c r="AE1498" i="24"/>
  <c r="AF1498" i="24" s="1"/>
  <c r="AE595" i="24"/>
  <c r="AF595" i="24" s="1"/>
  <c r="AE843" i="24"/>
  <c r="AF843" i="24" s="1"/>
  <c r="AE407" i="24"/>
  <c r="AF407" i="24" s="1"/>
  <c r="AE443" i="24"/>
  <c r="AF443" i="24" s="1"/>
  <c r="AE1253" i="24"/>
  <c r="AF1253" i="24" s="1"/>
  <c r="AE787" i="24"/>
  <c r="AF787" i="24" s="1"/>
  <c r="AE1428" i="24"/>
  <c r="AF1428" i="24" s="1"/>
  <c r="AE291" i="24"/>
  <c r="AF291" i="24" s="1"/>
  <c r="AE507" i="24"/>
  <c r="AF507" i="24" s="1"/>
  <c r="AE931" i="24"/>
  <c r="AF931" i="24" s="1"/>
  <c r="AE820" i="24"/>
  <c r="AF820" i="24" s="1"/>
  <c r="AE1063" i="24"/>
  <c r="AF1063" i="24" s="1"/>
  <c r="AE381" i="24"/>
  <c r="AF381" i="24" s="1"/>
  <c r="AE660" i="24"/>
  <c r="AF660" i="24" s="1"/>
  <c r="AE1384" i="24"/>
  <c r="AF1384" i="24" s="1"/>
  <c r="AE762" i="24"/>
  <c r="AF762" i="24" s="1"/>
  <c r="AE217" i="24"/>
  <c r="AF217" i="24" s="1"/>
  <c r="AE428" i="24"/>
  <c r="AF428" i="24" s="1"/>
  <c r="AE929" i="24"/>
  <c r="AF929" i="24" s="1"/>
  <c r="AE1544" i="24"/>
  <c r="AF1544" i="24" s="1"/>
  <c r="AE938" i="24"/>
  <c r="AF938" i="24" s="1"/>
  <c r="AE337" i="24"/>
  <c r="AF337" i="24" s="1"/>
  <c r="AE1106" i="24"/>
  <c r="AF1106" i="24" s="1"/>
  <c r="AE401" i="24"/>
  <c r="AF401" i="24" s="1"/>
  <c r="AE688" i="24"/>
  <c r="AF688" i="24" s="1"/>
  <c r="AE332" i="24"/>
  <c r="AF332" i="24" s="1"/>
  <c r="AE201" i="24"/>
  <c r="AF201" i="24" s="1"/>
  <c r="AE634" i="24"/>
  <c r="AF634" i="24" s="1"/>
  <c r="AE625" i="24"/>
  <c r="AF625" i="24" s="1"/>
  <c r="AE776" i="24"/>
  <c r="AF776" i="24" s="1"/>
  <c r="AE188" i="24"/>
  <c r="AF188" i="24" s="1"/>
  <c r="AE745" i="24"/>
  <c r="AF745" i="24" s="1"/>
  <c r="AE232" i="24"/>
  <c r="AF232" i="24" s="1"/>
  <c r="AE328" i="24"/>
  <c r="AF328" i="24" s="1"/>
  <c r="AE484" i="24"/>
  <c r="AF484" i="24" s="1"/>
  <c r="AE1225" i="24"/>
  <c r="AF1225" i="24" s="1"/>
  <c r="AE288" i="24"/>
  <c r="AF288" i="24" s="1"/>
  <c r="AE937" i="24"/>
  <c r="AF937" i="24" s="1"/>
  <c r="AE800" i="24"/>
  <c r="AF800" i="24" s="1"/>
  <c r="AE740" i="24"/>
  <c r="AF740" i="24" s="1"/>
  <c r="AE905" i="24"/>
  <c r="AF905" i="24" s="1"/>
  <c r="AE768" i="24"/>
  <c r="AF768" i="24" s="1"/>
  <c r="AE192" i="24"/>
  <c r="AF192" i="24" s="1"/>
  <c r="AE992" i="24"/>
  <c r="AF992" i="24" s="1"/>
  <c r="AE316" i="24"/>
  <c r="AF316" i="24" s="1"/>
  <c r="AE161" i="24"/>
  <c r="AF161" i="24" s="1"/>
  <c r="AE360" i="24"/>
  <c r="AF360" i="24" s="1"/>
  <c r="AE1184" i="24"/>
  <c r="AF1184" i="24" s="1"/>
  <c r="AE304" i="24"/>
  <c r="AF304" i="24" s="1"/>
  <c r="AE264" i="24"/>
  <c r="AF264" i="24" s="1"/>
  <c r="AE1033" i="24"/>
  <c r="AF1033" i="24" s="1"/>
  <c r="AE896" i="24"/>
  <c r="AF896" i="24" s="1"/>
  <c r="AE1453" i="24"/>
  <c r="AF1453" i="24" s="1"/>
  <c r="AE1485" i="24"/>
  <c r="AF1485" i="24" s="1"/>
  <c r="AE100" i="24"/>
  <c r="AF100" i="24" s="1"/>
  <c r="AE144" i="24"/>
  <c r="AF144" i="24" s="1"/>
  <c r="AE1287" i="24"/>
  <c r="AF1287" i="24" s="1"/>
  <c r="AE136" i="24"/>
  <c r="AF136" i="24" s="1"/>
  <c r="AE128" i="24"/>
  <c r="AF128" i="24" s="1"/>
  <c r="AE24" i="24"/>
  <c r="AF24" i="24" s="1"/>
  <c r="AF1540" i="24"/>
  <c r="AF1303" i="24"/>
  <c r="AF1215" i="24"/>
  <c r="AF1490" i="24"/>
  <c r="AF1358" i="24"/>
  <c r="AF1231" i="24"/>
  <c r="AF1441" i="24"/>
  <c r="AF1309" i="24"/>
  <c r="AF1475" i="24"/>
  <c r="AF1536" i="24"/>
  <c r="AF1408" i="24"/>
  <c r="AF1455" i="24"/>
  <c r="AF1323" i="24"/>
  <c r="AF1195" i="24"/>
  <c r="AF1502" i="24"/>
  <c r="AF1370" i="24"/>
  <c r="AF1242" i="24"/>
  <c r="AF1114" i="24"/>
  <c r="AF1249" i="24"/>
  <c r="AF1121" i="24"/>
  <c r="AF1270" i="24"/>
  <c r="AF1142" i="24"/>
  <c r="AF1157" i="24"/>
  <c r="AF1029" i="24"/>
  <c r="AF901" i="24"/>
  <c r="AF1533" i="24"/>
  <c r="AF1500" i="24"/>
  <c r="AF1240" i="24"/>
  <c r="AF1353" i="24"/>
  <c r="AF1159" i="24"/>
  <c r="AF1450" i="24"/>
  <c r="AF1369" i="24"/>
  <c r="AE1367" i="24"/>
  <c r="AF1367" i="24" s="1"/>
  <c r="AF1401" i="24"/>
  <c r="AF1269" i="24"/>
  <c r="AF1311" i="24"/>
  <c r="AF1496" i="24"/>
  <c r="AF1543" i="24"/>
  <c r="AF1379" i="24"/>
  <c r="AF1123" i="24"/>
  <c r="AF1298" i="24"/>
  <c r="AF1345" i="24"/>
  <c r="AF1294" i="24"/>
  <c r="AF925" i="24"/>
  <c r="AF1232" i="24"/>
  <c r="AF1151" i="24"/>
  <c r="AF1484" i="24"/>
  <c r="AF1515" i="24"/>
  <c r="AF1461" i="24"/>
  <c r="AF1363" i="24"/>
  <c r="AF1325" i="24"/>
  <c r="AF340" i="24"/>
  <c r="AF112" i="24"/>
  <c r="AF72" i="24"/>
  <c r="AF39" i="24"/>
  <c r="AF148" i="24"/>
  <c r="AF16" i="24"/>
  <c r="AF92" i="24"/>
  <c r="AF88" i="24"/>
  <c r="AF64"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ddiaz</author>
  </authors>
  <commentList>
    <comment ref="A6" authorId="0" shapeId="0" xr:uid="{00000000-0006-0000-0000-000001000000}">
      <text>
        <r>
          <rPr>
            <b/>
            <sz val="9"/>
            <color indexed="81"/>
            <rFont val="Tahoma"/>
            <family val="2"/>
          </rPr>
          <t>Agrupación Documental de contenido homogéneo, generado en desarrollo de una función de la cual forma parte de información.</t>
        </r>
      </text>
    </comment>
    <comment ref="B6" authorId="0" shapeId="0" xr:uid="{00000000-0006-0000-0000-000002000000}">
      <text>
        <r>
          <rPr>
            <sz val="9"/>
            <color indexed="81"/>
            <rFont val="Tahoma"/>
            <family val="2"/>
          </rPr>
          <t>Subagrupación documental de contenido homogéneo, generado en desarrollo de una función de la cual forma parte de información.</t>
        </r>
      </text>
    </comment>
    <comment ref="C6" authorId="0" shapeId="0" xr:uid="{00000000-0006-0000-0000-000003000000}">
      <text>
        <r>
          <rPr>
            <b/>
            <sz val="9"/>
            <color indexed="81"/>
            <rFont val="Tahoma"/>
            <family val="2"/>
          </rPr>
          <t>Nombre del Activo de Información</t>
        </r>
        <r>
          <rPr>
            <sz val="9"/>
            <color indexed="81"/>
            <rFont val="Tahoma"/>
            <family val="2"/>
          </rPr>
          <t xml:space="preserve">
</t>
        </r>
      </text>
    </comment>
    <comment ref="D6" authorId="0" shapeId="0" xr:uid="{00000000-0006-0000-0000-000004000000}">
      <text>
        <r>
          <rPr>
            <b/>
            <sz val="9"/>
            <color indexed="81"/>
            <rFont val="Tahoma"/>
            <family val="2"/>
          </rPr>
          <t>Describaa el activo de información.</t>
        </r>
      </text>
    </comment>
    <comment ref="E6" authorId="0" shapeId="0" xr:uid="{00000000-0006-0000-0000-000005000000}">
      <text>
        <r>
          <rPr>
            <b/>
            <sz val="9"/>
            <color indexed="81"/>
            <rFont val="Tahoma"/>
            <family val="2"/>
          </rPr>
          <t>Seleccione el Activo de Información de los definidos en la Universidad de La Salle</t>
        </r>
      </text>
    </comment>
    <comment ref="F6" authorId="0" shapeId="0" xr:uid="{00000000-0006-0000-0000-000006000000}">
      <text>
        <r>
          <rPr>
            <sz val="9"/>
            <color indexed="81"/>
            <rFont val="Tahoma"/>
            <family val="2"/>
          </rPr>
          <t xml:space="preserve">Escribaa el idioma de la información
</t>
        </r>
      </text>
    </comment>
    <comment ref="G6" authorId="0" shapeId="0" xr:uid="{00000000-0006-0000-0000-000007000000}">
      <text>
        <r>
          <rPr>
            <b/>
            <sz val="9"/>
            <color indexed="81"/>
            <rFont val="Tahoma"/>
            <family val="2"/>
          </rPr>
          <t>Escriba el soporte en el que se encuentra registrada la información</t>
        </r>
        <r>
          <rPr>
            <sz val="9"/>
            <color indexed="81"/>
            <rFont val="Tahoma"/>
            <family val="2"/>
          </rPr>
          <t xml:space="preserve">
</t>
        </r>
      </text>
    </comment>
    <comment ref="H6" authorId="0" shapeId="0" xr:uid="{00000000-0006-0000-0000-000008000000}">
      <text>
        <r>
          <rPr>
            <b/>
            <sz val="9"/>
            <color indexed="81"/>
            <rFont val="Tahoma"/>
            <family val="2"/>
          </rPr>
          <t xml:space="preserve">Si la inforamción está registrada en soporte electrónico escriba la extensión del archivo </t>
        </r>
        <r>
          <rPr>
            <sz val="9"/>
            <color indexed="81"/>
            <rFont val="Tahoma"/>
            <family val="2"/>
          </rPr>
          <t xml:space="preserve">
</t>
        </r>
      </text>
    </comment>
    <comment ref="I6" authorId="0" shapeId="0" xr:uid="{00000000-0006-0000-0000-000009000000}">
      <text>
        <r>
          <rPr>
            <b/>
            <sz val="9"/>
            <color indexed="81"/>
            <rFont val="Tahoma"/>
            <family val="2"/>
          </rPr>
          <t>Coloque si la información esta publicada o disponible</t>
        </r>
      </text>
    </comment>
    <comment ref="J6" authorId="0" shapeId="0" xr:uid="{00000000-0006-0000-0000-00000A000000}">
      <text>
        <r>
          <rPr>
            <b/>
            <sz val="9"/>
            <color indexed="81"/>
            <rFont val="Tahoma"/>
            <family val="2"/>
          </rPr>
          <t>Escriba la ubicación del activo de información</t>
        </r>
        <r>
          <rPr>
            <sz val="9"/>
            <color indexed="81"/>
            <rFont val="Tahoma"/>
            <family val="2"/>
          </rPr>
          <t xml:space="preserve">
</t>
        </r>
      </text>
    </comment>
    <comment ref="K6" authorId="0" shapeId="0" xr:uid="{00000000-0006-0000-0000-00000B000000}">
      <text>
        <r>
          <rPr>
            <b/>
            <sz val="9"/>
            <color indexed="81"/>
            <rFont val="Tahoma"/>
            <family val="2"/>
          </rPr>
          <t>Escriba el nombre del proceso administrativo o académico responsable de la producción de la información</t>
        </r>
      </text>
    </comment>
    <comment ref="L6" authorId="0" shapeId="0" xr:uid="{00000000-0006-0000-0000-00000C000000}">
      <text>
        <r>
          <rPr>
            <sz val="9"/>
            <color indexed="81"/>
            <rFont val="Tahoma"/>
            <family val="2"/>
          </rPr>
          <t xml:space="preserve">Escriba el nombre del proceso administrativo o académico responsable de la custodia y administración de la información
</t>
        </r>
      </text>
    </comment>
    <comment ref="M6" authorId="0" shapeId="0" xr:uid="{00000000-0006-0000-0000-00000D000000}">
      <text>
        <r>
          <rPr>
            <b/>
            <sz val="9"/>
            <color indexed="81"/>
            <rFont val="Tahoma"/>
            <family val="2"/>
          </rPr>
          <t>Seleccione el nivel de clasificación de la información</t>
        </r>
      </text>
    </comment>
    <comment ref="P7" authorId="0" shapeId="0" xr:uid="{00000000-0006-0000-0000-00000E000000}">
      <text>
        <r>
          <rPr>
            <sz val="9"/>
            <color indexed="81"/>
            <rFont val="Tahoma"/>
            <family val="2"/>
          </rPr>
          <t xml:space="preserve">Seleccione: Alto, medio o bajo según el nivel de integridad de la información, debe estar libre de modificaciones
</t>
        </r>
      </text>
    </comment>
    <comment ref="Q7" authorId="0" shapeId="0" xr:uid="{00000000-0006-0000-0000-00000F000000}">
      <text>
        <r>
          <rPr>
            <sz val="9"/>
            <color indexed="81"/>
            <rFont val="Tahoma"/>
            <family val="2"/>
          </rPr>
          <t xml:space="preserve">Seleccione: Alto, medio o bajo según el nivel de confidencialidad de la información, por quienes puede ser conocida.
</t>
        </r>
      </text>
    </comment>
    <comment ref="R7" authorId="0" shapeId="0" xr:uid="{00000000-0006-0000-0000-000010000000}">
      <text>
        <r>
          <rPr>
            <sz val="9"/>
            <color indexed="81"/>
            <rFont val="Tahoma"/>
            <family val="2"/>
          </rPr>
          <t xml:space="preserve">Seleccione: Alto, medio o bajo según el nivel de disponiblidad de la información, se debe garantizar el acceso en formato y tiempo que se requiera
</t>
        </r>
      </text>
    </comment>
    <comment ref="T7" authorId="0" shapeId="0" xr:uid="{00000000-0006-0000-0000-000011000000}">
      <text>
        <r>
          <rPr>
            <sz val="9"/>
            <color indexed="81"/>
            <rFont val="Tahoma"/>
            <family val="2"/>
          </rPr>
          <t xml:space="preserve">Seleccione: Alto (todos los procesos), medio (varios procesos) o bajo (un proceso) según la necesidad de los activos en la ejecución de procesos internos
</t>
        </r>
      </text>
    </comment>
    <comment ref="U7" authorId="0" shapeId="0" xr:uid="{00000000-0006-0000-0000-000012000000}">
      <text>
        <r>
          <rPr>
            <sz val="9"/>
            <color indexed="81"/>
            <rFont val="Tahoma"/>
            <family val="2"/>
          </rPr>
          <t xml:space="preserve">Seleccione: Alto (servicios a usuarios externos), medio (algunos servicios a usuarios externos) o bajo (ningun servicio a usaurios externos) según la necesidad de los activos en la ejecución de procesos externos
</t>
        </r>
      </text>
    </comment>
    <comment ref="V7" authorId="0" shapeId="0" xr:uid="{00000000-0006-0000-0000-000013000000}">
      <text>
        <r>
          <rPr>
            <sz val="9"/>
            <color indexed="81"/>
            <rFont val="Tahoma"/>
            <family val="2"/>
          </rPr>
          <t xml:space="preserve">Seleccione: Si, si el activo de información evidencia el cumplimiento de funciones sustantivas de la Universidad, o  No o N/A
</t>
        </r>
      </text>
    </comment>
    <comment ref="W7" authorId="0" shapeId="0" xr:uid="{00000000-0006-0000-0000-000014000000}">
      <text>
        <r>
          <rPr>
            <sz val="9"/>
            <color indexed="81"/>
            <rFont val="Tahoma"/>
            <family val="2"/>
          </rPr>
          <t xml:space="preserve">Seleccione: Si, si el activo de información es vital para la continuación de las funciones de la Universidad, o  No o N/A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ddiaz</author>
  </authors>
  <commentList>
    <comment ref="A6" authorId="0" shapeId="0" xr:uid="{00000000-0006-0000-0100-000001000000}">
      <text>
        <r>
          <rPr>
            <b/>
            <sz val="9"/>
            <color indexed="81"/>
            <rFont val="Tahoma"/>
            <family val="2"/>
          </rPr>
          <t>Agrupación Documental de contenido homogéneo, generado en desarrollo de una función de la cual forma parte de información.</t>
        </r>
      </text>
    </comment>
    <comment ref="B6" authorId="0" shapeId="0" xr:uid="{00000000-0006-0000-0100-000002000000}">
      <text>
        <r>
          <rPr>
            <sz val="9"/>
            <color indexed="81"/>
            <rFont val="Tahoma"/>
            <family val="2"/>
          </rPr>
          <t>Subagrupación documental de contenido homogéneo, generado en desarrollo de una función de la cual forma parte de información.</t>
        </r>
      </text>
    </comment>
    <comment ref="C6" authorId="0" shapeId="0" xr:uid="{00000000-0006-0000-0100-000003000000}">
      <text>
        <r>
          <rPr>
            <b/>
            <sz val="9"/>
            <color indexed="81"/>
            <rFont val="Tahoma"/>
            <family val="2"/>
          </rPr>
          <t>Nombre del Activo de Información</t>
        </r>
        <r>
          <rPr>
            <sz val="9"/>
            <color indexed="81"/>
            <rFont val="Tahoma"/>
            <family val="2"/>
          </rPr>
          <t xml:space="preserve">
</t>
        </r>
      </text>
    </comment>
    <comment ref="D6" authorId="0" shapeId="0" xr:uid="{00000000-0006-0000-0100-000004000000}">
      <text>
        <r>
          <rPr>
            <b/>
            <sz val="9"/>
            <color indexed="81"/>
            <rFont val="Tahoma"/>
            <family val="2"/>
          </rPr>
          <t>Describaa el activo de información.</t>
        </r>
      </text>
    </comment>
    <comment ref="E6" authorId="0" shapeId="0" xr:uid="{00000000-0006-0000-0100-000005000000}">
      <text>
        <r>
          <rPr>
            <b/>
            <sz val="9"/>
            <color indexed="81"/>
            <rFont val="Tahoma"/>
            <family val="2"/>
          </rPr>
          <t>Seleccione el Activo de Información de los definidos en la Universidad de La Salle</t>
        </r>
      </text>
    </comment>
    <comment ref="F6" authorId="0" shapeId="0" xr:uid="{00000000-0006-0000-0100-000006000000}">
      <text>
        <r>
          <rPr>
            <sz val="9"/>
            <color indexed="81"/>
            <rFont val="Tahoma"/>
            <family val="2"/>
          </rPr>
          <t xml:space="preserve">Escribaa el idioma de la información
</t>
        </r>
      </text>
    </comment>
    <comment ref="G6" authorId="0" shapeId="0" xr:uid="{00000000-0006-0000-0100-000007000000}">
      <text>
        <r>
          <rPr>
            <b/>
            <sz val="9"/>
            <color indexed="81"/>
            <rFont val="Tahoma"/>
            <family val="2"/>
          </rPr>
          <t>Escriba el soporte en el que se encuentra registrada la información</t>
        </r>
        <r>
          <rPr>
            <sz val="9"/>
            <color indexed="81"/>
            <rFont val="Tahoma"/>
            <family val="2"/>
          </rPr>
          <t xml:space="preserve">
</t>
        </r>
      </text>
    </comment>
    <comment ref="H6" authorId="0" shapeId="0" xr:uid="{00000000-0006-0000-0100-000008000000}">
      <text>
        <r>
          <rPr>
            <b/>
            <sz val="9"/>
            <color indexed="81"/>
            <rFont val="Tahoma"/>
            <family val="2"/>
          </rPr>
          <t xml:space="preserve">Si la inforamción está registrada en soporte electrónico escriba la extensión del archivo </t>
        </r>
        <r>
          <rPr>
            <sz val="9"/>
            <color indexed="81"/>
            <rFont val="Tahoma"/>
            <family val="2"/>
          </rPr>
          <t xml:space="preserve">
</t>
        </r>
      </text>
    </comment>
    <comment ref="I6" authorId="0" shapeId="0" xr:uid="{00000000-0006-0000-0100-000009000000}">
      <text>
        <r>
          <rPr>
            <b/>
            <sz val="9"/>
            <color indexed="81"/>
            <rFont val="Tahoma"/>
            <family val="2"/>
          </rPr>
          <t>Coloque si la información esta publicada o disponible</t>
        </r>
      </text>
    </comment>
    <comment ref="J6" authorId="0" shapeId="0" xr:uid="{00000000-0006-0000-0100-00000A000000}">
      <text>
        <r>
          <rPr>
            <b/>
            <sz val="9"/>
            <color indexed="81"/>
            <rFont val="Tahoma"/>
            <family val="2"/>
          </rPr>
          <t>Escriba la ubicación del activo de información</t>
        </r>
        <r>
          <rPr>
            <sz val="9"/>
            <color indexed="81"/>
            <rFont val="Tahoma"/>
            <family val="2"/>
          </rPr>
          <t xml:space="preserve">
</t>
        </r>
      </text>
    </comment>
    <comment ref="K6" authorId="0" shapeId="0" xr:uid="{00000000-0006-0000-0100-00000B000000}">
      <text>
        <r>
          <rPr>
            <b/>
            <sz val="9"/>
            <color indexed="81"/>
            <rFont val="Tahoma"/>
            <family val="2"/>
          </rPr>
          <t>Escriba el nombre del proceso administrativo o académico responsable de la producción de la información</t>
        </r>
      </text>
    </comment>
    <comment ref="L6" authorId="0" shapeId="0" xr:uid="{00000000-0006-0000-0100-00000C000000}">
      <text>
        <r>
          <rPr>
            <sz val="9"/>
            <color indexed="81"/>
            <rFont val="Tahoma"/>
            <family val="2"/>
          </rPr>
          <t xml:space="preserve">Escriba el nombre del proceso administrativo o académico responsable de la custodia y administración de la información
</t>
        </r>
      </text>
    </comment>
    <comment ref="M6" authorId="0" shapeId="0" xr:uid="{00000000-0006-0000-0100-00000D000000}">
      <text>
        <r>
          <rPr>
            <b/>
            <sz val="9"/>
            <color indexed="81"/>
            <rFont val="Tahoma"/>
            <family val="2"/>
          </rPr>
          <t>Seleccione el nivel de clasificación de la información</t>
        </r>
      </text>
    </comment>
    <comment ref="P7" authorId="0" shapeId="0" xr:uid="{00000000-0006-0000-0100-00000E000000}">
      <text>
        <r>
          <rPr>
            <sz val="9"/>
            <color indexed="81"/>
            <rFont val="Tahoma"/>
            <family val="2"/>
          </rPr>
          <t xml:space="preserve">Seleccione: Alto, medio o bajo según el nivel de integridad de la información, debe estar libre de modificaciones
</t>
        </r>
      </text>
    </comment>
    <comment ref="Q7" authorId="0" shapeId="0" xr:uid="{00000000-0006-0000-0100-00000F000000}">
      <text>
        <r>
          <rPr>
            <sz val="9"/>
            <color indexed="81"/>
            <rFont val="Tahoma"/>
            <family val="2"/>
          </rPr>
          <t xml:space="preserve">Seleccione: Alto, medio o bajo según el nivel de confidencialidad de la información, por quienes puede ser conocida.
</t>
        </r>
      </text>
    </comment>
    <comment ref="R7" authorId="0" shapeId="0" xr:uid="{00000000-0006-0000-0100-000010000000}">
      <text>
        <r>
          <rPr>
            <sz val="9"/>
            <color indexed="81"/>
            <rFont val="Tahoma"/>
            <family val="2"/>
          </rPr>
          <t xml:space="preserve">Seleccione: Alto, medio o bajo según el nivel de disponiblidad de la información, se debe garantizar el acceso en formato y tiempo que se requiera
</t>
        </r>
      </text>
    </comment>
    <comment ref="S7" authorId="0" shapeId="0" xr:uid="{00000000-0006-0000-0100-000011000000}">
      <text>
        <r>
          <rPr>
            <sz val="9"/>
            <color indexed="81"/>
            <rFont val="Tahoma"/>
            <family val="2"/>
          </rPr>
          <t xml:space="preserve">Seleccione: Alto (todos los procesos), medio (varios procesos) o bajo (un proceso) según la necesidad de los activos en la ejecución de procesos internos
</t>
        </r>
      </text>
    </comment>
    <comment ref="T7" authorId="0" shapeId="0" xr:uid="{00000000-0006-0000-0100-000012000000}">
      <text>
        <r>
          <rPr>
            <sz val="9"/>
            <color indexed="81"/>
            <rFont val="Tahoma"/>
            <family val="2"/>
          </rPr>
          <t xml:space="preserve">Seleccione: Alto (servicios a usuarios externos), medio (algunos servicios a usuarios externos) o bajo (ningun servicio a usaurios externos) según la necesidad de los activos en la ejecución de procesos externos
</t>
        </r>
      </text>
    </comment>
    <comment ref="U7" authorId="0" shapeId="0" xr:uid="{00000000-0006-0000-0100-000013000000}">
      <text>
        <r>
          <rPr>
            <sz val="9"/>
            <color indexed="81"/>
            <rFont val="Tahoma"/>
            <family val="2"/>
          </rPr>
          <t xml:space="preserve">Seleccione: Si, si el activo de información evidencia el cumplimiento de funciones sustantivas de la Universidad, o  No o N/A
</t>
        </r>
      </text>
    </comment>
    <comment ref="V7" authorId="0" shapeId="0" xr:uid="{00000000-0006-0000-0100-000014000000}">
      <text>
        <r>
          <rPr>
            <sz val="9"/>
            <color indexed="81"/>
            <rFont val="Tahoma"/>
            <family val="2"/>
          </rPr>
          <t xml:space="preserve">Seleccione: Si, si el activo de información es vital para la continuación de las funciones de la Universidad, o  No o N/A
</t>
        </r>
      </text>
    </comment>
  </commentList>
</comments>
</file>

<file path=xl/sharedStrings.xml><?xml version="1.0" encoding="utf-8"?>
<sst xmlns="http://schemas.openxmlformats.org/spreadsheetml/2006/main" count="17308" uniqueCount="1563">
  <si>
    <t>INVENTARIO DE ACTIVOS DE INFORMACIÓN</t>
  </si>
  <si>
    <t>Código:</t>
  </si>
  <si>
    <t>710,14,15-15</t>
  </si>
  <si>
    <t>Versión:</t>
  </si>
  <si>
    <t>01</t>
  </si>
  <si>
    <t>Fecha de Aprobación:</t>
  </si>
  <si>
    <t>Pág:</t>
  </si>
  <si>
    <t xml:space="preserve">1 de 1  </t>
  </si>
  <si>
    <t>1. Categoría de Información</t>
  </si>
  <si>
    <t>2. Identificación del Activo de Información</t>
  </si>
  <si>
    <t>3. Ubicación y Responsabilidad del Activo de Información</t>
  </si>
  <si>
    <t>4. Clasificación de la Información</t>
  </si>
  <si>
    <t>5. Datos</t>
  </si>
  <si>
    <t>6. Valoración de los Activos</t>
  </si>
  <si>
    <t xml:space="preserve">Serie </t>
  </si>
  <si>
    <t>Subserie Documental</t>
  </si>
  <si>
    <t xml:space="preserve"> Nombre o Título del activo</t>
  </si>
  <si>
    <t>Descripción de la Categoría de Información o del Activo</t>
  </si>
  <si>
    <t xml:space="preserve"> Tipo de
Activo</t>
  </si>
  <si>
    <t xml:space="preserve"> Idioma</t>
  </si>
  <si>
    <t>Tipo de Soporte (medio de conservación
y/o soporte)</t>
  </si>
  <si>
    <t>Formato (.xls/.doc/.pdf/.dat/,pts/.msg)</t>
  </si>
  <si>
    <t xml:space="preserve">Información Publicada o Disponible </t>
  </si>
  <si>
    <t>Ubicación (URL, Sistema de Información, Espacio Físico, etc)</t>
  </si>
  <si>
    <t>Unidad Responsable de la producción de la información</t>
  </si>
  <si>
    <t>Unidad Responsable de la custodia y administración del activo</t>
  </si>
  <si>
    <t>(5) Clasificación de la Información
 (1=Pública, 2=Restringida, 3=Confidencial)</t>
  </si>
  <si>
    <t>Requisito Legal</t>
  </si>
  <si>
    <t>Contiene Metadatos de Datos Maestros</t>
  </si>
  <si>
    <t xml:space="preserve"> Impacto Afectación Atributos de Seguridad</t>
  </si>
  <si>
    <t>(1)Total Impacto Afectación Atributos de Seguridad</t>
  </si>
  <si>
    <t>Aspectos de Criticidad</t>
  </si>
  <si>
    <t>(4) Total Activo Vital / Misional</t>
  </si>
  <si>
    <t>Nivel de Criticidad</t>
  </si>
  <si>
    <t>%Criticidad</t>
  </si>
  <si>
    <t xml:space="preserve"> Integridad
 (1=Bajo, 2=Medio, 3=Alto)</t>
  </si>
  <si>
    <t>Confidencialidad
 (1=Bajo, 2=Medio, 3=Alto)</t>
  </si>
  <si>
    <t>Disponibilidad
 (1=Bajo, 2=Medio, 3=Alto)</t>
  </si>
  <si>
    <t>(2) Necesario para la ejecución de procesos internos
 (1=Un Proceso, 2=Varios Procesos, 3=Todos los Procesos)</t>
  </si>
  <si>
    <t>(3) Necesario para prestación de servicios usuarios externos y partes interesadas
 (1=No, 2=Si)</t>
  </si>
  <si>
    <t>Activo Vital
 (1=No, 2=Si)</t>
  </si>
  <si>
    <t>Activo Misional
 (1=No, 2=Si)</t>
  </si>
  <si>
    <t>prom</t>
  </si>
  <si>
    <t>Discursos</t>
  </si>
  <si>
    <t>N/A</t>
  </si>
  <si>
    <t>Agrupación  que hace referencia a los dircursos dados por el rector en las ceremonias y actos oficiales de  la Universidad.</t>
  </si>
  <si>
    <t>3. Bases de Datos Físicas y Documentos de Archivo</t>
  </si>
  <si>
    <t>Español</t>
  </si>
  <si>
    <t>Papel</t>
  </si>
  <si>
    <t>Disponible</t>
  </si>
  <si>
    <t>Archivo de Gestión Físico Oficina / Sede Chapinero, Ed.Adtivo, Piso 7</t>
  </si>
  <si>
    <t>RECTORÍA</t>
  </si>
  <si>
    <t>Resolución No.017094 del 13 de septiembre de 2021, por la cual se ratifíca una reforma estaturaria de la Universidad de La Salle</t>
  </si>
  <si>
    <t>Circulares</t>
  </si>
  <si>
    <t xml:space="preserve">Documentos que tienen información de carácter oficial. Se remite a los colaboradores de la Universidad para que se enteren de un evento, instrucción y/o decisión en particular. </t>
  </si>
  <si>
    <t>2. Datos y Bases de Datos Electrónicas</t>
  </si>
  <si>
    <t>Electrónico</t>
  </si>
  <si>
    <t>.pdf</t>
  </si>
  <si>
    <t>Equipo de Cómputo Placa 103804  / Sede Chapinero, Ed.Adtivo, Piso 7 /OnBase</t>
  </si>
  <si>
    <t xml:space="preserve">Premios y Distinciones </t>
  </si>
  <si>
    <t>Agrupación de documentos que evidencian los premios y distinciones que se le otorga a la Universidad por sus méritos y/o servicios, esfuerzos y logros.</t>
  </si>
  <si>
    <t>No</t>
  </si>
  <si>
    <t xml:space="preserve">Participaciones </t>
  </si>
  <si>
    <t>Participaciones en Redes y Asociaciones</t>
  </si>
  <si>
    <t>Agrupación que tiene documentos que soportan la participación de la Universidad de la Salle en redes y asociaciones que se agrupan y cooperan entre sí para alcanzar un objetivo en común.</t>
  </si>
  <si>
    <t>.pdf /pst/.msg</t>
  </si>
  <si>
    <t>Actas</t>
  </si>
  <si>
    <t>Actas de Consejo Académico</t>
  </si>
  <si>
    <t xml:space="preserve">Documentos que registran las sesiones del Consejo Académico, autoridad responsable de la organización, planeación y desarrollo de la Actividad Académica de la Universidad. </t>
  </si>
  <si>
    <t>Sede Chapinero, Edificio Adtivo, Piso 6, Archivo de Gestión Secretaría General</t>
  </si>
  <si>
    <t>SECRETARÍA GENERAL</t>
  </si>
  <si>
    <t xml:space="preserve">Actas de Consejo de Coordinación </t>
  </si>
  <si>
    <t>Documentos que registran las sesiones del Consejo de Coordinación, órgano administrativo de dirercción y gobierno.</t>
  </si>
  <si>
    <t>Actas de Consejo Superior</t>
  </si>
  <si>
    <t>Documentos que registran las sesiones del Consejo Superior como máxima autoridad que define políticas para la dirección y gobierno de la Universidad.</t>
  </si>
  <si>
    <t>Actas de Eliminación de Diplomas</t>
  </si>
  <si>
    <t>Documentos que evidencian la destrucción de diplomas dañados.</t>
  </si>
  <si>
    <t>Actas de Posesión</t>
  </si>
  <si>
    <t>Documentos que evidencian la posesión en el cargo del Rector y Vicerrectores de la Universidad.</t>
  </si>
  <si>
    <t xml:space="preserve">Actas de Grado Posgrado </t>
  </si>
  <si>
    <t>Documentos que se entrega al graduando y certifica la obtención del título académico.</t>
  </si>
  <si>
    <t>Si</t>
  </si>
  <si>
    <t>Actas de Grado Pregrado</t>
  </si>
  <si>
    <t xml:space="preserve">Sede Chapinero, Edificio Adtivo, Piso 6, Archivo de Gestión Secretaría General </t>
  </si>
  <si>
    <t>Acuerdos</t>
  </si>
  <si>
    <t xml:space="preserve">Acuerdos de Consejo Académico </t>
  </si>
  <si>
    <t>Acto de gobierno por medio del cuál el Consejor Académico expresa sus decisiones.</t>
  </si>
  <si>
    <t>Acuerdos del Consejo Superior</t>
  </si>
  <si>
    <t>Acto  de gobierno por medio del cuál el Consejor Superior expresa sus decisiones.</t>
  </si>
  <si>
    <t>Acuerdos de Consejo de Coordinación</t>
  </si>
  <si>
    <t>Acto de gobierno por medio del cuál el Consejor de Coordinación expresa sus decisiones.</t>
  </si>
  <si>
    <t>Acuerdos Consejo Superior de la Orden</t>
  </si>
  <si>
    <t>Acto de gobierno que expresa las decisiones tomadas  por el Consejor de Superior de la Órden.</t>
  </si>
  <si>
    <t>Conceptos</t>
  </si>
  <si>
    <t>Conceptos Jurídicos</t>
  </si>
  <si>
    <t>Documentos que evidencian la expresión,  una apreciación o recomendación jurídica a quienes la solicitan para tener orientacion frente un tema.</t>
  </si>
  <si>
    <t>Elecciones De Representantes De Profesores, Estudiantes y Egresados</t>
  </si>
  <si>
    <t>Elecciones de Representantes para Consejo Académico</t>
  </si>
  <si>
    <t>Documentos que evidenciasn el procedimeinto mediante el cual se eligen por votación a los representantes ante Consejo Académico.</t>
  </si>
  <si>
    <t>Elecciones de Representantes para Consejo Superior</t>
  </si>
  <si>
    <t>Documentos que evidenciasn el procedimeinto mediante el cual se eligen por votación a los representantes ante Consejo Superior.</t>
  </si>
  <si>
    <t>Estatutos Orgánicos</t>
  </si>
  <si>
    <t>Documentos normativos que regulan la organización y funcionamiento de la Univer.sidad.</t>
  </si>
  <si>
    <t>Instrumentos de Control</t>
  </si>
  <si>
    <t>Instrumentos de Control Actos Administrativos</t>
  </si>
  <si>
    <t>Planillas donde se lleva el control del consecutivo y descripción de los actos administrativos emitidos por los órtganos de gobierno de la Universidad.</t>
  </si>
  <si>
    <t>Archivo de Gestión / Share Point</t>
  </si>
  <si>
    <t>Peticiones, Quejas, Reclamos, Sugerencias y Felicitaciones - PQRSF</t>
  </si>
  <si>
    <t>Documentos que permiten conocer las inquietudes y manifestaciones que tienen los grupos de interés de la Universidad, brindan la oportunidad de fortalecer los servicios prestados por la Universidad y establecer acciones correctivas y de mejora.</t>
  </si>
  <si>
    <t>.pdf/,pts/.msg</t>
  </si>
  <si>
    <t>OnBase / Archivo de Gestión Electrónico OneDrive Cuenta Institucional de la Oficina</t>
  </si>
  <si>
    <t>Ley 1755 de 2015, por medio de la cuál se regula el derecho fundamental de petición.</t>
  </si>
  <si>
    <t>Planes</t>
  </si>
  <si>
    <t>Planes de Participaciones</t>
  </si>
  <si>
    <t>Documentos que soportan la participacion en eventos del personal docente y administrativo de la Universidad.</t>
  </si>
  <si>
    <t>Proyectos</t>
  </si>
  <si>
    <t>Proyectos Plan Institucional de Desarrollo-PID</t>
  </si>
  <si>
    <t>Agrupación de documentos que evidencian la ejecución de los proyectos del Plan Institucional de Desarrollo de la Universidad.</t>
  </si>
  <si>
    <t>Acuerdo del Consejo Superior No.041 de 2020, por el cual se adopta el Plan Insitucional de Desarrollo 2021-2026 de la Universidad de La Salle</t>
  </si>
  <si>
    <t>Reconocimientos</t>
  </si>
  <si>
    <t>Reconocimientos Póstumos</t>
  </si>
  <si>
    <t>Documentos que evidencian los reconocimientos póstumos   otorgados por la Universidad a los estudiantes como acompañamiento fraternal a la familia lasallista.</t>
  </si>
  <si>
    <t>Archivo de Gestión</t>
  </si>
  <si>
    <t>Registros de Títulos Académicos</t>
  </si>
  <si>
    <t>Registros de los títulos cadémicos emitidos por la Universidad.</t>
  </si>
  <si>
    <t>Decreto del Ministerio de Educación Nacional No. 636 de 1996, por el cual se reglamenta el Art.63 del decreto 2150 de 1995.</t>
  </si>
  <si>
    <t>Resoluciones</t>
  </si>
  <si>
    <t>Acto de gobierno por el cuál el Rector  expresa sus decisiones como primera autoridad ejecutiva en aspectos académicos, administrativos, de promoción y desarrollo humano e investigativos de la Universidad de La Salle.</t>
  </si>
  <si>
    <t>Solicitudes de Información Académica</t>
  </si>
  <si>
    <t>Verificaciones de Títulos Académicos</t>
  </si>
  <si>
    <t>Documentos por medio de los cuales se verifica que la Universidad haya expedido el título académico por el cuál se consulta.</t>
  </si>
  <si>
    <t>Solicitudes de Copia de Actas de Grado</t>
  </si>
  <si>
    <t>Documentos que evidencian el trámite de las solicitudes de copias de actas de grado.</t>
  </si>
  <si>
    <t>Solicitudes de Copia de Diplomas</t>
  </si>
  <si>
    <t>Documentos que evidencian el trámite de las solicitudes de copias de diplomas.</t>
  </si>
  <si>
    <t>Actas Comité Institucional de Gestión de Información de la Universidad de la Salle CIGIL</t>
  </si>
  <si>
    <t>Documento que consigna la toma de de desiciones, compromisos y avances que tiene que ver con el Comité Institucional de Gestión de Informacion de la Universidad de la Salle - CIGIL.</t>
  </si>
  <si>
    <t xml:space="preserve">Archivo de Gestión / OneDrive </t>
  </si>
  <si>
    <t>Dirección de Gestión de Información</t>
  </si>
  <si>
    <t>Actas de Eliminación Documental</t>
  </si>
  <si>
    <t>Agrupación documental que evidencia  el proceso de eliminación  el cual es el resultado de la aplicación de las disposiciones finales registradas para series y subseries en las Tablas de Retención Documental de cada oficina productora de la Universidad de la Salle.</t>
  </si>
  <si>
    <t>Conceptos Técnicos</t>
  </si>
  <si>
    <t xml:space="preserve">Serie que contiene los documentos que son el estudio que realiza un  area o entidad donde define y emite concepto de acuerdo a su competencia.  </t>
  </si>
  <si>
    <t>Consecutivos de Comunicaciones Oficiales</t>
  </si>
  <si>
    <t>Consecutivos de Comunicaciones Oficiales Enviadas</t>
  </si>
  <si>
    <t xml:space="preserve">Agrupación documental integrada por la copia de las comunicaciones oficiales enviadas por la Universidad de la Salle, que conforman un registro consecutivo en razón del número de radicación y que se administran en la oficina de correspondencia. </t>
  </si>
  <si>
    <t>5. Aplicaciones</t>
  </si>
  <si>
    <t>OneBase</t>
  </si>
  <si>
    <t>Consecutivos de Comunicaciones Oficiales Recibidas</t>
  </si>
  <si>
    <t>Agrupación documental integrada por la copia de las comunicaciones oficiales recibidas de otras empresas y/o ciudadanía en general y las cuales  se administran en la unidad de correspondencia de la Universidad de la Salle.</t>
  </si>
  <si>
    <t>Archivo de Gestión /OneDrive</t>
  </si>
  <si>
    <t>Contratos</t>
  </si>
  <si>
    <t>Contratos de Prestación de Servicios</t>
  </si>
  <si>
    <t>Agrupación de documentos que registra el vínculo contractual en la Universidad con una persona natural o jurídica.</t>
  </si>
  <si>
    <t>Ley 80 de 1993, por el cual se establece el estatuto general de la contratación pública.</t>
  </si>
  <si>
    <t>Informes</t>
  </si>
  <si>
    <t>Informes de Visitas de Seguimiento</t>
  </si>
  <si>
    <t>Subserie Documental que contiene los documentos donde se registran los informes  de visitas de seguimiento, en los cuales se evidencia el estado actual de organización de los archivos de gestión, los aspectos a resaltar y los aspectos por mejorar con el fin de evitar pérdidas de información, minimizar los tiempos de consulta e incentivar a las buenas prácticas en cuanto a la organización de documentos de archivo.</t>
  </si>
  <si>
    <t>Instrumentos Archivísticos</t>
  </si>
  <si>
    <t>Bancos Terminológico de Series y Subseries Documentales</t>
  </si>
  <si>
    <t>Instrumento archivístico que contiene la definición de las series y agrupación documentales registradas en las TRD de la Universidad de la Salle.</t>
  </si>
  <si>
    <t>Cuadros de Clasificación Documental - CCD</t>
  </si>
  <si>
    <t>Instrumento archivístico que refleja la jerarquización dada a la documentación producida por la Universidad de la Salle y donde se registran las secciones, subsecciones, las series, subseries y agrupaciones documentales.</t>
  </si>
  <si>
    <t>Inventarios Documentales del Archivo Central</t>
  </si>
  <si>
    <t>Instrumento archivístico de recuperación de información, donde se describen de manera exacta y precisa las series o asuntos que han sido objeto de transferencia documental y se encuentran almacenados en el archivo central.</t>
  </si>
  <si>
    <t>Inventarios Documentales del Archivo de Gestión </t>
  </si>
  <si>
    <t>Instrumento archivístico de recuperación de información, donde se describen de manera exacta y precisa las series o asuntos que encuentran almacenados en el archivo de gestión.</t>
  </si>
  <si>
    <t>Plan Institucional de Archivos – PINAR </t>
  </si>
  <si>
    <t>Es un instrumento archivístico para la planeación de la función archivística, el cual se articula con los demás planes y proyectos estratégicos previstos por la universidad de la Salle.</t>
  </si>
  <si>
    <t>Programas de Gestión Documental - PGD</t>
  </si>
  <si>
    <t>Es un instrumento archivístico que permite establecer los componentes de la Gestión Documental, desde la planeación, producción, gestión, trámite, organización, transferencias y disposición final de los documentos generados por cada una de las oficinas sde la universidad de la Salle. Además, optimiza la trazabilidad de la información producida en las diferentes etapas del ciclo vital del documento independientemente del medio de registro y almacenamiento, atendiendo la necesidad de mejora continua del proceso de gestión documental.</t>
  </si>
  <si>
    <t>Tablas de Control de Acceso</t>
  </si>
  <si>
    <t>Documento en el cual se identifican las series y Agrupaciones documentales, especificando el acceso y restricción que tienen los funcionarios, sobre cada una de ellas.</t>
  </si>
  <si>
    <t>Tablas de Retención Documental -TRD</t>
  </si>
  <si>
    <t>Listado de series, con sus correspondientes tipos Documentales, a las cuales se asigna el tiempo de permanencia en cada etapa del ciclo vital de los documentos,</t>
  </si>
  <si>
    <t>Instrumentos de Control de Comunicaciones Oficiales</t>
  </si>
  <si>
    <t xml:space="preserve">Agrupación documental integrada por los Documentos que permiten certificar la recepción de los documentos, donde se registra la entrega de las comunicaciones oficiales internas, recibidas y enviadas por parte de los colaboradores competentes, así como el seguimiento a los tiempos de respuesta de las comunicaciones recibidas. </t>
  </si>
  <si>
    <t>Instrumentos de Control, Préstamos y Consultas Documentales</t>
  </si>
  <si>
    <t>Agrupación documental integrada por los documentos correspondientes al préstamo y consulta de documentos y/o expedientes.</t>
  </si>
  <si>
    <t>Planes de Transferencias Primarias</t>
  </si>
  <si>
    <t>Agrupación documental que contienen la información de la documentación que ha cumplido el tiempo de retención en los archivos de gestión y que han sido transferidos al archivo central.</t>
  </si>
  <si>
    <t>Planes de Transferencias Secundarias</t>
  </si>
  <si>
    <t>Agrupación documental que contienen la información de la documentación que es considerada patrimonio documental de la Universidad y que han sido objeto de transferencia hacia el archivo histórico.</t>
  </si>
  <si>
    <t>Requerimientos  Soporte Sistemas de Información</t>
  </si>
  <si>
    <t>Requerimientos Soporte Funcional</t>
  </si>
  <si>
    <t>Grupo de documentos que evidencian las solicitudes de soporte funcional del sistema OnBase.</t>
  </si>
  <si>
    <t xml:space="preserve">Requerimientos Soporte Técnico </t>
  </si>
  <si>
    <t>Grupo de documentos que evidencian las solicitudes de soporte técnico del sistema OnBase.</t>
  </si>
  <si>
    <t xml:space="preserve">Actas </t>
  </si>
  <si>
    <t>Acta de Revisión por la Dirección del Sistema de Gestión de Calidad - SIGAC</t>
  </si>
  <si>
    <t>Agrupación de documentos que evidencian la revisión de la Dirección del Sistema de Gestión de Calidad.</t>
  </si>
  <si>
    <t>DIRECCIÓN DE PLANEACIÓN ESTRATÉGICA</t>
  </si>
  <si>
    <t>Autoevaluaciones</t>
  </si>
  <si>
    <t>Autoevaluaciones con Fines de Acreditación de Programas Académicos</t>
  </si>
  <si>
    <t>Proceso en el que se identifican las fortalezas y oportunidades de mejorar la calidad de los programas académicos de la Universidad de la Salle.</t>
  </si>
  <si>
    <t>Autoevaluaciones con Fines de Acreditación Institucional</t>
  </si>
  <si>
    <t>Proceso de fortalecimiento pedagogico y cultural que se ocupa de los intereses históricos y sociales de la universidad, es una constancia permanente de investigación y análisis lo cual permite el mejoramiento progresivo y garantiza el sarrollo institucional y el cumplimiento idóneo de la función social de la Universidad.</t>
  </si>
  <si>
    <t>Autoevaluaciones con Fines de Mejoramiento Continuo</t>
  </si>
  <si>
    <t>Proceso en el que se debe identificar una mejora continua para identificar las condiciones de calidad de los programas académicos de la Unversidad de la Salle.</t>
  </si>
  <si>
    <t xml:space="preserve">Autoevaluaciones con Fines de Renovación de Registro Calificado </t>
  </si>
  <si>
    <t>Proceso en el que se identifican las fortalezas y oportunidades de mejorar la calidad de los programas académicos de la Unversidad de la Salle con el fin de renovar el registro calificado.</t>
  </si>
  <si>
    <t>Estadísticas</t>
  </si>
  <si>
    <t>Documentos que evidecian la recolección y análisis de datos para obtener conclusiones, rendir informes, tomar de decisiones y formular estrategias</t>
  </si>
  <si>
    <t>Estructuras Orgánicas</t>
  </si>
  <si>
    <t>Instrumento de gestión donde se establecen los niveles gerárquicos, ayuda a definir las funciones, Apoya al cumplimiento del plan estratégico y facilita la coordinación de cada una de las unidades administrativas y academicas de  la Universidad.</t>
  </si>
  <si>
    <t>Informes Consolidados de Gestión Anual</t>
  </si>
  <si>
    <t>Agrupación documental integrada por los informes consolidados de gestion anual el cual permite conocer la gestión realizada para el cumplimiento de las funciones asignadas a la Dirección de Planeación Estrategica.</t>
  </si>
  <si>
    <t>Informes Consolidados de PQRS</t>
  </si>
  <si>
    <t>Agrupación documental integrada por los informes que contienen los consolidados de PQRS donde se consolida la información sobre la percepción en el Servicio al Ciudadano, e identificar las acciones de mejora sobre la gestión de la Dirección de Planeación Estrategica.</t>
  </si>
  <si>
    <t>Informes de Gestión de Indicadores</t>
  </si>
  <si>
    <t>Agrupación documental que integra los
Informes que permiten conocer la gestion de los indicadores los cuales son mecanismos que permiten controlar el comportamiento de factores críticos en la ejecución de los planes y de los procesos de la Dirección de Planeación estratégica .</t>
  </si>
  <si>
    <t>Informes de Auditorias del Sistema Gestión de Calidad</t>
  </si>
  <si>
    <t>Agrupación documental integrada por los informes los cuales contienen la planeación y los resultados de las auditorías del sistema de gestión de calidad realizadas en la Dirección de Planeación Estratégica.</t>
  </si>
  <si>
    <t>Planes Institucionales de Desarrollo</t>
  </si>
  <si>
    <t>Documento en el que se registran las acciones concretas y planificadas con plazos específicos, resolver problemas previamente identificados.</t>
  </si>
  <si>
    <t>Planes de Mejoramiento Institucional</t>
  </si>
  <si>
    <t>Documento en el que se registran las acciones y estrategias encaminadas a subsanar oportunidades de mejora que se identifican en la auditoria interna y las observaciones realizadas por los organismo de control.    http://banter.archivogeneral.gov.co/vocab/index.php?tema=21&amp;/planes-de-mejoramiento-institucional-subserie</t>
  </si>
  <si>
    <t>Planes de Mejoramiento de Programas</t>
  </si>
  <si>
    <t>Documento donde se identifican los resultados de un conjunto de procedimientos, acciones y metas diseñadas y orientadas de manera planeada, organizada y sistemática.</t>
  </si>
  <si>
    <t>Planes de Trabajo Anual</t>
  </si>
  <si>
    <t>Documento en el que se identifican las metas, responsables, recursos y cronograma de actividades para alcanzar los objetivos  propuestos por la oficina.</t>
  </si>
  <si>
    <t>Plan de Trabajo Anual SIGAC</t>
  </si>
  <si>
    <t>Proyectos de Centro de Análitica</t>
  </si>
  <si>
    <t>Agrupación de documentos que evidencian la formulación y ejecución de proyectos del Centro de Analítica.</t>
  </si>
  <si>
    <t>Proyecto Educativo Universitario Lasallista</t>
  </si>
  <si>
    <t xml:space="preserve">Documento que condensa el proyecto educativo universitario lasallista, identidad, misión, visión, valores, horizontes de sentido, procesos articuladores de la praxis universitaria y estrategias de implementación. </t>
  </si>
  <si>
    <t>Registros Calificados</t>
  </si>
  <si>
    <t>Renovación Registro Calificado</t>
  </si>
  <si>
    <t>Subserie Documental que reúne documentos en los cuales se evidencia el cumplimiento de los requisitos de los programas académicos para la renovación de registro.</t>
  </si>
  <si>
    <t>Sistema de Gestión de Calidad</t>
  </si>
  <si>
    <t>documento que establece los objetivos y los estándares de calidad, Describe las políticas de calidad y los instrumentos con los que la Universidad se dota para lograr los objetivos fijados en este sentido.</t>
  </si>
  <si>
    <t xml:space="preserve">Actas de Comité de Internacionalización </t>
  </si>
  <si>
    <t>Documento que consigna la toma de desiciones, compromisos y avances que tiene que ver con las Actas del Comité de Internalización.</t>
  </si>
  <si>
    <t>DIRECCIÓN DE RELACIONES INTERNACIONALES</t>
  </si>
  <si>
    <t>Acuerdos de Profesores Visitantes</t>
  </si>
  <si>
    <t>Documentos que evidencia los acuerdos realizados con los profesores visitantes en ejecución de programas de la DRII.</t>
  </si>
  <si>
    <t>Campañas</t>
  </si>
  <si>
    <t>Campañas de socialización de movilidad</t>
  </si>
  <si>
    <t>Grupo de documento que evidencian las camapañas de socialización de movilidad realizadas por la DRII.</t>
  </si>
  <si>
    <t xml:space="preserve">Contratos Civiles de Prestación de Servicios </t>
  </si>
  <si>
    <t>Convenios</t>
  </si>
  <si>
    <t xml:space="preserve">Convenios Nacionales </t>
  </si>
  <si>
    <t>Agrupación de documentos que evidencia la ejecución de convenios de cooperación suscritos por la Universidad y otras entidades a nivel nacional.</t>
  </si>
  <si>
    <t>Nexus/OnBase</t>
  </si>
  <si>
    <t>Convenios Internacionales</t>
  </si>
  <si>
    <t>Agrupación de documentos que evidencia la ejecución de convenios de cooperación suscritos por la Universidad y otras entidades a nivel internacional..</t>
  </si>
  <si>
    <t>Convocatorias</t>
  </si>
  <si>
    <t>Convocatorias de Iniciativas Internacionales Programables</t>
  </si>
  <si>
    <t>Agrupación de documentos que muestran la gestión de la DRII en cuanto a identificación y divulgación de convocatorias que propician la movilidad a nivel internacional.</t>
  </si>
  <si>
    <t>Movilidad Académica</t>
  </si>
  <si>
    <t>Movilidad Académica Entrante</t>
  </si>
  <si>
    <t>Agrupación de documentos que evidencia el procedimiento adminisitrativo llevado a cabo con los estudiantes extranjeros y de otras universidades de cursar un semestre o asignaturas cortas, semestres académicos, pasantías, prácticas académicas entre otros en la Universidad de la Salle.</t>
  </si>
  <si>
    <t>Movilidad Académica Saliente</t>
  </si>
  <si>
    <t>Agrupación de documentos que evidencia el procedimiento adminisitrativo llevado a cabo con los estudiantes de la Universidad de la Salle de realizar un intercambio y cursar asignaturas de la oferta académica de las Instituciones de Educación Superior que cuentan con un convenio de cooperación con la Universidad de la Salle.</t>
  </si>
  <si>
    <t>Portafolios</t>
  </si>
  <si>
    <t>Portafolio de IES para la movilidad estudiantil.</t>
  </si>
  <si>
    <t>Conjunto de documentos que evidencia la identificación, priorización y conformación de portafolio de movilidad.</t>
  </si>
  <si>
    <t>Programas</t>
  </si>
  <si>
    <t>Programas Especiales</t>
  </si>
  <si>
    <t>Documentos que evidencia las estrategia de movilidad adoptadas en la Universidad.</t>
  </si>
  <si>
    <t>Programas Summer Academy</t>
  </si>
  <si>
    <t>Conjunto de documentos que evidencian la ejecución de la experiencia anual de intercambio intercultural y académico.</t>
  </si>
  <si>
    <t>Proyectos de Postulaciones Centralizadas y/o Descentralizada</t>
  </si>
  <si>
    <t>Agrupación de documentos que evidencian la ejecución de proyectos de postulaciones centralizadas y descentralizadas.</t>
  </si>
  <si>
    <t>Serie documental que contiene la información de las alianzas de la Universidad de la Salle con aquellas entidades u organizaciones que se agrupan y cooperan entre sí para alcanzar un objetivo en común.</t>
  </si>
  <si>
    <t>Archivo de Gestión Electrónico OneDrive Cuenta Institucional de la Oficina</t>
  </si>
  <si>
    <t>Actas de Compromiso Personas Naturales</t>
  </si>
  <si>
    <t>Documento mediante el cual se oficializa el compromiso de una persona natural con la Universidad en el proceso de donaciones.</t>
  </si>
  <si>
    <t>DIRECCIÓN DE FILANTROPÍA Y FINANCIAMIENTO EXTERNO</t>
  </si>
  <si>
    <t>Actas Reuniones Internas de Grupo de Trabajo</t>
  </si>
  <si>
    <t>Subserie documental que evidencian  los temas conversados en reuniones internas de trabajo, comités que no son constituidos por acto administrativo, por lo tanto no son asesores ni de toma de decisiones.</t>
  </si>
  <si>
    <t>Agrupación de documentos que evidencia la cooperación insterinstitucional.</t>
  </si>
  <si>
    <t>Informes de Gestión de Recursos de Financiamiento</t>
  </si>
  <si>
    <t xml:space="preserve">Agrupación de documentos que evidencia la gestión realizada con recursos de financiamiento. </t>
  </si>
  <si>
    <t>Planes Anuales de Gestión de Recursos</t>
  </si>
  <si>
    <t>Planes de Mejoramiento</t>
  </si>
  <si>
    <t>Agrupación de documentos que evidencian la ejecución de planes de mejoramiento.</t>
  </si>
  <si>
    <t>Portafolios de Proyectos de Cooperación</t>
  </si>
  <si>
    <t>Grupo de documentos que dan cuenta de la indentificación, priorización y construcción del portafolio de proyectos de cooperación.</t>
  </si>
  <si>
    <t>Acciones Constitucionales</t>
  </si>
  <si>
    <t>Acciones de Cumplimiento</t>
  </si>
  <si>
    <t>Conjunto de documentos que evidencia el trámite adelantado por la Universidad ante una acción de cumplimiento.</t>
  </si>
  <si>
    <t>DIRECCIÓN JURÍDICA</t>
  </si>
  <si>
    <t>Acciones Populares y de Grupo</t>
  </si>
  <si>
    <t>Conjunto de documentos que evidencia el trámite adelantado por la Universidad ante una acción popular y de grupo.</t>
  </si>
  <si>
    <t>Acciones de Tutelas</t>
  </si>
  <si>
    <t>Conjunto de documentos que evidencia el trámite adelantado por la Universidad ante una acción de tutela.</t>
  </si>
  <si>
    <t>Documentos que registran los conceptos jurídicos emitidos por la Dirección Jurídica de la Universidad.</t>
  </si>
  <si>
    <t>Demandas</t>
  </si>
  <si>
    <t>Conjunto de documentos que evidencia el trámite adelantado por la Universidad ante una demanda.</t>
  </si>
  <si>
    <t>Denuncias</t>
  </si>
  <si>
    <t>Conjunto de documentos que evidencia el trámite adelantado por la Universidad ante una denuncia.</t>
  </si>
  <si>
    <t>DIRECCIÓN DE AUDITORÍA INTERNA</t>
  </si>
  <si>
    <t>Conceptos de Auditoría Interna</t>
  </si>
  <si>
    <t>Documentos que registran los conceptos  emitidos por la Dirección de Auditoría Interna de la Universidad.</t>
  </si>
  <si>
    <t>Informes de Auditorias Internas</t>
  </si>
  <si>
    <t>Grupo de documentos que soportan y evidencian las auditorias internas realizadas en la Universidad.</t>
  </si>
  <si>
    <t>Informes de Acompañamientos y Consultorías</t>
  </si>
  <si>
    <t>Documentos que evidencian el proceso de acompañamiento y consultorías realizados por la Dirección de Auditoría Interna.</t>
  </si>
  <si>
    <t>Informes Quincenales de Seguimiento de Contratos y Donaciones</t>
  </si>
  <si>
    <t>Subserie Documental que contiene las actividades de  coordinación, gestión y administración en la cual se consolida la información sobre los avances realizados en la ejecución de sus funciones durante un periodo determinado.</t>
  </si>
  <si>
    <t>Informes Organismos de Control</t>
  </si>
  <si>
    <t>Documentos que registran los requerimientos de información de los distintos organismos que controlan y vigilan la gestión de la Universidad.</t>
  </si>
  <si>
    <t>Programas Integrales de Auditorías Internas</t>
  </si>
  <si>
    <t>Conjunto de documentos donde se evidencia la formulación de programas integrales de auditorías internas.</t>
  </si>
  <si>
    <t>Reportes</t>
  </si>
  <si>
    <t>Reportes de Incidentes Protección de Datos Personales</t>
  </si>
  <si>
    <t>Documentos donde se reporta información de incidentes de protección de datos personales.</t>
  </si>
  <si>
    <t>VICERRECTORÍA ACADÉMICA</t>
  </si>
  <si>
    <t>Certificados</t>
  </si>
  <si>
    <t>Documentos que certifican la realización de cursos de idiomas.</t>
  </si>
  <si>
    <t>Coordinación Centro de Lenguas</t>
  </si>
  <si>
    <t xml:space="preserve">Programas de Cursos de Idiomas </t>
  </si>
  <si>
    <t>Documentos que evidencia la conformación y ejecución de cursos de idiomas.</t>
  </si>
  <si>
    <t>Actas Consejo Editorial Institucional</t>
  </si>
  <si>
    <t xml:space="preserve">Agrupación de documentos que evidencian las sesiones del Consejo Editorial Insitucional.
</t>
  </si>
  <si>
    <t>Coordinación de Ediciones Unisalle</t>
  </si>
  <si>
    <t>Actas Comité Editorial de Revistas</t>
  </si>
  <si>
    <t>Agrupación de documentos que evidencian las sesiones del Consejo Editorial Insitucional</t>
  </si>
  <si>
    <t>Contratos de Prestación de Servicios Profesionales</t>
  </si>
  <si>
    <t>Archivo de Gestión OneDrive cuenta institucional de la oficina.</t>
  </si>
  <si>
    <t>Ediciones Unisalle</t>
  </si>
  <si>
    <t>Convenios Asociaciones Editoriales</t>
  </si>
  <si>
    <t>Agrupación de documentos que evidencian el vínculo de la Universidad con Asociaciones Editoriales.</t>
  </si>
  <si>
    <t>Convenios de Distribución Publicaciones</t>
  </si>
  <si>
    <t>Agrupación de documentos que evidencian el vínculo de la Universidad para distribución de publicaciones.</t>
  </si>
  <si>
    <t>Donaciones de Publicaciones</t>
  </si>
  <si>
    <t>Agrupación de documentos que evidencian las donaciones de publicaciones de Ediciones Unisalle realizadas por la Universidad.</t>
  </si>
  <si>
    <t>Inventarios</t>
  </si>
  <si>
    <t>Inventarios de Publicaciones</t>
  </si>
  <si>
    <t>Agrupación de documentos que evidencia el control y manejo del inventario de publicaciones de Ediciones Unisalle.</t>
  </si>
  <si>
    <t>Informes de Participación en Eventos Académicos</t>
  </si>
  <si>
    <t>Agrupación de documentos que evidencian la participación de Ediciones Unisalle en Eventos Académicos con el obejtivo de divulgar y comercializar las publicaciones.</t>
  </si>
  <si>
    <t>Informes de Participación en Eventos Editoriales</t>
  </si>
  <si>
    <t>Agrupación de documentos que evidencian la participación de Ediciones Unisalle en Eventos Editoriales con el obejtivo de divulgar y comercializar las publicaciones.</t>
  </si>
  <si>
    <t>Proyectos Editoriales</t>
  </si>
  <si>
    <t>Agrupación de documentos que evidencian el proceso editorial llevado a cabo para la producción de libros y revistas de Ediciones Unisalle.</t>
  </si>
  <si>
    <t>Actas de Comité de Departamento</t>
  </si>
  <si>
    <t>Agrupación de documentos que evidencia la toma de decisiones en el Comité de Departamento.</t>
  </si>
  <si>
    <t>Departamento de Ciencias Básicas</t>
  </si>
  <si>
    <t>Actas de Comité de Publicaciones</t>
  </si>
  <si>
    <t>Agrupación de documentos que evidencia la toma de decisiones en aspectos editoriales.</t>
  </si>
  <si>
    <t>Actuaciones Disciplinarias</t>
  </si>
  <si>
    <t>Agrupación de documentos que evidencia las actuaciones disciplinarias adelantadas por el Departamento.</t>
  </si>
  <si>
    <t>Autoevaluaciones para Mejoramiento Continuo</t>
  </si>
  <si>
    <t>Agrupación de documentos que evidencia el proceso de Autorvaluación para Mejoramiento Continuo del Departamento.</t>
  </si>
  <si>
    <t>Boletines</t>
  </si>
  <si>
    <t>Boletines Informativos</t>
  </si>
  <si>
    <t>Documentos que evidecian el boletín informativo generado por el Departamento de Ciencias Básicas.</t>
  </si>
  <si>
    <t xml:space="preserve">Eventos </t>
  </si>
  <si>
    <t>Eventos Académicos</t>
  </si>
  <si>
    <t>Documentos que evidencian la realización de eventos académicos y el proceso administrativo desde su planeación hasta el informe final del evento.</t>
  </si>
  <si>
    <t>Agrupación de documentos que evidencia la participaciones en eventos de directivos, profesores, administrativos y estudiantes de acuerdo al plan de participaciones establecido por la Universidad.</t>
  </si>
  <si>
    <t xml:space="preserve">Servicios </t>
  </si>
  <si>
    <t>Servicios Docentes</t>
  </si>
  <si>
    <t>Grupo de documentos que se generan a partir de las solicitudes de servicios de profesores de Ciencias Básicas a otras Unidades Académicas.</t>
  </si>
  <si>
    <t>Redimensiones Curriculares Permanentes</t>
  </si>
  <si>
    <t>Nuevos Programas</t>
  </si>
  <si>
    <t>Conjunto de documentos que evidencia la formulación y creación de nuevos programas académicos.</t>
  </si>
  <si>
    <t>Redimensiones Curriculares Pregrado y Posgrado</t>
  </si>
  <si>
    <t>Conjunto de documentos que evidencia los procesos de redimensión curricular permanente en programas de pregrado y posgrado.</t>
  </si>
  <si>
    <t>Documento que registra los eventos y actividades academicas realizadas por el Deparatmento de Ciencias Básicas.</t>
  </si>
  <si>
    <t>Solicitudes Académicas</t>
  </si>
  <si>
    <t>Solicitudes de Cancelación de Matrículas</t>
  </si>
  <si>
    <t>Cojunto de documentos que evidencian el procedimiento por medio del cual el estudiante solicita dentro de los terminos establecidos en el calendario academico, la cancelación de la matricula.</t>
  </si>
  <si>
    <t>Solicitudes de Créditos Adicionales para Culminar Plan de Estudios</t>
  </si>
  <si>
    <t>Cojunto de documentos que evidencian el procedimiento por medio del cual el estudiante solicita créditos adicionales para culminar el plan de estudios.</t>
  </si>
  <si>
    <t>Solicitudes de Devolución de Dinero</t>
  </si>
  <si>
    <t>Cojunto de documentos que evidencian el procedimiento por medio del cual el estudiante solicita devolución de dinero.</t>
  </si>
  <si>
    <t>Solicitudes de Elaboración de Prematrícula con Recargo</t>
  </si>
  <si>
    <t>Documentos que evidencian las solicitud que realiza un estudiante a la universidad para autorizar la elaboración de la prematrícula  con un recargo.</t>
  </si>
  <si>
    <t>Solicitudes de Modificaciones de Prematrícula</t>
  </si>
  <si>
    <t>Documentos que evidencian las solicitudes que realiza un estudiante a la Universidad para autorizar las modificaciones pertimentes para el siguiente periodo academico</t>
  </si>
  <si>
    <t>Solicitudes de Prematrícula Extracréditos</t>
  </si>
  <si>
    <t>Documentos que evidencian las solicitudes que realiza un estudiante de prematrícula de extracréditos.</t>
  </si>
  <si>
    <t>Solicitudes de Reclamo de Notas</t>
  </si>
  <si>
    <t>Documentos que evidencian las solicitudes que realiza un estudiante cuando hay una inconformidad con respecto a las notas que efectúa el docente.</t>
  </si>
  <si>
    <t>Solicitudes de Retiro de Asignaturas</t>
  </si>
  <si>
    <t>Documentos que evidencian las solicitudes que realiza un estudiante para hacer el retiro de una o más asignaturas matriculadas en un período académico semestral dentro de los tiempos señalados en el calendario académico.</t>
  </si>
  <si>
    <t>Actas de Comité de Programa</t>
  </si>
  <si>
    <t>Documentos que consignas la toma de de desiciones, compromisos y avances que tiene que ver con el Comité de Programa.</t>
  </si>
  <si>
    <t>Programa de Biología</t>
  </si>
  <si>
    <t>Autoevaluaciones con Fines de Acreditación o Certificación</t>
  </si>
  <si>
    <t>Proceso que permite establecer las fortalezas y debilidades de unidades académicas o administrativas  con el fin de encaminarse a la acreditacón y certificación.</t>
  </si>
  <si>
    <t>Eventos</t>
  </si>
  <si>
    <t>Modalidades De Grado</t>
  </si>
  <si>
    <t xml:space="preserve">Desarrollo de un Proyecto Investigativo Disciplinar </t>
  </si>
  <si>
    <t xml:space="preserve">Agrupación de documento que evidencia de desarrollo de un proyecto de investigación que corresponde a problematicas concretas en diferentes campos del conocimiento.
</t>
  </si>
  <si>
    <t xml:space="preserve">
  Acuerdo No. 004, del 17 de octubre de 2018, emitido por el Consejo Académico, por medio del cual se regula y compila la normatividad relacionada con la reglamentación de los aspectos académicos - administrativos correspondientes a las modalidades de grado.</t>
  </si>
  <si>
    <t xml:space="preserve">Participación en Proyectos de Investigación Disciplinar o Interdisciplinar </t>
  </si>
  <si>
    <t xml:space="preserve">Agrupación de documentos que evidencia el desarrollo de  investigaciones cuyo objeto de estudio se aborda apartir de disciplinas particulares o en proyectos en los cuales la solución al problema abordado se asume articuladamente por varias disciplinas.
</t>
  </si>
  <si>
    <t>Proyecto de Emprendimiento</t>
  </si>
  <si>
    <t xml:space="preserve">Agrupación de documentos que evidencia la creación de empresas mediante la incorporación de metodologías como planes de negocios u otros similares.
</t>
  </si>
  <si>
    <t>Prácticas Profesionales y Pasantías de Investigación</t>
  </si>
  <si>
    <t xml:space="preserve">Corresponde a la realización de practicas profesionales o pasantias de investigación en escenarios relacionados con el campo o los campos de conocimiento de cada programa de formación.
</t>
  </si>
  <si>
    <t xml:space="preserve">Documentos que condensan la información sobre los planes dde mejoramiento de programas. </t>
  </si>
  <si>
    <t>Prácticas Académicas</t>
  </si>
  <si>
    <t>Agrupación de documentos que evidencian el proceso de práctica académica realizada por el estudiante.</t>
  </si>
  <si>
    <t>Régimen Disciplinario</t>
  </si>
  <si>
    <t>Faltas Disciplinarias</t>
  </si>
  <si>
    <t>Agrupación de documentos que evidencian las actuaciones disciplinarias llevadas a cabo por las autoridades de la Universidad, en cumplimiento del régimen disciplinario establecido en el Reglamento Estudiantil.</t>
  </si>
  <si>
    <t>Salidas Académicas</t>
  </si>
  <si>
    <t>Documentos que soporta las actividades que se realizan fuera del campus Universitario por uno o más días donde se realizan actividades académicas y/o de investigación.</t>
  </si>
  <si>
    <t>Tutorias</t>
  </si>
  <si>
    <t>Proceso de acompañamiento individual y personalizado que se le brinda a los estudiantes de la Universidad.</t>
  </si>
  <si>
    <t>Maestría en Recursos Hídricos</t>
  </si>
  <si>
    <t>Documento que soporta las actividades que se realizan fuera del campus Universitario por uno o más días donde se realizan actividades académicas y/o de investigación.</t>
  </si>
  <si>
    <t>Actas de Comité de Museo</t>
  </si>
  <si>
    <t>Documentos que consignan la toma de de desiciones, compromisos y avances que tiene que ver con el Comité del Museo.</t>
  </si>
  <si>
    <t>Museo La Salle</t>
  </si>
  <si>
    <t>Selección y Adquisiciòn De Material Bibliografico</t>
  </si>
  <si>
    <t>Conjunto de documentos que evidencian el proceso por el cual se realiza la selección y adquisición del material bibliográfico del Museo La Salle.</t>
  </si>
  <si>
    <t xml:space="preserve">Certificados </t>
  </si>
  <si>
    <t>Certificados de Autodeclaración para el Registro o Actualización de la Colección Biológica</t>
  </si>
  <si>
    <t>Documentos que reflejan el proceso llevado a cabo por el Museo para la obtención de los Certificados de Autodeclaración para el Registro o Actualización de la Colección Biológica.</t>
  </si>
  <si>
    <t xml:space="preserve">Certificados de Registro y Tenencia de las piezas arqueológicas </t>
  </si>
  <si>
    <t>Documentos que certifican el registro y tenencia de piezas arqueológicas del Museo La Salle</t>
  </si>
  <si>
    <t>Son los convenios entre entre el Museo La Salle y otros cooperantes o aliados, para trabajar en conjunto y así lograr que las partes puedan alcanzar sus objetivos.</t>
  </si>
  <si>
    <t>Diseños Renovación Museologica</t>
  </si>
  <si>
    <t>Documentos que soportan la información referente a la divulgación y la promoción de los servicios que ofrece el museo La salle a los usuarios</t>
  </si>
  <si>
    <t>Donaciones</t>
  </si>
  <si>
    <t>Donaciones de  Material  Bibliográfico</t>
  </si>
  <si>
    <t>Proceso mediante el cual se implementan diseños y renovación museológica.</t>
  </si>
  <si>
    <t>Encuestas</t>
  </si>
  <si>
    <t>Encuestas de Satisfacción</t>
  </si>
  <si>
    <t>Documentos que evidencian la medición de satisfacción de los usuarios.</t>
  </si>
  <si>
    <t>Historiales De Piezas Museologicas</t>
  </si>
  <si>
    <t xml:space="preserve">Consulta y/o Préstamo de Material </t>
  </si>
  <si>
    <t>Documentos que evidencian las consulta y/o prestamos de material bibliografico del Museo la Salle.</t>
  </si>
  <si>
    <t>Descripción de Piezas Museológicas</t>
  </si>
  <si>
    <t>Documento que describe cada una de las piezas museologicas  que se encuentran dentro del Museo La Salle.</t>
  </si>
  <si>
    <t>Ingreso de Piezas Museológicas</t>
  </si>
  <si>
    <t>Documentos que evidencian el ingreso de  cada una de las piezas museologicas que ingresan al Museo La Salle.</t>
  </si>
  <si>
    <t>Intervención de Piezas Museológicas</t>
  </si>
  <si>
    <t>Documentos que evidencian la intervención de las piezas museologicas que ingresan al Museo de La Salle.</t>
  </si>
  <si>
    <t>Préstamo de Especímenes Biológicos</t>
  </si>
  <si>
    <t>Documentos que evidencian el préstamo de especímenes museologicas que ingresan al Museo de La Salle.</t>
  </si>
  <si>
    <t>Préstamo de Material Museológico</t>
  </si>
  <si>
    <t>Documentos que evidencian el prestamo de material museológico que ingresan al Museo de La Salle.</t>
  </si>
  <si>
    <t>Préstamo Externo de Especímenes u Objetos con Fines de Investigación</t>
  </si>
  <si>
    <t>Documentos que evidencian el prestamo externo de especímenes u objetos con fines de investigación.</t>
  </si>
  <si>
    <t>Restauración de Piezas Museológicas</t>
  </si>
  <si>
    <t>Documento en el cual se consignan las piezas museologicas que se deben restaurar.</t>
  </si>
  <si>
    <t>Devolución de Préstamo de Colecciones</t>
  </si>
  <si>
    <t>Documentos que evidencian la devolución de préstamos de colecciones.</t>
  </si>
  <si>
    <t>Informes de Investigación</t>
  </si>
  <si>
    <t>Subserie Documental que contiene los avances realizadas en investigación.</t>
  </si>
  <si>
    <t>Documentos que registran los requerimientos de información por los distintos organismos de control y vigilancia, de la gestión y actividades que desarrolla el Museo La Salle.</t>
  </si>
  <si>
    <t>Inventarios de Piezas Museológicas</t>
  </si>
  <si>
    <t>Documento en el cual se consigna la cantidad de piezas museologicas que se encuentran en el Museo de la Salle.</t>
  </si>
  <si>
    <t>Inventarios de Colecciones</t>
  </si>
  <si>
    <t>Documento en el cual se consigna la cantidad de colecciones del Museo de la Salle.</t>
  </si>
  <si>
    <t>Procesos Técnicos</t>
  </si>
  <si>
    <t>Procesos Técnicos Material Bibliográfico</t>
  </si>
  <si>
    <t>Documento que describe los procesos técnicos realizado sobre el material bibliográfico.</t>
  </si>
  <si>
    <t>Producción Cientifica</t>
  </si>
  <si>
    <t>Producción Científica de Artículos de Investigación</t>
  </si>
  <si>
    <t>Documentos que evidencian el proceso de producción científica de artículos de investigación.</t>
  </si>
  <si>
    <t xml:space="preserve">Documentos que evidencian los reconocimientos dados al Museo de La Salle. </t>
  </si>
  <si>
    <t>Selección De Adquisiciòn De Material Bibliografico</t>
  </si>
  <si>
    <t>Servicios a Usuarios Internos</t>
  </si>
  <si>
    <t>Documentos que evidencian los servicios de recorrido guiado o visitas a las colecciones que presta el Museo La Salle a usuarios Internos de la Universidad.</t>
  </si>
  <si>
    <t>Servicios</t>
  </si>
  <si>
    <t>Servicio de Consulta de Colecciones Bibliográficas</t>
  </si>
  <si>
    <t>Documentos que evidencian la consulta de colecciones bibliográficas realizadas en el Museo La Salle.</t>
  </si>
  <si>
    <t>Servicios Educativos del Museo a Usuarios Externos</t>
  </si>
  <si>
    <t>Documentos que evidencian los servicios de recorrido guiado o visitas a las colecciones que presta el Museo La Salle a usuarios externos.</t>
  </si>
  <si>
    <t>Servicios Educativos  del Museo a Usuarios Internos</t>
  </si>
  <si>
    <t>Documentos que evidencian los servicios educativos que presta el Museo La Salle a usuarios externos.</t>
  </si>
  <si>
    <t>Actas de Comité de Currículo</t>
  </si>
  <si>
    <t>Agrupación de documentos que evidencian las sesiones del Comité de Currículo y la toma de decisiones en el tema de competencia.</t>
  </si>
  <si>
    <t>Departamento de Formación Lasallista</t>
  </si>
  <si>
    <t>Agrupación de documentos que evidencian las sesiones del Comité de Departamento y la toma de decisiones en el tema de competencia.</t>
  </si>
  <si>
    <t>Agrupación de documentos que evidencian las sesiones del Comité de Publicaciones y la toma de decisiones en el tema de competencia.</t>
  </si>
  <si>
    <t xml:space="preserve">Informes de Participación en Eventos </t>
  </si>
  <si>
    <t xml:space="preserve">Documento que contiene la información académica de un estudiante, retirado, egresado o graduado el cual es expedido en papeleria (pre impresa) oficial de la Universidad con determinadas caracteristicas. 
</t>
  </si>
  <si>
    <t>Dirección de Admisiones, Registro y Control Académico</t>
  </si>
  <si>
    <t>Solicitudes De Información Académica</t>
  </si>
  <si>
    <t>Verificación de Información Académica</t>
  </si>
  <si>
    <t>Documentos que evidencian las solicitudes de verificación de información académica de los estudiantes.</t>
  </si>
  <si>
    <t>Historias Académicas</t>
  </si>
  <si>
    <t>Historias Académicas Pregrado</t>
  </si>
  <si>
    <t xml:space="preserve">Agrupación de documentos que evidencian la trayectoria  académica de los estudiantes de pregrado en la Universidad.
Sistema de Gestion de Calidad procesos Admisiones y registro académico estudiantil.
</t>
  </si>
  <si>
    <t>Historias Académicas Posgrado</t>
  </si>
  <si>
    <t xml:space="preserve">Agrupación de documentos que evidencian la trayectoria  académica de los estudiantes de pregrado en la Universidad.
Sistema de Gestion de Calidad procesos Admisiones y registro academico estudiantil
</t>
  </si>
  <si>
    <t xml:space="preserve">Reportes </t>
  </si>
  <si>
    <t>Reportes de Información académica</t>
  </si>
  <si>
    <t>Documento  mediante el cual se brinda informción académica.</t>
  </si>
  <si>
    <t>Dirección de Bibliotecas</t>
  </si>
  <si>
    <t>Cursos</t>
  </si>
  <si>
    <t>Cursos Electivos</t>
  </si>
  <si>
    <t>Agrupación de documentos que evidencian los cursos electivos cursados por los estudiantes.</t>
  </si>
  <si>
    <t>Descartes De Material Bibliográfico</t>
  </si>
  <si>
    <t>Agrupación de documdentos que evidencian el proceso  por el cual se evalua la colección bibliografica con el fin de determinar los materiales que por causas establecidas en la politica de desarrollo de colecciones, ya no deben formar parte del acervo bibliográfico, permitiendo la optimización y actualización de los recursos. 
Sistema de Gestion de Calidad procesos Gestión de Biblioteca</t>
  </si>
  <si>
    <t>Donaciones y Canje De Material Bibliográfico</t>
  </si>
  <si>
    <t>Agrupación de documento que soportan la donación y canje del material bibliografico de la Universidad.</t>
  </si>
  <si>
    <t>Documento en los cuales se consignan la cantidad de material bibliografico fisico y material electrónico  que conforman las colecciones que se encuentra en el sistema de bibliotecas de la Universidad.</t>
  </si>
  <si>
    <t>Documentos que evidencian los procesos técnicos realizado sobre el material bibliografico de la Biblioteca.</t>
  </si>
  <si>
    <t>Selección y Adquisición De Bases De Datos</t>
  </si>
  <si>
    <t>Documentos que evidencian el proceso por el cual se realiza la selección y adquisición de  las bases de datos de la Universidad.</t>
  </si>
  <si>
    <t>Selección y Adquisición De Material Bibliográfico</t>
  </si>
  <si>
    <t>Documentos que evidencian el proceso por el cual se realiza la selección y adquisición del material bibliografico de la Universidad.</t>
  </si>
  <si>
    <t>Informes de Recaudos de Multas</t>
  </si>
  <si>
    <t xml:space="preserve">Documentos que condensan que recopila información sobre las multas realizadas a los usuarios de la biblioteca.
Sistema de Gestion de Calidad procesos Gestión de Biblioteca
</t>
  </si>
  <si>
    <t>Trabajos De Grado</t>
  </si>
  <si>
    <t>Estudio dirigido academicamente, que corresponde a necesidades o problemas en determinada area de una carrera, se exige para la culminación de estudio de pregrado.</t>
  </si>
  <si>
    <t>Servicios de Consultas y Préstamos</t>
  </si>
  <si>
    <t>Agrupación de documentos que evidencian el proceso que hace referncia a la consulta y/o prestamo de material bibliografico.</t>
  </si>
  <si>
    <t>Servicios de Tutorías, Asesorías y Talleres</t>
  </si>
  <si>
    <t>Documentos que hace refenrencia a las actividades que  brindan orientación individual o grupal por parte de la biblioteca a los usuarios.</t>
  </si>
  <si>
    <t>Actas de Comité de Carrera Académica</t>
  </si>
  <si>
    <t>Agrupación de documentos que evidencian las sesiones del Comité de Carrera Académica y las decisiones tomadas en cuanto a inscripciones, promociones, ascensos y reclasificaciones.</t>
  </si>
  <si>
    <t>Dirección de Carrera Académica</t>
  </si>
  <si>
    <t>Carga Academica</t>
  </si>
  <si>
    <t>Agrupación de documentos donde se evidencia la carga académica signada a los profesores</t>
  </si>
  <si>
    <t xml:space="preserve">Convocatorias </t>
  </si>
  <si>
    <t>Convocatorias de Profesores</t>
  </si>
  <si>
    <t>Agrupación de documentos que evidencia el proceso de convocatoria para selección de profesores.</t>
  </si>
  <si>
    <t xml:space="preserve">Planes </t>
  </si>
  <si>
    <t>Planes de Formación de Profesorado</t>
  </si>
  <si>
    <t>Agrupación de documentos que comprende el plan de formación de los profesores.</t>
  </si>
  <si>
    <t>Promociones y Ascensos De Profesores</t>
  </si>
  <si>
    <t>Inscripciones a Carrera Académica</t>
  </si>
  <si>
    <t>Agrupación de documentos que evidencia el proceso de inscripción de profesores a carrera académica.</t>
  </si>
  <si>
    <t>Promociones, Ascensos y Reclasificaciones de Profesores</t>
  </si>
  <si>
    <t>Agrupación de documentos que evidencia el proceso de Promociones y Ascensos de Profesores de profesores a carrera académica.</t>
  </si>
  <si>
    <t>Evaluaciones Docentes</t>
  </si>
  <si>
    <t>Agrupación de documentos que evidencia el proceso de Evaluaciones Docentes.</t>
  </si>
  <si>
    <t>Selección</t>
  </si>
  <si>
    <t>Selecciones de Profesores Casos Especiales</t>
  </si>
  <si>
    <t>Requerimientos  Soporte Sistemas De Información</t>
  </si>
  <si>
    <t>Agrupación de documentos que evidencian las solicitudes de soporte funcional de los sistemas.</t>
  </si>
  <si>
    <t>Requerimientos Soporte Técnico</t>
  </si>
  <si>
    <t>Agrupación de documentos que evidencian las solicitudes de soporte técnico de los sistemas.</t>
  </si>
  <si>
    <t>Solicitudes De Información Carrera Académica</t>
  </si>
  <si>
    <t>Agrupación de documentos que evidencian las solicitudes de información de Carrera Académica.</t>
  </si>
  <si>
    <t>Actas Comité Central de Currículo</t>
  </si>
  <si>
    <t>Documento que consigna la toma de decisiones, compromisos y avances que tienen que ver con el Comité Central de Currículo.</t>
  </si>
  <si>
    <t>Dirección de Currículo Pedagogía y Evaluación</t>
  </si>
  <si>
    <t>Actas Comité Institucional de Evaluación de Profesores</t>
  </si>
  <si>
    <t>Documento que consigna la toma de decisiones, compromisos y avances que tienen que ver con el Comité Institucional de Evaluación de Profesores.</t>
  </si>
  <si>
    <t>Guías</t>
  </si>
  <si>
    <t>Guías e Instrumentos de Evaluación Currícular</t>
  </si>
  <si>
    <t>Documentos que comprenden las Guías e Instrumentos de Evaluación Currícular.</t>
  </si>
  <si>
    <t>Guías y Metodologías para el diseño, viabilidad y factibilidad de Programas Académicos</t>
  </si>
  <si>
    <t>Documentos que comprenden las Guías y Metodologías para el diseño, viabilidad y factibilidad de Programas Académicos.</t>
  </si>
  <si>
    <t>Modificaciones Curriculares</t>
  </si>
  <si>
    <t xml:space="preserve">Agrupación de documentos que comprenden las modificaciones curriculares. </t>
  </si>
  <si>
    <t>Planes de Acompañamiento al Sistema Integral SAI</t>
  </si>
  <si>
    <t>Proceso de acompañamiento enfocado en la necesidad de ofrecer herramientas al estudiante para que pueda desarrollar su proceso formativo de manera adecuada y de acorde con sus necesidades y espectativas.</t>
  </si>
  <si>
    <t>Planes de Trabajo para la Evaluación Curricular</t>
  </si>
  <si>
    <t>Agrupación de documentos que condensa los planes de trabajo para evaluación curricular.</t>
  </si>
  <si>
    <t xml:space="preserve"> Programas de Formación Docente</t>
  </si>
  <si>
    <t xml:space="preserve">Agrupación de documentos que comprende programas de formación docente. </t>
  </si>
  <si>
    <t>Programas de Fortalecimiento Académico Institucional</t>
  </si>
  <si>
    <t>Programas enfocados en el fortalecimiento academico, en areas del conocimiento y competencias que permiten desarrollar capacidades y habilidades a los estudiantes y docentes de la Universidad.</t>
  </si>
  <si>
    <t xml:space="preserve"> Proyectos Complementarios en la Gestión Integral del Currículo</t>
  </si>
  <si>
    <t>Agrupación de documentos que evidencian la ejecución de proyectos complementarios a la gestión integral del currículo.</t>
  </si>
  <si>
    <t>Proyectos de Investigación</t>
  </si>
  <si>
    <t>Agrupación de documentos que evidencian la planeación y el desarrollo de un trabajo de investigación de los estudiantes y docentes de la Universidad.</t>
  </si>
  <si>
    <t>Obtención Registro Calificado</t>
  </si>
  <si>
    <t>Agrupación de documentos que evidencia el proceso  para la obtención de registro calificado de los programas académicos.</t>
  </si>
  <si>
    <t>Curso corto para docentes</t>
  </si>
  <si>
    <t>Agrupación de documentos que evidencian los cursos cortos dados a los profesores de la Universidad.</t>
  </si>
  <si>
    <t>Dirección de Educación E-Learning</t>
  </si>
  <si>
    <t>Cursos de Inducción a estudiantes Neolasallistas</t>
  </si>
  <si>
    <t>Agrupación de documentos que evidencian los procesos de inducción a estudiantes nuevos.</t>
  </si>
  <si>
    <t>Evaluaciones</t>
  </si>
  <si>
    <t>Evaluaciones de calidad en aspectos disciplinares</t>
  </si>
  <si>
    <t>Agrupación de documentos que evidencian las Evaluaciones de calidad en aspectos disciplinares.</t>
  </si>
  <si>
    <t>Evaluaciones de calidad en aspectos pedagógicos</t>
  </si>
  <si>
    <t>Agrupación de documentos que evidencian las Evaluaciones de calidad en aspectos pedagógicos.</t>
  </si>
  <si>
    <t>Evaluaciones del campus Virtual</t>
  </si>
  <si>
    <t>Agrupación de documentos que evidencian las Evaluaciones del campus Virtual.</t>
  </si>
  <si>
    <t>Asesoría TIC</t>
  </si>
  <si>
    <t>Agrupación de documentos que evidencian las solicitudes de asesorías TIC.</t>
  </si>
  <si>
    <t>Servicios de Consultas de Recursos REDUTIC</t>
  </si>
  <si>
    <t>Agrupación de documentos que evidencian las consultas de recursos REDUTIC.</t>
  </si>
  <si>
    <t>Servicios de Préstamo de Recursos CIPTE</t>
  </si>
  <si>
    <t>Agrupación de documentos que evidencian los servicios de Préstamo de Recursos CIPTE.</t>
  </si>
  <si>
    <t>Portafolios para capacitaciones a los profesores en entornos virtuales</t>
  </si>
  <si>
    <t>Documentos que comprende el portafolio de capacitaciones a los profesores en entornos virtuales</t>
  </si>
  <si>
    <t>Objetos Virtuales De Aprendizaje</t>
  </si>
  <si>
    <t>Agrupación de documentos que constituyen y respaldan el objeto virtual de aprendizaje y su propiedad intelectual.</t>
  </si>
  <si>
    <t>Actas de Comité de Posgrados</t>
  </si>
  <si>
    <t>Agrupación de documentos que evidencian las sesiones del Comité de Posgrados y las toma de decisiones.</t>
  </si>
  <si>
    <t>Facultad de Ciencias Administrativas y Contables</t>
  </si>
  <si>
    <t>Actas de Consejo de Facultad</t>
  </si>
  <si>
    <t>Agrupación de documentos que evidencia las sesiones del Consejo de Facultad, la toma de decisiones en los temas de competencia.</t>
  </si>
  <si>
    <t>Participaciones</t>
  </si>
  <si>
    <t xml:space="preserve"> Participaciones en Redes y Asociaciones</t>
  </si>
  <si>
    <t>Programa de Administración de Empresas</t>
  </si>
  <si>
    <t>Autoevaluaciones con fines de Acreditación o Certificación</t>
  </si>
  <si>
    <t>Prácticas Sociales</t>
  </si>
  <si>
    <t>Agrupación de documentos que evidencian las prácticas sociales llevadas a cabo por los estudiantes de la Universidad.</t>
  </si>
  <si>
    <t>Prácticas Empresariales</t>
  </si>
  <si>
    <t>Agrupación de documentos que evidencian las prácticas académicas  llevadas a cabo por los estudiantes de la Universidad.</t>
  </si>
  <si>
    <t>Semilleros De Investigación</t>
  </si>
  <si>
    <t>Programa de Contaduría Pública</t>
  </si>
  <si>
    <t>Agrupación de documentos que evidencian las prácticas sociales  llevadas a cabo por los estudiantes de la Universidad.</t>
  </si>
  <si>
    <t>Syllabus</t>
  </si>
  <si>
    <t>Documentos que condensa las temáticas a desarrollar en cada una de las materias vistas en los programas académicos.</t>
  </si>
  <si>
    <t xml:space="preserve">Solicitudes de Cambio de Jornada </t>
  </si>
  <si>
    <t>Documentos que evidencian las solicitudes de cambio de jornada.</t>
  </si>
  <si>
    <t>Solicitudes Retiros de Asignaturas</t>
  </si>
  <si>
    <t>Documentos que evidencian la solicitudes de los estudiantes de retiros de asignaturas.</t>
  </si>
  <si>
    <t>Especialización en Gerencia de Mercadeo</t>
  </si>
  <si>
    <t>Especialización en Auditoria Internacional</t>
  </si>
  <si>
    <t xml:space="preserve">Maestría en Administración </t>
  </si>
  <si>
    <t xml:space="preserve">Doctorado en Estudios de Desarrollo y Territorio </t>
  </si>
  <si>
    <t>Informes de Gestión</t>
  </si>
  <si>
    <t>Agrupación de documentos que evidencian los logros y avances de la oficina.</t>
  </si>
  <si>
    <t xml:space="preserve">Régimen Disciplinario  </t>
  </si>
  <si>
    <t>Renovación del Registro Calificado</t>
  </si>
  <si>
    <t>Seguimiento A La Labor Docente</t>
  </si>
  <si>
    <t>Documentos que evidencia el seguimiento a la labor docente que realizan las Unidades Académicas.</t>
  </si>
  <si>
    <t>Actas de Comité de Bioética</t>
  </si>
  <si>
    <t>Agrupación de documentos que evidencian las sesiones del Comité de Bioética y la toma de desiciones en los temas de su competencia.</t>
  </si>
  <si>
    <t xml:space="preserve">Facultad de Ciencias Agropecuarias </t>
  </si>
  <si>
    <t>Programa de Administración de Agronegocios</t>
  </si>
  <si>
    <t xml:space="preserve">Agrupación de documentos donde se condensan las faltas disciplinarias de los estudiantes de acuerdo a lo establecido en el Reglamento Estudiantil. </t>
  </si>
  <si>
    <t>Programa de Medicina Veterinaria</t>
  </si>
  <si>
    <t>Cogrado</t>
  </si>
  <si>
    <t>Agrupación de documentos donde se evidencia el proceso llevado a cabo para asoptar la modalidad de grado de cogrado.</t>
  </si>
  <si>
    <t>Proyectos Educativos de Programa</t>
  </si>
  <si>
    <t>Documentos que condensan el Proyecto Educativo del Programa Académico.</t>
  </si>
  <si>
    <t xml:space="preserve">Programa de Zootecnía </t>
  </si>
  <si>
    <t>Actas Junta Directiva Clínica Veterinaria</t>
  </si>
  <si>
    <t>Agrupación de documentos que evidencian las sesiones de la Junta Directiva de Clínica y la toma de desiciones.</t>
  </si>
  <si>
    <t>Clínica Veterinaria</t>
  </si>
  <si>
    <t>Agenda De Citas</t>
  </si>
  <si>
    <t>Documentos donde se registran la programación de citas asignadas a los pacientes.</t>
  </si>
  <si>
    <t>Capacitaciones</t>
  </si>
  <si>
    <t>Capacitaciones Sobre la operación de la práctica en la Clínica Veterinaria</t>
  </si>
  <si>
    <t>Documentos donde se evidencian las capacitaciones Sobre la operación de la práctica en la Clínica Veterinaria.</t>
  </si>
  <si>
    <t>Convenios de Atención</t>
  </si>
  <si>
    <t>Documentos donde se condensan las evidencias de la ejecución de convenios de atención.</t>
  </si>
  <si>
    <t>Agrupación de documentos que condensa la información emitidas por los organismos de control.</t>
  </si>
  <si>
    <t>Historias Clínicas</t>
  </si>
  <si>
    <t>Historias Clínicas Veterinarias</t>
  </si>
  <si>
    <t>Agrupación de documentos que registran el estado de salud del paciente.</t>
  </si>
  <si>
    <t>Licencias y Permisos</t>
  </si>
  <si>
    <t>Inscripción de Servicios en Salud Veterinaria</t>
  </si>
  <si>
    <t>Agrupación de documentos que evidencian el proceso de inscripción de servicios en salud veterinaria.</t>
  </si>
  <si>
    <t>Permisos de Servicios Veterinarios</t>
  </si>
  <si>
    <t>Agrupación de documentos que evidencian las licencias y permisos asignados a la Universidad para la prestación.</t>
  </si>
  <si>
    <t>Servicios Veterinarios a Terceros</t>
  </si>
  <si>
    <t>Agrupación de documentos que evidencian la prestación de servicios veterinarios a terceros.</t>
  </si>
  <si>
    <t>Servicios Solicitudes por Docencia</t>
  </si>
  <si>
    <t>Agrupación de documentos que evidencian las solicitudes de servicios de docencia a la Clinica Veterinaria.</t>
  </si>
  <si>
    <t>Análisis De Muestras</t>
  </si>
  <si>
    <t xml:space="preserve">Agrupación de documentos que evidencian el análisis de muestras. </t>
  </si>
  <si>
    <t>Laboratorio Clínica Veterinaria</t>
  </si>
  <si>
    <t xml:space="preserve">Hoja De Vida De Equipos </t>
  </si>
  <si>
    <t>Agrupación de documentos que registran el historial del equipo.</t>
  </si>
  <si>
    <t>Instrumentos De Control</t>
  </si>
  <si>
    <t>Planillas de Control de Condiciones Ambientales</t>
  </si>
  <si>
    <t>Documentos que registran las mediciones de control de condiciones ambientales de los laboratorios.</t>
  </si>
  <si>
    <t>Planillas de Control de Limpieza</t>
  </si>
  <si>
    <t>Documentos que registran las mediciones de control de condiciones ambientales del laboratorio.</t>
  </si>
  <si>
    <t xml:space="preserve">Recepción De Muestras  </t>
  </si>
  <si>
    <t xml:space="preserve">Registros Clinicos </t>
  </si>
  <si>
    <t>Documentos donde se realizan registros clínicos en el proceso de análisis de muestras.</t>
  </si>
  <si>
    <t>Solicitudes de Exámenes</t>
  </si>
  <si>
    <t>Agrupación de documentos que evidencian las solicitudes de análisis de muestras.</t>
  </si>
  <si>
    <t xml:space="preserve">Reportes De Laboratorio  </t>
  </si>
  <si>
    <t>Reportes de Laboratorio</t>
  </si>
  <si>
    <t>Servicios de Solicitudes por Docencia</t>
  </si>
  <si>
    <t>Agrupación de documentos que evidencian las solicitudes de servicios por docencia.</t>
  </si>
  <si>
    <t>Especialización en Biotecnología de la Reproducción</t>
  </si>
  <si>
    <t>Especialización en Salud Aviar</t>
  </si>
  <si>
    <t>Agrupación de documentos que evidencia el proceso  para la renovación de registro calificado de los programas académicos.</t>
  </si>
  <si>
    <t>Especialización en Salud Interna de Pequeños Animales</t>
  </si>
  <si>
    <t>Especialización en Gerencia Empresas Agropecuarias</t>
  </si>
  <si>
    <t>Maestría en Agronegocios</t>
  </si>
  <si>
    <t>Maestría en Ciencias Veterinarias</t>
  </si>
  <si>
    <t xml:space="preserve">Maestría en Agrociencias </t>
  </si>
  <si>
    <t>Facultad de Ciencias de la Educación</t>
  </si>
  <si>
    <t>Licenciatura en Educación Religiosa</t>
  </si>
  <si>
    <t>Actas de Comité de Trabajos de Grado</t>
  </si>
  <si>
    <t>Agrupación de documentos que evidencia las sesiones del Comité de Trabajo de Grados.</t>
  </si>
  <si>
    <t>Licenciatura en Español y Lenguas Extranjeras</t>
  </si>
  <si>
    <t>Maestría en Docencia</t>
  </si>
  <si>
    <t>Maestría en Didáctica de las Lenguas</t>
  </si>
  <si>
    <t>Doctorado en Educación y Sociedad</t>
  </si>
  <si>
    <t>Facultad de Ciencias de la Salud</t>
  </si>
  <si>
    <t>Programa de Optometría</t>
  </si>
  <si>
    <t>Actas Junta Directiva Clínica de Optometría</t>
  </si>
  <si>
    <t>Agrupación de documentos donde se evidencian las sesiones de la Junta Directiva de la Clínica de Optometría y la toma de desiciones.</t>
  </si>
  <si>
    <t>Clínica de Optometría</t>
  </si>
  <si>
    <t>Actas de Comité de Historias Clínicas</t>
  </si>
  <si>
    <t>Agrupación de documentos donde se evidencian las sesiones del Comité de Historias Clínicas.</t>
  </si>
  <si>
    <t>Actas de Comité de Calidad</t>
  </si>
  <si>
    <t>Agrupación de documentos donde se evidencian las sesiones del Comité de Calidad.</t>
  </si>
  <si>
    <t>Actas de Seguridad del Paciente</t>
  </si>
  <si>
    <t>Agrupación de documentos donde se evidencian las sesiones de Seguridad del Paciente.</t>
  </si>
  <si>
    <t>Agilmed</t>
  </si>
  <si>
    <t xml:space="preserve">Informe de Eventos 
Adversos </t>
  </si>
  <si>
    <t>Agrupación de documentos donde se registran los eventos adversos identificados en la prestación de servicios de la Clínica de Optometría.</t>
  </si>
  <si>
    <t xml:space="preserve">Planes  </t>
  </si>
  <si>
    <t>Planes de Servicios</t>
  </si>
  <si>
    <t>Documentos donde se condensa el plan de servicios de la Clínica de Optometría.</t>
  </si>
  <si>
    <t>Documentos donde se evidencian las prácticas académicas realizadas en la Clinica de Optometría.</t>
  </si>
  <si>
    <t xml:space="preserve">Programación Académica  </t>
  </si>
  <si>
    <t xml:space="preserve">Programación Académica de las Prácticas </t>
  </si>
  <si>
    <t>Documentos donde se condensa la programación académica de las prácticas.</t>
  </si>
  <si>
    <t>Procesos Prioritarios Asistenciales</t>
  </si>
  <si>
    <t>Agruáción de documnentos que evidencian los procesos prioritarios asistenciales llevados a cabo en la Clínica de Optometría.</t>
  </si>
  <si>
    <t>Especialización en Ortópica y Terapia Visual</t>
  </si>
  <si>
    <t>Maestría en Ciencias de la Visión</t>
  </si>
  <si>
    <t>Facultad de Ciencias del hábitat</t>
  </si>
  <si>
    <t xml:space="preserve">Solicitudes Académicas </t>
  </si>
  <si>
    <t>Programa de Arquitectura</t>
  </si>
  <si>
    <t>Programa de Urbanismo</t>
  </si>
  <si>
    <t>Maestría en Hábitat y Gestión del Territorio</t>
  </si>
  <si>
    <t>Facultad de Ciencias Económicas y Sociales</t>
  </si>
  <si>
    <t>Programa de Trabajo Social</t>
  </si>
  <si>
    <t>Solicitudes de Contenidos Programáticos</t>
  </si>
  <si>
    <t>Documentos que evidencian las solicitudes de contenidos programáticos por parte de estudiantes o egresados de la Universidad.</t>
  </si>
  <si>
    <t>Programa de Economía</t>
  </si>
  <si>
    <t>EVENTOS</t>
  </si>
  <si>
    <t>Programa de Finanzas y Comercio Internacional</t>
  </si>
  <si>
    <t>Programa de Negocios y Relaciones Internacionales</t>
  </si>
  <si>
    <t>Programa de Sistemas de Información Bibliotecología y Archivística</t>
  </si>
  <si>
    <t>Especialización en Familia y Redes Sociales</t>
  </si>
  <si>
    <t>Especialización en Gerencia Financiera</t>
  </si>
  <si>
    <t>Especialización en Planeación, Control y Desarrollo Social</t>
  </si>
  <si>
    <t>Maestría en Gestión de Desarrollo</t>
  </si>
  <si>
    <t>Maestría en Gestión Documental y Administración de Archivos</t>
  </si>
  <si>
    <t>Facultad de Filosofía y Humanidades</t>
  </si>
  <si>
    <t>Programa de Filosofía y Letras</t>
  </si>
  <si>
    <t>Especialización en Voluntariado</t>
  </si>
  <si>
    <t>Maestría en Filosofía</t>
  </si>
  <si>
    <t>Agrupación de documentos que evidencian el proceso de redimensiones curriculares de pregrado y posgrado.</t>
  </si>
  <si>
    <t>Maestría en Política y Relaciones Internacionales</t>
  </si>
  <si>
    <t>Facultad de Ingeniería</t>
  </si>
  <si>
    <t>Participaciones en Participaciones en Redes y Asociaciones</t>
  </si>
  <si>
    <t>Programa de Ingeniería Civil</t>
  </si>
  <si>
    <t>Programa de Ingeniería de Alimentos</t>
  </si>
  <si>
    <t>Programa de Ingeniería Eléctrica</t>
  </si>
  <si>
    <t>Programa de Ingeniería Ambiental y Sanitaria</t>
  </si>
  <si>
    <t>Programa de Ingeniería en Automatización</t>
  </si>
  <si>
    <t>Programa de Ingeniería Industrial</t>
  </si>
  <si>
    <t>Programa de Ingeniería Química</t>
  </si>
  <si>
    <t>Especialización en Gestión Energética y Ambiental</t>
  </si>
  <si>
    <t>Especialización en Gerencia de Proyectos en Ingeniería</t>
  </si>
  <si>
    <t>Especialización en Sistema de Calidad e Inocuidad  en Alimentos</t>
  </si>
  <si>
    <t>Especialización en Gestión Integral de la Automatización Industrial</t>
  </si>
  <si>
    <t>Laboratorios</t>
  </si>
  <si>
    <t>Documentos que condesan los planes de mejoramiento de los laboratorios.</t>
  </si>
  <si>
    <t>Planes de Necesidades Laboratorio</t>
  </si>
  <si>
    <t>Documentos que condesan los planes de necesidades de los laboratorios.</t>
  </si>
  <si>
    <t>Plan de Auditoría de Certificación y Acreditación</t>
  </si>
  <si>
    <t>Documentos que condesan los planes de Auditoría de Certificación y Acreditación.</t>
  </si>
  <si>
    <t>Encuesta de Satisfacción</t>
  </si>
  <si>
    <t>Reportes de Prácticas Académicas</t>
  </si>
  <si>
    <t>Conjunto de documentos que condensan reportes de prácticas académicas.</t>
  </si>
  <si>
    <t>Caracterización De Laboratorio</t>
  </si>
  <si>
    <t>Documentos que evidencia la organización y gestión administrativa del laboratorio.</t>
  </si>
  <si>
    <t>Plan de Necesidades Laboratorio</t>
  </si>
  <si>
    <t>Agrupación de documentos que comprenden el plan de necesidad es del laboratorio.</t>
  </si>
  <si>
    <t>Certificados de Laboratorios</t>
  </si>
  <si>
    <t>Documentos que certifican el cumplimiento de requisitos y funcionamiento de los laboratorios.</t>
  </si>
  <si>
    <t>Evaluaciones Prestación de Servicios Docencia</t>
  </si>
  <si>
    <t>Documentos donde se evalua la prestación de servicios de docencia por parte de los laboratorios.</t>
  </si>
  <si>
    <t>Permisos de Operación Laboratorio</t>
  </si>
  <si>
    <t>Agrupación de documentos que evidencian el proceso para la obtención de licencias y permisos para la operación de los laboratorios.</t>
  </si>
  <si>
    <t>Solicitudes De Servicio De Laboratorio</t>
  </si>
  <si>
    <t>Documentos que evidencian las solicitudes de servicio de laboratorio.</t>
  </si>
  <si>
    <t>Servicios de Laboratorio - Investigación</t>
  </si>
  <si>
    <t>Documentos que evidencian las solicitudes de servicio de laboratorio de investigación.</t>
  </si>
  <si>
    <t>Servicios de Planta Industrial</t>
  </si>
  <si>
    <t>Agrupación de documentos que evidencian los servicios que se prestan en planta industrial.</t>
  </si>
  <si>
    <t>Servicios Académicos de Laboratorio</t>
  </si>
  <si>
    <t>Agrupación de documentos que evidencian los servicios académicos de Laboratorio.</t>
  </si>
  <si>
    <t>DIRECCIÓN DE MOSQUERA</t>
  </si>
  <si>
    <t>Actas de Comité de Promoción y Desarrollo Humano</t>
  </si>
  <si>
    <t>Conjunto de documentos que evidencian las sesiones del Comité de Promoción y Desarrollo Humano.</t>
  </si>
  <si>
    <t>VICERRECTORÍA DE PROMOCIÓN Y DESARROLLO HUMANO</t>
  </si>
  <si>
    <t>Actas de Comité Institucional de Comunicación</t>
  </si>
  <si>
    <t>Conjunto de documentos que evidencian las sesiones del Comité Institucional de Comunicación.</t>
  </si>
  <si>
    <t>Dirección de Comunicación y Mercadeo</t>
  </si>
  <si>
    <t>Documentos que informan sobre temas académicos y/o administrativos de las oficinas de la Universidad.</t>
  </si>
  <si>
    <t>Comunicación Institucional</t>
  </si>
  <si>
    <t>Agrupación de documentos que evidencian  los procesos de comunicación institucional de la Universidad.</t>
  </si>
  <si>
    <t>Mercadeo Institucional</t>
  </si>
  <si>
    <t>Mercadeo Directo</t>
  </si>
  <si>
    <t>Agrupación de documentos que evidencian  los procesos de mercadeo directo de la Universidad.</t>
  </si>
  <si>
    <t>Planes Estratégicos de Comunicaciones y de Mercadeo</t>
  </si>
  <si>
    <t>Documentos de condensan los Planes Estratégicos de Comunicaciones y de Mercadeo.</t>
  </si>
  <si>
    <t>Imedical</t>
  </si>
  <si>
    <t>Dirección de Bienestar Universitario</t>
  </si>
  <si>
    <t>Becas</t>
  </si>
  <si>
    <t>Becas de Honor</t>
  </si>
  <si>
    <t>Agrupación de documentos que evidencian los reconocimientos asignados a los estudiantes por su buen desempeño académico.</t>
  </si>
  <si>
    <t>Agrupación de documentos que evidencian el proceso de ejecución de convenios.</t>
  </si>
  <si>
    <t>Informes de Proyección Social</t>
  </si>
  <si>
    <t>Documentos que evidencian los informes de proyección social generados por los servicios médicos.</t>
  </si>
  <si>
    <t>Planillas de Control de Medicamentos</t>
  </si>
  <si>
    <t>Documentos donde se registra el control de medicamentos.</t>
  </si>
  <si>
    <t>Planillas de Control de Equipos Médicos</t>
  </si>
  <si>
    <t>Documentos donde se registra el control de de equipos médicos.</t>
  </si>
  <si>
    <t>Orientación y Consejeria</t>
  </si>
  <si>
    <t>Agrupación de documentos que evidencian los procesos de orientación y consejería.</t>
  </si>
  <si>
    <t>Servicios de Talleres, Jormadas y Campañas</t>
  </si>
  <si>
    <t>Conjunto de documentos que evidencian los talleres, jornadas y campañas realizadas por bienestar universitario.</t>
  </si>
  <si>
    <t>Solicitudes De Apoyo Educativo</t>
  </si>
  <si>
    <t>Solicitudes de Apoyo para Estudiantes</t>
  </si>
  <si>
    <t>Documentos que evidencian las solicitudes de apoyo a los estudiantes.</t>
  </si>
  <si>
    <t>Actas de Comité Operativo para el Seguimiento a la Trayectoria de Egresados</t>
  </si>
  <si>
    <t>Agrupación de documentos que evidencias las sesiones del Comité Operativo para el Seguimiento a la Trayectoria de Egresados.</t>
  </si>
  <si>
    <t>Dirección de Egresados</t>
  </si>
  <si>
    <t>Informe de Seguimiento a la Trayectoria Profesional</t>
  </si>
  <si>
    <t>Documentos que condensan el informe de seguimiento a la trayectoria profesional.</t>
  </si>
  <si>
    <t xml:space="preserve">Encuentros de Egresados </t>
  </si>
  <si>
    <t>Documerntos que evidencian los eventos en cuanto a encuentros de egresados.</t>
  </si>
  <si>
    <t>Procesos Institucionales Para El Desarrollo Profesional</t>
  </si>
  <si>
    <t>Empleabilidad</t>
  </si>
  <si>
    <t>Agrupación de documentos que evidencian las estrategias y procesos desarrollados para empleabilidad.</t>
  </si>
  <si>
    <t>Emprendimiento</t>
  </si>
  <si>
    <t>Agrupación de documentos que evidencian las estrategias y procesos desarrollados para emprendimiento.</t>
  </si>
  <si>
    <t>Actas de Comité de Vida Universitaria Lasallista</t>
  </si>
  <si>
    <t>Agrupacion de documentos donde se evidencian las sesiones del Comité de Vida Universitaria Lasallista.</t>
  </si>
  <si>
    <t>Dirección de Vida Universitaria</t>
  </si>
  <si>
    <t>Actas de Comité para la Prevención y Atención a las Violencias Basadas en Género</t>
  </si>
  <si>
    <t>Agrupacion de documentos donde se evidencian las sesiones de Comité de Prevención y Atención a las Violencias Basadas en Género.</t>
  </si>
  <si>
    <t>Capacitaciones sobre promoción de la proyección social</t>
  </si>
  <si>
    <t>Documentos que evidencian las capacitaciones sobre promoción y proyección social.</t>
  </si>
  <si>
    <t>Agrupación de documentos que evidencian el desarrollo de cursos electivos.</t>
  </si>
  <si>
    <t>Eventos de Promoción</t>
  </si>
  <si>
    <t>Agrupación de documentos que evidencian los eventos de promoción y bienestar.</t>
  </si>
  <si>
    <t>Agrupación de documentos que evidencian los informes de proyección social.</t>
  </si>
  <si>
    <t>Informes del comportamiento académico estudiantil</t>
  </si>
  <si>
    <t>Agrupación de documentos que evidencian los informes del comportamiento académico estudiantil.</t>
  </si>
  <si>
    <t>Planes de Espacios y Experiencias de Eormación y Agencia</t>
  </si>
  <si>
    <t>Agrupación de documentos que condensa los Planes de Espacios y Experiencias de Eormación y Agencia.</t>
  </si>
  <si>
    <t xml:space="preserve">Planes de Oferta de electivas complementarias </t>
  </si>
  <si>
    <t>Agrupación de documentos que condensa los Planes de de Ofertas Electivas.</t>
  </si>
  <si>
    <t>Programas de Voluntariado Universitario</t>
  </si>
  <si>
    <t>Agrupación de documentos que condensan Programas de Voluntariado Universitario</t>
  </si>
  <si>
    <t>Protocolos</t>
  </si>
  <si>
    <t>Protocolo de Atención a Violencias Basadas en Género</t>
  </si>
  <si>
    <t>Agrupación de documentos que condensan los Protocolo de Atención a Violencias Basadas en Género</t>
  </si>
  <si>
    <t>Eventos Institucionales</t>
  </si>
  <si>
    <t>Agrupaciones documentales que evidencian la realización de eventos institucionales.</t>
  </si>
  <si>
    <t>Documentos que condensan los Informes Organismos de Control.</t>
  </si>
  <si>
    <t>Informes Planes de Participaciones</t>
  </si>
  <si>
    <t xml:space="preserve">Informes Participaciones en Eventos </t>
  </si>
  <si>
    <t>Observatorio de Vida Universitaria</t>
  </si>
  <si>
    <t>Informes de Monitoreo y Seguimiento</t>
  </si>
  <si>
    <t>Documentos donde se registra información de monitoreo y seguimiento.</t>
  </si>
  <si>
    <t>Semilleros de Investigación</t>
  </si>
  <si>
    <t>Agrupación de documentos que evidencian la conformación y desarrollo de los semilleros de investigación.</t>
  </si>
  <si>
    <t>Proyectos de Bienestar y Vida Universitaria</t>
  </si>
  <si>
    <t>Agrupación de documentos que evidencian la ejecución de proyectos de Bienestar y Vida Universitaria.</t>
  </si>
  <si>
    <t>Proyectos del Observatorio de La Vida Universitaria</t>
  </si>
  <si>
    <t>Agrupación de documentos que evidencian la ejecución de proyectos del Observatorio de la Vida Universitaria.</t>
  </si>
  <si>
    <t>Reportes Estadísticos Entidades Externas</t>
  </si>
  <si>
    <t>Documentos generados como reportes estadisticos a entidades externas.</t>
  </si>
  <si>
    <t>Reporte Estadisticos Gestión Observatorio</t>
  </si>
  <si>
    <t>Documentos generados como reportes estadisticos de gestión del observatorio.</t>
  </si>
  <si>
    <t>Requerimientos De Información Observatorio</t>
  </si>
  <si>
    <t>Agrupación de documentos que evidencian la respuesta a requerimientos de información del observatorio.</t>
  </si>
  <si>
    <t>Actas de Comisión de Doctorados</t>
  </si>
  <si>
    <t>Agrupación de documentos que evidencian las sesiones de la Comisión de Doctorados.</t>
  </si>
  <si>
    <t>VICERRECTORÍA DE INVESTIGACIÓN Y TRANSFERENCIA</t>
  </si>
  <si>
    <t>Actas de Comité de Propiedad Intelectual</t>
  </si>
  <si>
    <t>Agrupación de documentos que evidencian las sesiones del  Comité de Propiedad Intelectual.</t>
  </si>
  <si>
    <t>Actas de Comité Institucional Ambiental</t>
  </si>
  <si>
    <t>Agrupación de documentos que evidencian las sesiones del  Comité Institucional Ambiental.</t>
  </si>
  <si>
    <t>Actas de Comité Institucional de Ética, Bioética e Integridad Científica de la Universidad de La Salle</t>
  </si>
  <si>
    <t>Agrupación de documentos que evidencian las sesiones del  Comité Institucional de Ética, Bioética e Integridad Científica de la Universidad de La Salle.</t>
  </si>
  <si>
    <t>Actas del Comité de los Centros de
Investigación y Capacitación - CIC</t>
  </si>
  <si>
    <t>Agrupación de documentos que evidencian las sesiones del  Comité de los Centros de
Investigación y Capacitación - CIC</t>
  </si>
  <si>
    <t>Convocatorias de investigación, innovación y/ emprendimiento</t>
  </si>
  <si>
    <t>Agrupación de documentos que evidencian el proceso de convocatorias de investigación e innovación.</t>
  </si>
  <si>
    <t>Incentivos</t>
  </si>
  <si>
    <t>Incentivos de Producción Científica Apoyo y Académica - Planes de Formación</t>
  </si>
  <si>
    <t xml:space="preserve">Agrupación de documentos generados en el proceso de asignación de incetivos de producción científica apoyo y académica - planes de formación. </t>
  </si>
  <si>
    <t>Incentivos de Producción Científica  y Académica - Apoyo a Semilleros</t>
  </si>
  <si>
    <t>Agrupación de documentos generados en el proceso de asignación de incetivos de producción científica apoyo y académica - apoyo a semilleros.</t>
  </si>
  <si>
    <t>Incentivos de Producción Científica y Académica  - Apoyo Divulgaciones</t>
  </si>
  <si>
    <t>Agrupación de documentos generados en el proceso de asignación de incetivos de producción científica apoyo y académica - apoyo divulgaciones.</t>
  </si>
  <si>
    <t>Incentivos de Producción Científica  y Académica -  Apoyo Horas Doctorados</t>
  </si>
  <si>
    <t>Agrupación de documentos generados en el proceso de asignación de incetivos de producción científica apoyo y académica - apoyo horas doctorados.</t>
  </si>
  <si>
    <t>Incentivos de Producción Científica  y Académica - Apoyo Pasantías y Sabáticos</t>
  </si>
  <si>
    <t>Agrupación de documentos generados en el proceso de asignación de incetivos de producción científica apoyo y académica - apoyo pasantías y sabáticos.</t>
  </si>
  <si>
    <t xml:space="preserve">Incentivos de Producción Científica  y Académica - Apoyo Reconocimiento y Distinciones </t>
  </si>
  <si>
    <t>Agrupación de documentos generados en el proceso de asignación de incetivos de producción científica apoyo y académica - apoyo reconocimientos y distinciones.</t>
  </si>
  <si>
    <t>Planes de operación del CIC.</t>
  </si>
  <si>
    <t>Documentos que condensan los planes de operación del CIC.</t>
  </si>
  <si>
    <t>Producción Científica de Eventos Institucionales</t>
  </si>
  <si>
    <t>Agrupación de documentos generados en el proceso de producción científica en eventos institucionales.</t>
  </si>
  <si>
    <t xml:space="preserve">Producción Científica de Grupos de Investigación </t>
  </si>
  <si>
    <t>Agrupación de documentos generados en el proceso de producción científica de grupos de investigación.</t>
  </si>
  <si>
    <t>Producción Científica de Libros y capítulos de libros de investigación</t>
  </si>
  <si>
    <t>Agrupación de documentos generados en el proceso de producción científica de libros y capítulos de libros de investigación.</t>
  </si>
  <si>
    <t>Producción Científica de Productos de transferencia e innovación</t>
  </si>
  <si>
    <t>Agrupación de documentos generados en el proceso de productos de transferencias de innovación.</t>
  </si>
  <si>
    <t>Producción Científica Semilleros de Investigación</t>
  </si>
  <si>
    <t>Agrupación de documentos generados en el proceso de producción científica de semilletos de investigación.</t>
  </si>
  <si>
    <t>Programas Investigador Visitante</t>
  </si>
  <si>
    <t>Agrupación de documentos que evidencian los programas de investigador visitante.</t>
  </si>
  <si>
    <t>Programas Jóvenes Investigadores - ULS</t>
  </si>
  <si>
    <t>Conjunto de documentos que comprenden el programa de jóvenes investigadores - ULS</t>
  </si>
  <si>
    <t>Actas de Comité Gestor para la Formación Continuada</t>
  </si>
  <si>
    <t>Agrupación de documentos que evidencian las reuniones sesiones de Comité Gestor para la Formación Continuada.</t>
  </si>
  <si>
    <t>Dirección de Extensión y Educación Continuada</t>
  </si>
  <si>
    <t>Programas de Extensión Educación Continuada</t>
  </si>
  <si>
    <t>Agrupación de documentos que evidencian la formulación y ejecución de Programas de Extensión y Educación Continuada.</t>
  </si>
  <si>
    <t>Agrupación de documentos que evidencian los Programas de Voluntariado Universitario.</t>
  </si>
  <si>
    <t>Portafolios de Educaciòn Continuada</t>
  </si>
  <si>
    <t>Agrupación de documentos que comprenden los Portafolios de Educación Continuada.</t>
  </si>
  <si>
    <t>Documentos que evidencian las solicitudes de devolución de dinero de cursos de extensión y educación continuada.</t>
  </si>
  <si>
    <t>Actas de Comité de los Centros de Investigación y Capacitación</t>
  </si>
  <si>
    <t>Agrupación de documentos que evidencian las sesiones del Comité de los Centros de Investigación y Capacitación.</t>
  </si>
  <si>
    <t>Coordinación CICs</t>
  </si>
  <si>
    <t>Actas Comité de Asesorías de Desarrollo Cíentifico</t>
  </si>
  <si>
    <t>Conjunto de documentos que evidencian las sesiones del Comité de Asesorías de Desarrollo Científico</t>
  </si>
  <si>
    <t>Actas Comité Operativo</t>
  </si>
  <si>
    <t>Conjunto de documentos que evidencian las sesiones del Comité Operativo.</t>
  </si>
  <si>
    <t>Actas de Observatorio Rural</t>
  </si>
  <si>
    <t>Conjunto de documentos que evidencian las sesiones del Observatorio Rural.</t>
  </si>
  <si>
    <t>Estudios</t>
  </si>
  <si>
    <t>Estudios de Desarrollo Rural</t>
  </si>
  <si>
    <t>Documentos que evidencian los estudios de desarrollo rural.</t>
  </si>
  <si>
    <t>Eventos La Cátedra Lasallista sobre Nuevas Ruralidades y Territorios</t>
  </si>
  <si>
    <t>Conjunto de documentos que  evidencian el desarrollo de eventos de La Cátedra Lasallista sobre Nuevas Ruralidades y Territorios.</t>
  </si>
  <si>
    <t>Eventos Desarrollo Rural</t>
  </si>
  <si>
    <t>Conjunto de documentos que  evidencian el desarrollo de eventos de Desarrollo Rural.</t>
  </si>
  <si>
    <t>Formaciones A Comunidades Rurales</t>
  </si>
  <si>
    <t>Conjunto de documentos que evidencian las formaciones dados a comunicades rurales.</t>
  </si>
  <si>
    <t>Participaciones en la Construcción y/o Aplicación de Políticas Públicas Rurales con Enfoque Territorial</t>
  </si>
  <si>
    <t>Conjunto de documentos donde se evidencian las particiaciones en la Construcción y/o Aplicación de Políticas Públicas Rurales con Enfoque Territorial.</t>
  </si>
  <si>
    <t>Participaciones en Redes en Temas de Desarrollo Rural</t>
  </si>
  <si>
    <t>Conjunto de documentos donde se evidencian las particiaciones en Redes en Temas de Desarrollo Rural.</t>
  </si>
  <si>
    <t xml:space="preserve">Planes Estratégicos </t>
  </si>
  <si>
    <t>Documentos que evidencian los planes estratégicos.</t>
  </si>
  <si>
    <t>Programas sobre Rural</t>
  </si>
  <si>
    <t>Documentos que evidencian programas sobre lo rural.</t>
  </si>
  <si>
    <t>Proyectos de Consultoría y/o Intervención</t>
  </si>
  <si>
    <t>Agrupación de documentos donde se evidencian la ejecuión de  proyectos de consultoría e intervención.</t>
  </si>
  <si>
    <t>Proyectos de Investigación sobre Ruralidad</t>
  </si>
  <si>
    <t>Agrupación de documentos donde se evidencian  la ejecuión de  proyectos proyectos de investigación sobre ruralidad.</t>
  </si>
  <si>
    <t>Proyectos de Trabajo con Comunidades o Sociedad Civil</t>
  </si>
  <si>
    <t>Agrupación de documentos donde se evidencian  la ejecuión de  proyectos de trabajo con las comunidades o sociedad civil.</t>
  </si>
  <si>
    <t>Reconocimientos Centro De Investigación</t>
  </si>
  <si>
    <t>Conformación De Grupos Para Los Centros De Investigación</t>
  </si>
  <si>
    <t>Conjunto de documentos que evidencian el proceso de conformación de grupos para los centros de la investigación.</t>
  </si>
  <si>
    <t>Eventos Liderazgo y Excelencia Docente</t>
  </si>
  <si>
    <t xml:space="preserve">Conjunto de documentos que evidencian el desarrollo de Eventos Liderazgo y Excelencia Docente. </t>
  </si>
  <si>
    <t>Participaciones en la Construcción y/o Aplicación de Políticas Públicas para el Fortalecimiento de la Docencia</t>
  </si>
  <si>
    <t>Conjunto de documentos donde se evidencian las Participaciones en la Construcción y/o Aplicación de Políticas Públicas para el Fortalecimiento de la Docencia.</t>
  </si>
  <si>
    <t>Participaciones en Redes en Temas de Liderazgo y Excelencia Docente</t>
  </si>
  <si>
    <t>Conjunto de documentos que evidencia la participación en Redes en Temas de Liderazgo y Excelencia Docente.</t>
  </si>
  <si>
    <t>Programas sobre el Fortalecimiento en la Educación</t>
  </si>
  <si>
    <t>Conjunto de documentos que comprende Programas sobre el Fortalecimiento en la Educación,</t>
  </si>
  <si>
    <t>Conjunto de documentos que evidencian la ejecución de  Proyectos de Consultoría y/o Intervención.</t>
  </si>
  <si>
    <t>Proyectos de Investigación sobre Liderazgo y Excelencia Docente</t>
  </si>
  <si>
    <t>Conjunto de documentos que evidencian la ejecución de  Proyectos de Investigación sobre Liderazgo y Excelencia Docente.</t>
  </si>
  <si>
    <t xml:space="preserve">Proyectos de Investigación , Desarrollo e Innovación sobre Educación </t>
  </si>
  <si>
    <t>Conjunto de documentos que evidencian la ejecución de  Proyectos de Investigación, Desarrollo e Innovación sobre Educación.</t>
  </si>
  <si>
    <t>Documentos donde se certificaca el reconocimiento como Centro de Investigación.</t>
  </si>
  <si>
    <t>Dirección de Investigación Formativa y Científica</t>
  </si>
  <si>
    <t>Programas de Investigación Formativa</t>
  </si>
  <si>
    <t>Documentos que condensan Programas de Investigación Formativa.</t>
  </si>
  <si>
    <t>Documentos que evidencian la constitución y desarrollo de los semilleros de investigación.</t>
  </si>
  <si>
    <t>Convocatorias Externas de Investigación, Innovación y/o Emprendimiento</t>
  </si>
  <si>
    <t>Agrupación de documentos que evidencian los procesos de  Convocatorias Externas de Investigación, Innovación y/o Emprendimiento.</t>
  </si>
  <si>
    <t>Dirección de Programas y Proyectos de Investigación</t>
  </si>
  <si>
    <t>Convocatorias Internas de Investigación, Innovación y/o Emprendimiento</t>
  </si>
  <si>
    <t>Agrupación de documentos que evidencian los procesos de  Convocatorias Internas de Investigación, Innovación y/o Emprendimiento.</t>
  </si>
  <si>
    <t>Programa Jóvenes Investigadores - ULS</t>
  </si>
  <si>
    <t>Agrupación de documentos que condensa el Programa de Jovenes Investigadores - ULS.</t>
  </si>
  <si>
    <t>Dirección de Transferencia e Innovación</t>
  </si>
  <si>
    <t>Historiales</t>
  </si>
  <si>
    <t>Historiales de Equipos de Laboratorio</t>
  </si>
  <si>
    <t>Agrupación de documentos que evidencian los Historiales de Equipos de Laboratorio.</t>
  </si>
  <si>
    <t>Laboratorio Instrumental de Alta Complejidad</t>
  </si>
  <si>
    <t>Planillas de Control de Instalaciones</t>
  </si>
  <si>
    <t>Documentos donde se registra el control de las instalaciones.</t>
  </si>
  <si>
    <t>Documentos donde se registra el control de las condiciones ambientales.</t>
  </si>
  <si>
    <t>Documentos que certifican y garantizan los permisos de operación del laboratorio.</t>
  </si>
  <si>
    <t>Organismos de Control</t>
  </si>
  <si>
    <t>Gestión de Residuos</t>
  </si>
  <si>
    <t>Agrupación de documentos que evidencia los procesos ejecutados en cuanto a Gestión de Residuos.</t>
  </si>
  <si>
    <t>Auditorias Externas</t>
  </si>
  <si>
    <t>Documentos que evidencian las Auditorías Externas realizadas al Sistema de Calidad del Laboratorio.</t>
  </si>
  <si>
    <t>Auditorias Internas</t>
  </si>
  <si>
    <t>Documentos que evidencian las Auditorías Internas realizadas al Sistema de Calidad del Laboratorio.</t>
  </si>
  <si>
    <t>Control de Documentos</t>
  </si>
  <si>
    <t>Agrupación de documentos que evidencia el control de documentos del Sistema de Gestión de Calidad.</t>
  </si>
  <si>
    <t>Control de los Registros</t>
  </si>
  <si>
    <t>Agrupación de documentos que evidencia el control de registros del Sistema de Gestión de Calidad.</t>
  </si>
  <si>
    <t>Agrupación de encuestas de satisfacción.</t>
  </si>
  <si>
    <t>Gestión de Hallazgos</t>
  </si>
  <si>
    <t>Agrupación de documentos que evidencian la gestión de hallazgos.</t>
  </si>
  <si>
    <t>Indicadores de Gestión</t>
  </si>
  <si>
    <t>Agrupación de indicadores de gestión.</t>
  </si>
  <si>
    <t>Revisión por Dirección</t>
  </si>
  <si>
    <t>Agrupación de documentos que evidencian el proceso de revisión por la dirección.</t>
  </si>
  <si>
    <t>Acta de Reunión  del Comité de Calidad</t>
  </si>
  <si>
    <t>Agrupación de documentos que evidencian las sesiones del Comité de Calidad.</t>
  </si>
  <si>
    <t>Caracterización de Laboratorio</t>
  </si>
  <si>
    <t>Softwaare LIAC</t>
  </si>
  <si>
    <t>Plan de Trabajo Anual</t>
  </si>
  <si>
    <t>Documentos que evidencial el plan anual de trabajo.</t>
  </si>
  <si>
    <t>Plan de Mejoramiento</t>
  </si>
  <si>
    <t>Documentos que evidencial el plan de mejoramiento.</t>
  </si>
  <si>
    <t>Documentos que evidencial el plan anual de necesidades del laboratorio.</t>
  </si>
  <si>
    <t>Documentos que evidencial el plan anual de auditoría de certificación y acreditación.</t>
  </si>
  <si>
    <t>Análisis de Muestras</t>
  </si>
  <si>
    <t>Conjunto de documentos que evidencian las solicitudes de análisis de muestras.</t>
  </si>
  <si>
    <t>Software LIAC</t>
  </si>
  <si>
    <t>Emisión de Informes</t>
  </si>
  <si>
    <t>Conjunto de documentos que evidencian el proceso de emisión de informes.</t>
  </si>
  <si>
    <t>Recepción de Muestras</t>
  </si>
  <si>
    <t>Conjunto de documentos que evidencian la recepción de muestras.</t>
  </si>
  <si>
    <t>Registros Primarios por Análisis</t>
  </si>
  <si>
    <t>Documentos donde se realizan los registros primarios por análisis.</t>
  </si>
  <si>
    <t>Clientes</t>
  </si>
  <si>
    <t>Agrupación de documentos generados durante la interación con los clientes.</t>
  </si>
  <si>
    <t>Compra, Inspección y Verificación de Suministros y Servicios</t>
  </si>
  <si>
    <t>Evaluación de Proveedores</t>
  </si>
  <si>
    <t>Agrupación de documentos que evidencian la evaluación de los proveedores.</t>
  </si>
  <si>
    <t>VICERRECTORÍA ADMINISTRATIVA</t>
  </si>
  <si>
    <t>Actas de Comité de Convivencia Laboral</t>
  </si>
  <si>
    <t>Agrupación de documentos  que evidencian las sesiones del Comité de Convivencia Laboral.</t>
  </si>
  <si>
    <t>Dirección de Gestión Humana</t>
  </si>
  <si>
    <t>Actas de Comité Paritario de Seguridad y Salud en el Trabajo</t>
  </si>
  <si>
    <t>Agrupación de documentos  que evidencian las sesiones del Comité Paritario de Seguridad y Salud en el Trabajo.</t>
  </si>
  <si>
    <t>Actas de Comité de Seguridad Vial</t>
  </si>
  <si>
    <t>Agrupación de documentos  que evidencian las sesiones del Comité de Seguridad Vial.</t>
  </si>
  <si>
    <t>Agrupación de documentos que evidencian las capacitaciones dada a los colaboradores.</t>
  </si>
  <si>
    <t>Convocatorias de Personal</t>
  </si>
  <si>
    <t>Agrupación de documentos que evidencian el proceso de convocatorias de personal.</t>
  </si>
  <si>
    <t>SAP</t>
  </si>
  <si>
    <t>Dotaciones</t>
  </si>
  <si>
    <t>Agrupación de documentos que evidencia la entrega de dotaciones a los colaboradores.</t>
  </si>
  <si>
    <t>Informes Institucionales de Evaluación del Desempeño</t>
  </si>
  <si>
    <t>Documentos que informan sobre la evaluación de desempeño de los colaboradores.</t>
  </si>
  <si>
    <t>Informes del Comité de Convivencia Laboral</t>
  </si>
  <si>
    <t>Documentos que informan sobr el  Comité de Convivencia Laboral.</t>
  </si>
  <si>
    <t>Investigaciones</t>
  </si>
  <si>
    <t>Investigaciones de incidentes, accidentes de trabajo y enfermedades laborales</t>
  </si>
  <si>
    <t>Documentos que soportan las Investigaciones de incidentes, accidentes de trabajo y enfermedades laborales.</t>
  </si>
  <si>
    <t>Historias Laborales</t>
  </si>
  <si>
    <t>Agrupación de documentos que evidencian la historia laboral de los colaboradores.</t>
  </si>
  <si>
    <t>Manuales</t>
  </si>
  <si>
    <t>Manuales de Cargos y Funciones</t>
  </si>
  <si>
    <t xml:space="preserve">Documentos que condensan información de cargos y funciones. </t>
  </si>
  <si>
    <t>Nómina</t>
  </si>
  <si>
    <t>Documentos que registran la nómina de la Universidad.</t>
  </si>
  <si>
    <t>Agrupación de documentos que evidencian las dotaciones entregadas a los colaboradoes.</t>
  </si>
  <si>
    <t>Planes Institucionales de Capacitación - PIC</t>
  </si>
  <si>
    <t>Documentos que condensan los Planes Institucionales de Capacitación - PIC.</t>
  </si>
  <si>
    <t>Planes de Bienestar Laboral</t>
  </si>
  <si>
    <t>Documentos que condensan los Planes de Bienestar Laboral.</t>
  </si>
  <si>
    <t>Planes de Prevención, Preparación y Respuestas ante Emergencias</t>
  </si>
  <si>
    <t>Documentos que condensan los Planes de Prevención, Preparación y Respuestas ante Emergencias.</t>
  </si>
  <si>
    <t>Planes de Salud Preventiva en el Trabajo</t>
  </si>
  <si>
    <t>Documentos que condensan los Planes de Salud Preventiva en el Trabajo.</t>
  </si>
  <si>
    <t>Planes de Trabajo Anual del Sistema de Gestión de Seguridad y Salud en el Trabajo – SG - SST</t>
  </si>
  <si>
    <t>Documentos que condensan los Planes de Trabajo Anual del Sistema de Gestión de Seguridad y Salud en el Trabajo – SG - SST.</t>
  </si>
  <si>
    <t>Politica de Sistema de Gestión de Seguridad y Salud en el Trabajo – SG - SST</t>
  </si>
  <si>
    <t>Documentos que condensan los Politica de Sistema de Gestión de Seguridad y Salud en el Trabajo – SG - SST.</t>
  </si>
  <si>
    <t xml:space="preserve">Programas de Bienestar </t>
  </si>
  <si>
    <t>Documentos que condensan los Programas de Bienestar.</t>
  </si>
  <si>
    <t>Programas de Capacitación</t>
  </si>
  <si>
    <t>Documentos que condensan los Programas de Capacitación.</t>
  </si>
  <si>
    <t>Programas de Vigilancia Epidemiológica</t>
  </si>
  <si>
    <t>Documentos que condensan los Programas de Vigilancia Epidemiológica.</t>
  </si>
  <si>
    <t xml:space="preserve">Reglamentos </t>
  </si>
  <si>
    <t>Reglamentos Internos de Trabajo</t>
  </si>
  <si>
    <t>Documentos que condensan los Reglamentos Internos de Trabajo.</t>
  </si>
  <si>
    <t>Solicitudes de Apoyo Educativo</t>
  </si>
  <si>
    <t>Solicitudes de Apoyo para Administrativos</t>
  </si>
  <si>
    <t>Documentos que condensan los Solicitudes de Apoyo para Administrativos.</t>
  </si>
  <si>
    <t>Actas de Comité Administrativo de Gestión Ambiental y Sanitaria</t>
  </si>
  <si>
    <t>Documentos que condensan los Actas de Comité Administrativo de Gestión Ambiental y Sanitaria.</t>
  </si>
  <si>
    <t>Dirección de Infraestructura</t>
  </si>
  <si>
    <t>Contratos de Consultoría</t>
  </si>
  <si>
    <t>Contratos de Interventoría</t>
  </si>
  <si>
    <t xml:space="preserve">Contratos de Obra </t>
  </si>
  <si>
    <t>Instrumentos de Control de Entrega de Insumos</t>
  </si>
  <si>
    <t>Documentos que condensan los Instrumentos de Control de Entrega de Insumos.</t>
  </si>
  <si>
    <t>Planillas de Ingreso de Peatonal</t>
  </si>
  <si>
    <t>Documentos que condensan los Planillas de Ingreso de Peatonal.</t>
  </si>
  <si>
    <t>Planillas de Ingreso de Vehicular</t>
  </si>
  <si>
    <t>Documentos que condensan los Planillas de Ingreso de Vehicular.</t>
  </si>
  <si>
    <t>Planillas de Verificación de Vehículos</t>
  </si>
  <si>
    <t>Documentos que condensan los Planillas de Verificación de Vehículos.</t>
  </si>
  <si>
    <t>Control Entrega de Insumos Gestión Ambiental</t>
  </si>
  <si>
    <t>Documentos que condensan los Control Entrega de Insumos Gestión Ambiental.</t>
  </si>
  <si>
    <t>Gestion de Recursos Hídricos</t>
  </si>
  <si>
    <t>Documentos que condensan los N/A.</t>
  </si>
  <si>
    <t>Gestión de Residuos Aprovechables</t>
  </si>
  <si>
    <t>Documentos que condensan los Gestión de Residuos Aprovechables.</t>
  </si>
  <si>
    <t>Gestión de Residuos de Atención en Salud</t>
  </si>
  <si>
    <t>Documentos que condensan los Gestión de Residuos de Atención en Salud.</t>
  </si>
  <si>
    <t>Gestión de Residuos No Peligrosos</t>
  </si>
  <si>
    <t>Documentos que condensan los Gestión de Residuos No Peligrosos.</t>
  </si>
  <si>
    <t>Gestión de Residuos Peligrosos</t>
  </si>
  <si>
    <t>Documentos que condensan los Gestión de Residuos Peligrosos.</t>
  </si>
  <si>
    <t>Gestión de Saneamiento Básico</t>
  </si>
  <si>
    <t>Gestión de Sirvicultura</t>
  </si>
  <si>
    <t xml:space="preserve">Historiales </t>
  </si>
  <si>
    <t xml:space="preserve">Historiales de Bienes Muebles e Inmuebles </t>
  </si>
  <si>
    <t>Documentos que condensan los Historiales de Bienes Muebles e Inmuebles.</t>
  </si>
  <si>
    <t>Historiales de Equipos</t>
  </si>
  <si>
    <t>Documentos que condensan los Historiales de Equipos.</t>
  </si>
  <si>
    <t>Historiales de Vehículos</t>
  </si>
  <si>
    <t>Documentos que condensan los Historiales de Vehículos.</t>
  </si>
  <si>
    <t>Inventarios de Planta Física</t>
  </si>
  <si>
    <t>Documentos que condensan los Inventarios de Planta Física.</t>
  </si>
  <si>
    <t>Planes de Capacitaciones</t>
  </si>
  <si>
    <t>Documentos que condensan los Planes de Capacitaciones.</t>
  </si>
  <si>
    <t>Planes de Mantenimiento</t>
  </si>
  <si>
    <t>Documentos que condensan los Planes de Mantenimiento.</t>
  </si>
  <si>
    <t>Planes de Gestión Ambiental</t>
  </si>
  <si>
    <t>Documentos que condensan los Planes de Gestión Ambiental.</t>
  </si>
  <si>
    <t>Planes de Regularización y Manejo</t>
  </si>
  <si>
    <t>Documentos que condensan los Planes de Regularización y Manejo.</t>
  </si>
  <si>
    <t>Planes Maestros de Planta Física</t>
  </si>
  <si>
    <t>Documentos que condensan los Planes Maestros de Planta Física.</t>
  </si>
  <si>
    <t>Planos</t>
  </si>
  <si>
    <t>Documentos que registran las medidas y requerimientos arquitectónicas.</t>
  </si>
  <si>
    <t>Proyectos de Infraestructura</t>
  </si>
  <si>
    <t>Documentos que condensan los Proyectos de Infraestructura.</t>
  </si>
  <si>
    <t>Licencias Prediales</t>
  </si>
  <si>
    <t>Documentos que condensan los Licencias Prediales.</t>
  </si>
  <si>
    <t xml:space="preserve">Licencias y Permisos </t>
  </si>
  <si>
    <t>Permisos de Gestión Ambiental</t>
  </si>
  <si>
    <t>Documentos que condensan los Permisos de Gestión Ambiental.</t>
  </si>
  <si>
    <t>Permisos Prediales</t>
  </si>
  <si>
    <t>Documentos que condensan los Permisos Prediales.</t>
  </si>
  <si>
    <t>Mantenimientos</t>
  </si>
  <si>
    <t>Mantenimientos de Espacios</t>
  </si>
  <si>
    <t>Documentos que condensan los Mantenimientos de Espacios.</t>
  </si>
  <si>
    <t>Manuales de Operaciones</t>
  </si>
  <si>
    <t>Documentos que condensan los Manuales de Operaciones.</t>
  </si>
  <si>
    <t>Registros De Visitas Empresas Servicios Públicos</t>
  </si>
  <si>
    <t>Documentos donde se registran las visitas de empresas de servicios públicos.</t>
  </si>
  <si>
    <t xml:space="preserve">Servicios de Aseo y Cafetería </t>
  </si>
  <si>
    <t>Documentos que condensan los Servicios de Aseo y Cafetería.</t>
  </si>
  <si>
    <t>Servicios de Atención de Espacios</t>
  </si>
  <si>
    <t>Documentos que condensan los Servicios de Atención de Espacios.</t>
  </si>
  <si>
    <t>Servicios de Audiovisuales</t>
  </si>
  <si>
    <t>Documentos que condensan los Servicios de Audiovisuales.</t>
  </si>
  <si>
    <t>Servicios de Carnetización</t>
  </si>
  <si>
    <t>Documentos que condensan los Servicios de Carnetización.</t>
  </si>
  <si>
    <t>Servicios de Fotocopiado</t>
  </si>
  <si>
    <t>Documentos que condensan los Servicios de Fotocopiado.</t>
  </si>
  <si>
    <t>Servicios de Trasporte</t>
  </si>
  <si>
    <t>Documentos que condensan los Servicios de Trasporte.</t>
  </si>
  <si>
    <t>Servicios de Vigilancia</t>
  </si>
  <si>
    <t>Documentos que condensan los Servicios de Vigilancia.</t>
  </si>
  <si>
    <t>Actas de Comité de Contración y Compras</t>
  </si>
  <si>
    <t>Documentos que condensan los Actas de Comité de Contración y Compras.</t>
  </si>
  <si>
    <t xml:space="preserve">Dirección de Compras, Inventarios y Activos </t>
  </si>
  <si>
    <t>Control de Activos</t>
  </si>
  <si>
    <t xml:space="preserve">Avalúo de Activos </t>
  </si>
  <si>
    <t>Documentos que condensan los Avalúo de Activos.</t>
  </si>
  <si>
    <t>Devolución de Activos</t>
  </si>
  <si>
    <t>Documentos que condensan los Devolución de Activos.</t>
  </si>
  <si>
    <t>Donación de Activos</t>
  </si>
  <si>
    <t>Documentos que condensan los Donación de Activos.</t>
  </si>
  <si>
    <t>Entrega de Activos</t>
  </si>
  <si>
    <t>Documentos que condensan los Entrega de Activos.</t>
  </si>
  <si>
    <t>Solicitud de Baja, Pérdida o Robo</t>
  </si>
  <si>
    <t>Documentos que condensan los Solicitud de Baja, Pérdida o Robo.</t>
  </si>
  <si>
    <t>Traslado de Activos</t>
  </si>
  <si>
    <t>Documentos que condensan los Traslado de Activos.</t>
  </si>
  <si>
    <t>Venta de Activos</t>
  </si>
  <si>
    <t>Documentos que condensan los Venta de Activos.</t>
  </si>
  <si>
    <t>Historiales de Proveedores</t>
  </si>
  <si>
    <t>Documentos que condensan los Historiales de Proveedores.</t>
  </si>
  <si>
    <t>Inventarios de Activos Fijos</t>
  </si>
  <si>
    <t>Documentos que condensan los Inventarios de Activos Fijos.</t>
  </si>
  <si>
    <t>Ordenes de Pedido</t>
  </si>
  <si>
    <t>Documentos que evidencian el proceso llevado a cabo para la generación de las Ordenes de Pedido.</t>
  </si>
  <si>
    <t>Planes Anuales de Contratación y Compras</t>
  </si>
  <si>
    <t>Documentos que condensan los Planes Anuales de Contratación y Compras.</t>
  </si>
  <si>
    <t>Requerimientos Soporte funcional</t>
  </si>
  <si>
    <t>Documentos que condensan los Requerimientos de  Soporte Funcional.</t>
  </si>
  <si>
    <t>Documentos que condensan los Requerimientos Soporte Técnico.</t>
  </si>
  <si>
    <t>Solicitudes</t>
  </si>
  <si>
    <t>Solicitudes de Arreglo</t>
  </si>
  <si>
    <t>Documentos que condensan los Solicitudes de Arreglo.</t>
  </si>
  <si>
    <t>Adecuación y/o Remodelación de Espacios Físicos</t>
  </si>
  <si>
    <t>Documentos que soporta la adecuación y remodelación de  los Espacios Físicos.</t>
  </si>
  <si>
    <t>Documentos que condensan los Conceptos Técnicos.</t>
  </si>
  <si>
    <t>Dirección de Tecnologías de Información y Comunicación</t>
  </si>
  <si>
    <t>Evaluaciones Soluciones Tecnológicas de Terceros</t>
  </si>
  <si>
    <t>Documentos que condensan las Evaluaciones Soluciones Tecnológicas de Terceros.</t>
  </si>
  <si>
    <t>Historiales de Equipos de computo</t>
  </si>
  <si>
    <t>Documentos que condensan los Historiales de Equipos de cómputo.</t>
  </si>
  <si>
    <t xml:space="preserve"> Informes de Inventario de Software Salas de Sistemas</t>
  </si>
  <si>
    <t>Documentos que condensan los Informes de Inventario de Software Salas de Sistemas.</t>
  </si>
  <si>
    <t xml:space="preserve"> Informes de Inventario Herramienta Informática</t>
  </si>
  <si>
    <t>Documentos que condensan los Informes de Inventario Herramienta Informática.</t>
  </si>
  <si>
    <t>Gestión de Bases de Datos</t>
  </si>
  <si>
    <t>Administración Usuarios y Roles de Bases de Datos</t>
  </si>
  <si>
    <t>Documentos que condensan los Administración Usuarios y Roles de Bases de Datos.</t>
  </si>
  <si>
    <t xml:space="preserve">Backups y Restauraciones de las Bases de Datos
</t>
  </si>
  <si>
    <t>Documentos que condensan los Backups y Restauraciones de las Bases de Datos
.</t>
  </si>
  <si>
    <t xml:space="preserve">Gestión de Cambio de Bases de Datos </t>
  </si>
  <si>
    <t>Documentos que condensan los Gestión de Cambio de Bases de Datos.</t>
  </si>
  <si>
    <t xml:space="preserve">Modificaciones y/o Actualizaciones de Bases de Datos.
</t>
  </si>
  <si>
    <t>Documentos que condensan los Modificaciones y/o Actualizaciones de Bases de Datos.
.</t>
  </si>
  <si>
    <t>Reportes de Monitoreo Base de Datos.</t>
  </si>
  <si>
    <t>Documentos que condensan los Reportes de Monitoreo Base de Datos..</t>
  </si>
  <si>
    <t xml:space="preserve">Reportes de información Cargada a la Entidad
</t>
  </si>
  <si>
    <t>Documentos que condensan los Reportes de información Cargada a la Entidad
.</t>
  </si>
  <si>
    <t>Gestión de Incidentes y Soporte</t>
  </si>
  <si>
    <t>Documentos que condensan la Gestión de Incidentes y Soporte</t>
  </si>
  <si>
    <t>Gestión de Cambios de Impacto</t>
  </si>
  <si>
    <t>Documentos que condensan la Gestión de Cambios de Impactos</t>
  </si>
  <si>
    <t>Gestión de Infraestructura y Seguridad Informática</t>
  </si>
  <si>
    <t>Gestión de Backups</t>
  </si>
  <si>
    <t>Documentos que evidencian los procesos de  Gestión de Backups.</t>
  </si>
  <si>
    <t>Gestión de Identidades y Administración del Correo Electrónico</t>
  </si>
  <si>
    <t>Documentos que condensan los Gestión de Identidades y Administración del Correo Electrónico.</t>
  </si>
  <si>
    <t>Modificaciones de Credenciales</t>
  </si>
  <si>
    <t>Documentos que condensan los Modificaciones de Credenciales.</t>
  </si>
  <si>
    <t>Gestión de Redes de Comunicaciones y Datacenter</t>
  </si>
  <si>
    <t>Gestión Red de Comunicaciones WAN, MAN y LAN</t>
  </si>
  <si>
    <t>Documentos que condensan los Gestión Red de Comunicaciones WAN, MAN y LAN.</t>
  </si>
  <si>
    <t xml:space="preserve">Gestión de Requerimientos </t>
  </si>
  <si>
    <t>Gestión de Requerimientos de Información</t>
  </si>
  <si>
    <t>Documentos que condensan los Gestión de Requerimientos de Información.</t>
  </si>
  <si>
    <t>Gestión de Requerimientos de Información de Base de Datos o Inteligencia de Negocios</t>
  </si>
  <si>
    <t>Documentos que condensan los Gestión de Requerimientos de Información de Base de Datos o Inteligencia de Negocios.</t>
  </si>
  <si>
    <t>Gestión de Requerimientos para desarrollo de aplicaciones:</t>
  </si>
  <si>
    <t>Documentos que condensan los Gestión de Requerimientos para desarrollo de aplicaciones:.</t>
  </si>
  <si>
    <t>Licencias de Software</t>
  </si>
  <si>
    <t>Documentos que condensan los Licencias de Software.</t>
  </si>
  <si>
    <t>Mantenimientos de Equipos</t>
  </si>
  <si>
    <t>Documentos que condensan los Mantenimientos de Equipos.</t>
  </si>
  <si>
    <t>Planes de Seguridad y Privacidad de la Información</t>
  </si>
  <si>
    <t>Documentos que condensan los Planes de Seguridad y Privacidad de la Información.</t>
  </si>
  <si>
    <t>Protocolos de Desarrollo de Aplicaciones Administrativas y Financieras</t>
  </si>
  <si>
    <t>Documentos que condensan los Protocolos de Desarrollo de Aplicaciones Administrativas y Financieras.</t>
  </si>
  <si>
    <t>Proyectos Técnologicos</t>
  </si>
  <si>
    <t>Agrupación de doucumentos que evidencian la ejecución de Proyectos Técnologicos.</t>
  </si>
  <si>
    <t>Requerimientos  de Aplicaciones</t>
  </si>
  <si>
    <t xml:space="preserve">Requerimientos desarrollo Aplicaciones Administrativas y Financieras </t>
  </si>
  <si>
    <t>Documentos que condensan los Requerimientos desarrollo Aplicaciones Administrativas y Financieras.</t>
  </si>
  <si>
    <t>Requerimientos desarrollo aplicaciones centrales y complementarias</t>
  </si>
  <si>
    <t>Documentos que condensan los Requerimientos desarrollo Aplicaciones Centrales y Complementarias.</t>
  </si>
  <si>
    <t>Requerimientos  Soportes Sistemas de Información</t>
  </si>
  <si>
    <t>Documentos que condensan los Requerimientos Soporte Funcional.</t>
  </si>
  <si>
    <t>Servicios de Impresión</t>
  </si>
  <si>
    <t>Documentos que condensan los Servicios de Impresión.</t>
  </si>
  <si>
    <t>Actas de Comité de Inversiones</t>
  </si>
  <si>
    <t>Documentos que condensan los Actas de Comité de Inversiones.</t>
  </si>
  <si>
    <t>Dirección Financiera</t>
  </si>
  <si>
    <t>Actas de Arqueo</t>
  </si>
  <si>
    <t>Documentos que condensan las Actas de Arqueo.</t>
  </si>
  <si>
    <t>Boletines Diarios de Tesorería</t>
  </si>
  <si>
    <t>Documentos que condensan los Boletines Diarios de Tesorería.</t>
  </si>
  <si>
    <t>Cartera</t>
  </si>
  <si>
    <t>Documentos que evidencian la información de cartera.</t>
  </si>
  <si>
    <t>Certificados Pagos Derechos de Inscripción y Matrícula</t>
  </si>
  <si>
    <t>Documentos que condensan los Certificados Pagos Derechos de Inscripción y Matrícula.</t>
  </si>
  <si>
    <t>Comprobantes Contables</t>
  </si>
  <si>
    <t>Comprobantes de Egreso</t>
  </si>
  <si>
    <t>Documentos que condensan los Comprobantes de Egreso.</t>
  </si>
  <si>
    <t>Comprobantes de Ingreso</t>
  </si>
  <si>
    <t>Documentos que condensan los Comprobantes de Ingreso.</t>
  </si>
  <si>
    <t>Conciliaciones Bancarias</t>
  </si>
  <si>
    <t>Documentos que evidencian el proceso de conciliaciones bancarias.</t>
  </si>
  <si>
    <t>Conciliaciones  Entre Módulos Erp</t>
  </si>
  <si>
    <t>Documentos que condensan las conciliaciones entre módulos ERP.</t>
  </si>
  <si>
    <t>Créditos</t>
  </si>
  <si>
    <t>Renovaciones Créditos Icetex</t>
  </si>
  <si>
    <t>Agrupacion de documentos que soportan los procesos de  Renovaciones Créditos Icetex.</t>
  </si>
  <si>
    <t>OnBase</t>
  </si>
  <si>
    <t>Créditos Entidades Financieras</t>
  </si>
  <si>
    <t>Agrupación de documentos que condensan los Créditos Entidades Financieras.</t>
  </si>
  <si>
    <t>Declaraciones Tributarias</t>
  </si>
  <si>
    <t>Declaraciones de Renta y Complementarios</t>
  </si>
  <si>
    <t>Documentos que condensan los Declaraciones de Renta y Complementarios.</t>
  </si>
  <si>
    <t>Declaraciones de Retención en la Fuente</t>
  </si>
  <si>
    <t>Documentos que condensan los Declaraciones de Retención en la Fuente.</t>
  </si>
  <si>
    <t>Declaraciones Impuesto Predial</t>
  </si>
  <si>
    <t>Documentos que condensan los Declaraciones Impuesto Predial.</t>
  </si>
  <si>
    <t>Declaraciones Impuesto ICA</t>
  </si>
  <si>
    <t>Documentos que condensan los Declaraciones Impuesto ICA.</t>
  </si>
  <si>
    <t>Estados Financieros</t>
  </si>
  <si>
    <t>Documentos que registran la información de los Estados Financieros</t>
  </si>
  <si>
    <t>Valoraciones Presupuesto Cursos De Extensión y Educación Continuada</t>
  </si>
  <si>
    <t>Recursos Externos</t>
  </si>
  <si>
    <t>Documentos que soportan las Valoraciones de Presupuestos de Cursos de Extensión y Educación Continuada con  Recursos Externos.</t>
  </si>
  <si>
    <t>Recursos Internos</t>
  </si>
  <si>
    <t>Documentos que soportan las Valoraciones de Presupuestos de Cursos de Extensión y Educación Continuada con  Recursos Internos.</t>
  </si>
  <si>
    <t>Informes de Ejecución Presupuestal</t>
  </si>
  <si>
    <t>Documentos que condensan los Informes de Ejecución Presupuestal.</t>
  </si>
  <si>
    <t>Instrumentos de Control Bóveda</t>
  </si>
  <si>
    <t>Documentos que condensan los Instrumentos de Control Bóveda.</t>
  </si>
  <si>
    <t>Inversiones</t>
  </si>
  <si>
    <t>Agrupación de documentos que evidencian el proceso de inversiones.</t>
  </si>
  <si>
    <t>Libros Contables Auxiliares</t>
  </si>
  <si>
    <t>Libros contables auxiliares que registran movimientos contables.</t>
  </si>
  <si>
    <t>Libros Contables Principales</t>
  </si>
  <si>
    <t>Libro Diario</t>
  </si>
  <si>
    <t xml:space="preserve"> Libro Diario.</t>
  </si>
  <si>
    <t>Libro Mayor</t>
  </si>
  <si>
    <t>Libro Mayor.</t>
  </si>
  <si>
    <t>Planes de Flujo de Caja, Ingresos y Gastos</t>
  </si>
  <si>
    <t>Documentos que condensan los Planes de Flujo de Caja, Ingresos y Gastos.</t>
  </si>
  <si>
    <t>Polizas</t>
  </si>
  <si>
    <t>Agrupación de documentos que evidencian la solicitud y uso de pólizas colectivas.</t>
  </si>
  <si>
    <t>Portafolios de Inversiones</t>
  </si>
  <si>
    <t>Documentos que condensan los Portafolios de Inversiones.</t>
  </si>
  <si>
    <t>Presupuesto</t>
  </si>
  <si>
    <t>Documentos que condensan los presupuestos de la Universidad.</t>
  </si>
  <si>
    <t>Propuestas</t>
  </si>
  <si>
    <t>Propuestas Actos Administrativos</t>
  </si>
  <si>
    <t>Documentos que condensan los Propuestas Actos Administrativos.</t>
  </si>
  <si>
    <t>Registros De Operaciones De Caja Menor</t>
  </si>
  <si>
    <t>Documentos donde se registran operaciones de caja menor.</t>
  </si>
  <si>
    <t>Registros De Subvenciones y Donaciones</t>
  </si>
  <si>
    <t>Documentos donde se registran subvenciones y donaciones.</t>
  </si>
  <si>
    <t>Reportes Financieros</t>
  </si>
  <si>
    <t>Documentos que condensan los Reportes Financieros.</t>
  </si>
  <si>
    <t>Reportes a Organismos de Control</t>
  </si>
  <si>
    <t>Documentos que condensan los Reportes a Organismos de Control.</t>
  </si>
  <si>
    <t>Requerimientos Soporte Sistema de Información</t>
  </si>
  <si>
    <t>Solicitudes Plazo de Pago Matrícula</t>
  </si>
  <si>
    <t>Documentos que condensan los Solicitudes Plazo de Pago Matrícula.</t>
  </si>
  <si>
    <t>Solicitudes Devolución de Dinero</t>
  </si>
  <si>
    <t>Documentos que condensan los Solicitudes Devolución de Dinero.</t>
  </si>
  <si>
    <t>Solicitudes de Creación de Terceros</t>
  </si>
  <si>
    <t>Documentos que evidencian las solicitudes de creación de terceros.</t>
  </si>
  <si>
    <t>Solicitudes Creación y Cierre de Centros de Costos</t>
  </si>
  <si>
    <t>Documentos que evidencian las solicitudes de creación y cierre de centros de costos.</t>
  </si>
  <si>
    <t>Solicitudes de Modificación Presupuestaria</t>
  </si>
  <si>
    <t>Documentos que evidencian las solicitudes de modificación de presupuesto.</t>
  </si>
  <si>
    <t>Valoración de Nuevos Programas Académicos</t>
  </si>
  <si>
    <t>Documentos que evidencian la valoración de nuevos programas académicos.</t>
  </si>
  <si>
    <t>|</t>
  </si>
  <si>
    <t>Nivel de Criticidad Activo de Información
Reducción de Máximos y Mínimos Escala 0 a 1</t>
  </si>
  <si>
    <r>
      <rPr>
        <b/>
        <sz val="12"/>
        <color indexed="8"/>
        <rFont val="Arial"/>
        <family val="2"/>
      </rPr>
      <t>(1) Total Impacto Afectación Atributos de seguridad</t>
    </r>
    <r>
      <rPr>
        <b/>
        <sz val="12"/>
        <rFont val="Arial"/>
        <family val="2"/>
      </rPr>
      <t xml:space="preserve"> </t>
    </r>
    <r>
      <rPr>
        <b/>
        <sz val="12"/>
        <color indexed="8"/>
        <rFont val="Arial"/>
        <family val="2"/>
      </rPr>
      <t>(</t>
    </r>
    <r>
      <rPr>
        <b/>
        <sz val="12"/>
        <rFont val="Arial"/>
        <family val="2"/>
      </rPr>
      <t>7-9</t>
    </r>
    <r>
      <rPr>
        <b/>
        <sz val="12"/>
        <color indexed="8"/>
        <rFont val="Arial"/>
        <family val="2"/>
      </rPr>
      <t>)</t>
    </r>
  </si>
  <si>
    <r>
      <rPr>
        <b/>
        <sz val="18"/>
        <color rgb="FF000000"/>
        <rFont val="Arial"/>
        <family val="2"/>
      </rPr>
      <t>Alto</t>
    </r>
    <r>
      <rPr>
        <b/>
        <sz val="11"/>
        <color rgb="FF000000"/>
        <rFont val="Arial"/>
        <family val="2"/>
      </rPr>
      <t xml:space="preserve">
(Mayor o igual a 0,7)</t>
    </r>
  </si>
  <si>
    <t>(2) Necesario para la ejecución de todos los procesos internos (3)</t>
  </si>
  <si>
    <t>(3) Necesario para la prestación de servicios a usuarios externos (2)</t>
  </si>
  <si>
    <t>(4) Es Activo Vital y Misional (4)</t>
  </si>
  <si>
    <t>(5) Clasificación de la Información Confidencial (3)</t>
  </si>
  <si>
    <r>
      <rPr>
        <b/>
        <sz val="12"/>
        <color indexed="8"/>
        <rFont val="Arial"/>
        <family val="2"/>
      </rPr>
      <t>(1) Total Impacto Afectación Atributos de seguridad</t>
    </r>
    <r>
      <rPr>
        <b/>
        <sz val="12"/>
        <rFont val="Arial"/>
        <family val="2"/>
      </rPr>
      <t xml:space="preserve"> </t>
    </r>
    <r>
      <rPr>
        <b/>
        <sz val="12"/>
        <color indexed="8"/>
        <rFont val="Arial"/>
        <family val="2"/>
      </rPr>
      <t>(5</t>
    </r>
    <r>
      <rPr>
        <b/>
        <sz val="12"/>
        <rFont val="Arial"/>
        <family val="2"/>
      </rPr>
      <t>-6</t>
    </r>
    <r>
      <rPr>
        <b/>
        <sz val="12"/>
        <color indexed="8"/>
        <rFont val="Arial"/>
        <family val="2"/>
      </rPr>
      <t>)</t>
    </r>
  </si>
  <si>
    <r>
      <rPr>
        <b/>
        <sz val="18"/>
        <color rgb="FF000000"/>
        <rFont val="Arial"/>
        <family val="2"/>
      </rPr>
      <t>Medio</t>
    </r>
    <r>
      <rPr>
        <b/>
        <sz val="11"/>
        <color rgb="FF000000"/>
        <rFont val="Arial"/>
        <family val="2"/>
      </rPr>
      <t xml:space="preserve">
(Mayor que 0,4 y menor que 0,7)</t>
    </r>
  </si>
  <si>
    <t>(4) Es Activo Vital o Misional (3)</t>
  </si>
  <si>
    <t>(5) Clasificación de la Información Restringida (2)</t>
  </si>
  <si>
    <r>
      <rPr>
        <b/>
        <sz val="12"/>
        <color indexed="8"/>
        <rFont val="Arial"/>
        <family val="2"/>
      </rPr>
      <t>(1) Total Impacto Afectación Atributos de seguridad</t>
    </r>
    <r>
      <rPr>
        <b/>
        <sz val="12"/>
        <rFont val="Arial"/>
        <family val="2"/>
      </rPr>
      <t xml:space="preserve"> </t>
    </r>
    <r>
      <rPr>
        <b/>
        <sz val="12"/>
        <color indexed="8"/>
        <rFont val="Arial"/>
        <family val="2"/>
      </rPr>
      <t>(3</t>
    </r>
    <r>
      <rPr>
        <b/>
        <sz val="12"/>
        <rFont val="Arial"/>
        <family val="2"/>
      </rPr>
      <t>-4</t>
    </r>
    <r>
      <rPr>
        <b/>
        <sz val="12"/>
        <color indexed="8"/>
        <rFont val="Arial"/>
        <family val="2"/>
      </rPr>
      <t>)</t>
    </r>
  </si>
  <si>
    <r>
      <rPr>
        <b/>
        <sz val="18"/>
        <color rgb="FF000000"/>
        <rFont val="Arial"/>
        <family val="2"/>
      </rPr>
      <t>Bajo</t>
    </r>
    <r>
      <rPr>
        <b/>
        <sz val="11"/>
        <color rgb="FF000000"/>
        <rFont val="Arial"/>
        <family val="2"/>
      </rPr>
      <t xml:space="preserve">
(Menorque 0,4 )</t>
    </r>
  </si>
  <si>
    <t>(2) Necesario para la ejecución de un proceso interno (1)</t>
  </si>
  <si>
    <t>(3) No necesario para la prestación de servicios a usuarios externos (1)</t>
  </si>
  <si>
    <t>(4) No es Activo Vital o Misional (2)</t>
  </si>
  <si>
    <t>(5) Clasificación de la Información Pública (1)</t>
  </si>
  <si>
    <t>pqrsf</t>
  </si>
  <si>
    <t>contratos</t>
  </si>
  <si>
    <t>reuniones internas de grupos de trabajo</t>
  </si>
  <si>
    <t>plan de gestión anual del proceso</t>
  </si>
  <si>
    <t>Programaciones Docentes</t>
  </si>
  <si>
    <t>Solicitudes de Cancelacion de Matriculas</t>
  </si>
  <si>
    <t>Solicitudes de Créditos Adcionales para Culminar Plan de Estudios</t>
  </si>
  <si>
    <t>Actas Reuniones Internas De Trabajo</t>
  </si>
  <si>
    <t>Clasificación de la Información
Nivel 1 Confidncial; Nivel 2 Restringida; Nivel 3 Pública</t>
  </si>
  <si>
    <t>Criticidad</t>
  </si>
  <si>
    <t xml:space="preserve"> Integridad</t>
  </si>
  <si>
    <t>Confidencialidad</t>
  </si>
  <si>
    <t>Disponibilidad</t>
  </si>
  <si>
    <t>Necesario para la ejecución de procesos internos</t>
  </si>
  <si>
    <t>Necesario para prestación de servicios usuarios externos y partes interesadas</t>
  </si>
  <si>
    <t>Activo Vital</t>
  </si>
  <si>
    <t>Activo Misional</t>
  </si>
  <si>
    <t>HISTORIAS CLÍNICAS</t>
  </si>
  <si>
    <t>Historia Clínica Primera Vez</t>
  </si>
  <si>
    <t>Documentos que registran las condiciones de salud del paciente, actos médicos y procedimientos realizados por el equipo de salud.</t>
  </si>
  <si>
    <t>Archivo de Gestión Clínica de Optometría</t>
  </si>
  <si>
    <t>1. Confidencial</t>
  </si>
  <si>
    <t>Resolución del Ministerio de Salud 1995 de 1999</t>
  </si>
  <si>
    <t xml:space="preserve">Si </t>
  </si>
  <si>
    <t xml:space="preserve">Alto </t>
  </si>
  <si>
    <t>Medio (Varios Procesos)</t>
  </si>
  <si>
    <t>Alto (Servicios a Usuarios Externos)</t>
  </si>
  <si>
    <t>Hoja de Evolución y Control</t>
  </si>
  <si>
    <t>Consentimiento Informado</t>
  </si>
  <si>
    <t>Resultado de Exámenes</t>
  </si>
  <si>
    <t>Base de Datos Agilmed</t>
  </si>
  <si>
    <t>.DAT</t>
  </si>
  <si>
    <t>Servidor</t>
  </si>
  <si>
    <t>Servidor de capacidad de xxxxx, placa de inventario</t>
  </si>
  <si>
    <t>4. Tecnología (Equipos de cómputo, teléfonos, dispositivos móviles,etc)</t>
  </si>
  <si>
    <t>Granja de Servidores</t>
  </si>
  <si>
    <t>Aplicativo que lleva la trazabilidad de la atención en salud del paciente.</t>
  </si>
  <si>
    <t>Nombre del Colaborador</t>
  </si>
  <si>
    <t>Cargo: Tiempo en la Universidad, Temas de Conocimiento</t>
  </si>
  <si>
    <t>6. Personal</t>
  </si>
  <si>
    <t>Oficina de Atención al Usuario</t>
  </si>
  <si>
    <t>Clínica de Optometría, Cuarto Piso
Granja de Servidores</t>
  </si>
  <si>
    <t xml:space="preserve">Espacio destinado para el almacenamiento de las Historias Clínicas </t>
  </si>
  <si>
    <t>7. Instalaciones</t>
  </si>
  <si>
    <t>Espacio Almacenamiento Historias Clínicas</t>
  </si>
  <si>
    <t>Deshumidificadores</t>
  </si>
  <si>
    <t>Placa de inventario</t>
  </si>
  <si>
    <t>8. Equipamiento Auxiliar</t>
  </si>
  <si>
    <t>Atención en Salud</t>
  </si>
  <si>
    <t>Proceso que comprende los servicios de Optometría y Oftalmología</t>
  </si>
  <si>
    <t>1. Servicios – Procesos de Negocio</t>
  </si>
  <si>
    <t>Activos de Información relacionados</t>
  </si>
  <si>
    <t>Tipo de Activo</t>
  </si>
  <si>
    <t>Tipo de Soporte</t>
  </si>
  <si>
    <t>Análogo</t>
  </si>
  <si>
    <t>Información Publicada o Disponible</t>
  </si>
  <si>
    <t>Publicada</t>
  </si>
  <si>
    <t>Clasificación de la Información</t>
  </si>
  <si>
    <t>Columna1</t>
  </si>
  <si>
    <t>a) El derecho de toda persona a la intimidad, bajo las limitaciones propias que impone la condición de servidor público, en concordancia con lo estipulado;</t>
  </si>
  <si>
    <t xml:space="preserve">b) El derecho de toda persona a la vida, la salud o la seguridad; </t>
  </si>
  <si>
    <t>c) Los secretos comerciales, industriales y profesionales, así como los estipulados en el parágrafo del artículo 77 de la Ley 1474 de 2011.</t>
  </si>
  <si>
    <t>a) La defensa y seguridad nacional;</t>
  </si>
  <si>
    <t xml:space="preserve">b) La seguridad pública; </t>
  </si>
  <si>
    <t xml:space="preserve">c) Las relaciones internacionales; </t>
  </si>
  <si>
    <t xml:space="preserve">d) La prevención, investigación y persecución de los delitos y las faltas disciplinarias, mientras que no se haga efectiva la medida de aseguramiento o se formule pliego de cargos, según el caso; </t>
  </si>
  <si>
    <t>e) El debido proceso y la igualdad de las partes en los procesos judiciales; f) La administración efectiva de la justicia;</t>
  </si>
  <si>
    <t xml:space="preserve">g) Los derechos de la infancia y la adolescencia; </t>
  </si>
  <si>
    <t xml:space="preserve">h) La estabilidad macroeconómica y fi nanciera del país; </t>
  </si>
  <si>
    <t>i) La salud pública.</t>
  </si>
  <si>
    <t>Contine Metadatos de Datos Maestros</t>
  </si>
  <si>
    <t>Atributos de Seguridad</t>
  </si>
  <si>
    <t>Bajo (Ningún Servicio a Usuarios Externos) </t>
  </si>
  <si>
    <t>OFICINA</t>
  </si>
  <si>
    <t>Rectoría</t>
  </si>
  <si>
    <t xml:space="preserve">Secretaría General </t>
  </si>
  <si>
    <t>Dirección de Gestión  de la Información</t>
  </si>
  <si>
    <t>Dirección Jurídica</t>
  </si>
  <si>
    <t>Dirección de Auditoría Interna</t>
  </si>
  <si>
    <t>Dirección de Planeación Estratégica</t>
  </si>
  <si>
    <t>Gestión de Calidad</t>
  </si>
  <si>
    <t>Dirección de Relaciones Internacionales e Interinstitucionales</t>
  </si>
  <si>
    <t>Dirección de Filantropía y Financiamiento Externo</t>
  </si>
  <si>
    <t xml:space="preserve">Coordinación de proyectos productivos y Seguimiento a Egresados </t>
  </si>
  <si>
    <t>Vicerrectoría Administrativa - VRAD</t>
  </si>
  <si>
    <t>Centro Recreacional "La Isla"</t>
  </si>
  <si>
    <t xml:space="preserve">Dirección de Infraestructura - Dirección Chapinero </t>
  </si>
  <si>
    <t xml:space="preserve">Dirección de Infraestructura - Contratos </t>
  </si>
  <si>
    <t xml:space="preserve">Coordinación de Recursos y Servicios Generales - Chapinero </t>
  </si>
  <si>
    <t>Gestión Ambiental</t>
  </si>
  <si>
    <t>Planta Física</t>
  </si>
  <si>
    <t>Coordinación de Recursos y Servicios Generales - Norte</t>
  </si>
  <si>
    <t>Coordinación de Recursos y Servicios Generales - Candelaria</t>
  </si>
  <si>
    <t>Dirección de Compras, Inventarios y Activos</t>
  </si>
  <si>
    <t xml:space="preserve">Dirección de Gestión Humana - Dirección </t>
  </si>
  <si>
    <t xml:space="preserve">Dirección de Gestión Humana - Capacitación </t>
  </si>
  <si>
    <t>Dirección de Gestión Humana - SG-SST</t>
  </si>
  <si>
    <t xml:space="preserve">Dirección de Gestión Humana - Gestión del Cambio </t>
  </si>
  <si>
    <t>Dirección de Gestión Humana - Nomina y Seguridad Social</t>
  </si>
  <si>
    <t>Dirección de Gestión Humana - Contratación</t>
  </si>
  <si>
    <t>Dirección de Gestión Humana - Selección y Bienestar</t>
  </si>
  <si>
    <t>Laboratorio Instrumental de Alta Complejidad - LIAC</t>
  </si>
  <si>
    <t>Vicerrectoría Académica</t>
  </si>
  <si>
    <t xml:space="preserve">Dirección de Educación E-Learning </t>
  </si>
  <si>
    <t xml:space="preserve">Coordinación de Ediciones Unisalle </t>
  </si>
  <si>
    <t>Dirección de Currículo, Pedagogía y Evaluación</t>
  </si>
  <si>
    <t>Dirección de Bibliotecas - Chapinero</t>
  </si>
  <si>
    <t>Dirección de Bibliotecas Hemeroteca - Chapinero</t>
  </si>
  <si>
    <t xml:space="preserve">Dirección de Bibliotecas Desarrollo de Colecciones </t>
  </si>
  <si>
    <t>Programa de Negocios y Relaciones  Internacionales</t>
  </si>
  <si>
    <t xml:space="preserve">Maestría en Estudios y Gestión del Desarrollo </t>
  </si>
  <si>
    <t xml:space="preserve">Especialización en Gestion Financiera </t>
  </si>
  <si>
    <t xml:space="preserve">Especialización en Planeación, Gestión y Control del Desarrollo Social </t>
  </si>
  <si>
    <t xml:space="preserve">Especialización en Gerontología Social </t>
  </si>
  <si>
    <t xml:space="preserve">Especialización en Consultoría en Familia y Redes Sociales </t>
  </si>
  <si>
    <t>Programa de Sistemas de Información, Bibliotecología y Archivística</t>
  </si>
  <si>
    <t xml:space="preserve">Maestría en Gestión Documental y Administración de Archivos </t>
  </si>
  <si>
    <t>Facultad de Ciencias de La Salud</t>
  </si>
  <si>
    <t xml:space="preserve">Programa de Optometría </t>
  </si>
  <si>
    <t xml:space="preserve">Maestría en Ciencias de la Visión </t>
  </si>
  <si>
    <t xml:space="preserve">Especialización en Ortóptica y Terapia Visual </t>
  </si>
  <si>
    <t>Facultad de Ciencias de La Educación</t>
  </si>
  <si>
    <t>Programa de Licenciatura en Español y Lenguas Extranjeras</t>
  </si>
  <si>
    <t>Programa de Licenciatura en Educación Religiosa</t>
  </si>
  <si>
    <t xml:space="preserve">Maestría en Docencia - Maestría en Docencia </t>
  </si>
  <si>
    <t>Maestría en Docencia - Maestría en Docencia Yopal</t>
  </si>
  <si>
    <t xml:space="preserve">Maestría en Didáctica de las Lenguas </t>
  </si>
  <si>
    <t xml:space="preserve">Maestría en Filosofía </t>
  </si>
  <si>
    <t xml:space="preserve">Maestría en Política y Relaciones Internacionales </t>
  </si>
  <si>
    <t xml:space="preserve">Programa de Filosofía y Letras </t>
  </si>
  <si>
    <t xml:space="preserve">Especialización en Voluntariado </t>
  </si>
  <si>
    <t>Facultad de Ciencias del Hábitat</t>
  </si>
  <si>
    <t xml:space="preserve">Urbanismo </t>
  </si>
  <si>
    <t>Arquitectura</t>
  </si>
  <si>
    <t xml:space="preserve">Maestría en Hábitat y Gestión del Territorio </t>
  </si>
  <si>
    <t xml:space="preserve">Especialización en Gerencia de Mercadeo </t>
  </si>
  <si>
    <t xml:space="preserve">Especialización en Auditoría Interna y Aseguramiento de la Información </t>
  </si>
  <si>
    <t xml:space="preserve">Especialización en Sistemas de Calidad e Inocuidad de Alimentos </t>
  </si>
  <si>
    <t xml:space="preserve">Especialización en Gerencia de Proyectos de Ingeniería </t>
  </si>
  <si>
    <t xml:space="preserve">Especialización en Gestión Energética y Ambiental </t>
  </si>
  <si>
    <t xml:space="preserve">Maestría en Ingeniería </t>
  </si>
  <si>
    <t>Facultad de Ciencias Agropecuarias</t>
  </si>
  <si>
    <t>Programa de Zootecnia</t>
  </si>
  <si>
    <t xml:space="preserve">Programa de Medicina Veterinaria </t>
  </si>
  <si>
    <t>Programa de Administración en Agronegocios</t>
  </si>
  <si>
    <t xml:space="preserve">Maestría en Ciencias Veterinarias </t>
  </si>
  <si>
    <t>Maestría en Agrociencias</t>
  </si>
  <si>
    <t xml:space="preserve">Maestría en Agronegocios </t>
  </si>
  <si>
    <t xml:space="preserve">Especialización en Gerencia de Empresas Agropecuarias </t>
  </si>
  <si>
    <t xml:space="preserve">Especialización Biotecnología de la Reproducción </t>
  </si>
  <si>
    <t xml:space="preserve">Especialización en Medicina Interna y de Pequeños Animales </t>
  </si>
  <si>
    <t xml:space="preserve">Clínica Veterinaria </t>
  </si>
  <si>
    <t xml:space="preserve">Laboratorio Clínica Veterinaria </t>
  </si>
  <si>
    <t>Doctorado en Agrociencias</t>
  </si>
  <si>
    <t xml:space="preserve">Maestría en Recurso Hídrico y Continental </t>
  </si>
  <si>
    <t>Museo de La Salle</t>
  </si>
  <si>
    <t>Vicerrectoría de Promoción y Desarrollo Humano - VPDH</t>
  </si>
  <si>
    <t xml:space="preserve">Dirección de Comunicación y Mercadeo </t>
  </si>
  <si>
    <t>Dirección de Bienestar - Norte</t>
  </si>
  <si>
    <t xml:space="preserve">Dirección de Bienestar - Chapinero </t>
  </si>
  <si>
    <t xml:space="preserve">Dirección de Bienestar - Candelaria </t>
  </si>
  <si>
    <t>Dirección STEG</t>
  </si>
  <si>
    <t>Servicio Médico - Norte</t>
  </si>
  <si>
    <t xml:space="preserve">Servicio Médico - Chapinero </t>
  </si>
  <si>
    <t xml:space="preserve">Servicio Médico - Candelaria </t>
  </si>
  <si>
    <t>Vicerrectoría de Investigación y Transferencia-VRIT</t>
  </si>
  <si>
    <t xml:space="preserve">Coordinación de Centro de Lenguas </t>
  </si>
  <si>
    <t>Centros de Investigación y Capacitación - CIC</t>
  </si>
  <si>
    <t>Vicerrectoría Adjunta - Orinoquía (Utopía)</t>
  </si>
  <si>
    <t>ATRIBUTOS DE SEGURIDAD DE INFORMACIÓN</t>
  </si>
  <si>
    <t>CRITICIDAD</t>
  </si>
  <si>
    <t xml:space="preserve"> Nivel de Integridad</t>
  </si>
  <si>
    <t>Nivel de Confidencialidad</t>
  </si>
  <si>
    <t>Nivel de Disponibilidad</t>
  </si>
  <si>
    <t>Confidencial</t>
  </si>
  <si>
    <t>Alto</t>
  </si>
  <si>
    <t>Alto (Todos los Procesos)</t>
  </si>
  <si>
    <t>Bajo (Servicios a Usuarios Externos)</t>
  </si>
  <si>
    <r>
      <rPr>
        <sz val="10"/>
        <color indexed="8"/>
        <rFont val="Arial"/>
        <family val="2"/>
      </rPr>
      <t>(1) Total Impacto Afectación Atributos de seguridad  en (2) o todos Alto</t>
    </r>
    <r>
      <rPr>
        <sz val="10"/>
        <rFont val="Arial"/>
        <family val="2"/>
      </rPr>
      <t xml:space="preserve"> </t>
    </r>
    <r>
      <rPr>
        <sz val="10"/>
        <color indexed="8"/>
        <rFont val="Arial"/>
        <family val="2"/>
      </rPr>
      <t>(</t>
    </r>
    <r>
      <rPr>
        <sz val="10"/>
        <rFont val="Arial"/>
        <family val="2"/>
      </rPr>
      <t>7-9</t>
    </r>
    <r>
      <rPr>
        <sz val="10"/>
        <color indexed="8"/>
        <rFont val="Arial"/>
        <family val="2"/>
      </rPr>
      <t>)</t>
    </r>
  </si>
  <si>
    <t>Alto
(7-9)</t>
  </si>
  <si>
    <t>(2) Necesario para la ejecución de varios o todos los procesos internos (2,3)</t>
  </si>
  <si>
    <t xml:space="preserve">(5) Clasificación de la Información Confidencial y Restringida (2,3) </t>
  </si>
  <si>
    <t xml:space="preserve">Restringida </t>
  </si>
  <si>
    <t> Medio</t>
  </si>
  <si>
    <t>Medio (Algunos Servicios a Usuarios Externos) </t>
  </si>
  <si>
    <r>
      <rPr>
        <sz val="10"/>
        <color indexed="8"/>
        <rFont val="Arial"/>
        <family val="2"/>
      </rPr>
      <t>(1) Total Impacto Afectación Atributos de seguridad  en (1) Alto</t>
    </r>
    <r>
      <rPr>
        <sz val="10"/>
        <rFont val="Arial"/>
        <family val="2"/>
      </rPr>
      <t xml:space="preserve"> </t>
    </r>
    <r>
      <rPr>
        <sz val="10"/>
        <color indexed="8"/>
        <rFont val="Arial"/>
        <family val="2"/>
      </rPr>
      <t>(5</t>
    </r>
    <r>
      <rPr>
        <sz val="10"/>
        <rFont val="Arial"/>
        <family val="2"/>
      </rPr>
      <t>-6</t>
    </r>
    <r>
      <rPr>
        <sz val="10"/>
        <color indexed="8"/>
        <rFont val="Arial"/>
        <family val="2"/>
      </rPr>
      <t>)</t>
    </r>
  </si>
  <si>
    <t>Medio
(5,6)</t>
  </si>
  <si>
    <t>Público</t>
  </si>
  <si>
    <t> Bajo</t>
  </si>
  <si>
    <t> Bajo (Un proceso)</t>
  </si>
  <si>
    <r>
      <rPr>
        <sz val="10"/>
        <color indexed="8"/>
        <rFont val="Arial"/>
        <family val="2"/>
      </rPr>
      <t>(1) Total Impacto Afectación Atributos de seguridad  en (1) Alto</t>
    </r>
    <r>
      <rPr>
        <sz val="10"/>
        <rFont val="Arial"/>
        <family val="2"/>
      </rPr>
      <t xml:space="preserve"> </t>
    </r>
    <r>
      <rPr>
        <sz val="10"/>
        <color indexed="8"/>
        <rFont val="Arial"/>
        <family val="2"/>
      </rPr>
      <t>(3</t>
    </r>
    <r>
      <rPr>
        <sz val="10"/>
        <rFont val="Arial"/>
        <family val="2"/>
      </rPr>
      <t>-4</t>
    </r>
    <r>
      <rPr>
        <sz val="10"/>
        <color indexed="8"/>
        <rFont val="Arial"/>
        <family val="2"/>
      </rPr>
      <t>)</t>
    </r>
  </si>
  <si>
    <t>Bajo
(3,4)</t>
  </si>
  <si>
    <t>(2) Necesario para la ejecución de varios procesos internos (2)</t>
  </si>
  <si>
    <t>Fecha:</t>
  </si>
  <si>
    <t>Equipo de Cómputo Placa 103804  / Sede Chapinero, Ed.Adtivo, Piso 7 /OnBase /www.lasalle.edu.co</t>
  </si>
  <si>
    <t>Sede Chapinero, Edificio Adtivo, Piso 7, Oficina Rectoría /www.lasalle.edu.co</t>
  </si>
  <si>
    <t>Sede Chapinero, Edificio Adtivo, Piso 6, Archivo de Gestión Secretaría General /www.lasalle.edu.co</t>
  </si>
  <si>
    <t>Archivo de Gestión / Share Point /www.lasalle.edu.co</t>
  </si>
  <si>
    <t>Archivo de Gestión /www.lasalle.edu.co</t>
  </si>
  <si>
    <t>Archivo de Gestión /OneDrive /www.lasalle.edu.co</t>
  </si>
  <si>
    <t>Archivo de Gestión Electrónico OneDrive Cuenta Institucional de la Oficina /www.lasalle.edu.co</t>
  </si>
  <si>
    <t>Archivo de Gestión OneDrive cuenta institucional de la oficina. /www.lasalle.edu.co</t>
  </si>
  <si>
    <t>Archivo de Gestión
/www.lasalle.edu.co</t>
  </si>
  <si>
    <t>SAP /www.lasalle.edu.co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</si>
</sst>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0" x14ac:knownFonts="1">
    <font>
      <sz val="11"/>
      <color theme="1"/>
      <name val="Calibri"/>
      <family val="2"/>
      <scheme val="minor"/>
    </font>
    <font>
      <b/>
      <sz val="10"/>
      <name val="Arial"/>
      <family val="2"/>
    </font>
    <font>
      <sz val="11"/>
      <name val="Arial"/>
      <family val="2"/>
    </font>
    <font>
      <sz val="9"/>
      <color indexed="81"/>
      <name val="Tahoma"/>
      <family val="2"/>
    </font>
    <font>
      <b/>
      <sz val="9"/>
      <color indexed="81"/>
      <name val="Tahoma"/>
      <family val="2"/>
    </font>
    <font>
      <b/>
      <sz val="11"/>
      <name val="Arial"/>
      <family val="2"/>
    </font>
    <font>
      <sz val="18"/>
      <name val="Arial"/>
      <family val="2"/>
    </font>
    <font>
      <sz val="10"/>
      <color indexed="8"/>
      <name val="Arial"/>
      <family val="2"/>
    </font>
    <font>
      <sz val="10"/>
      <name val="Arial"/>
      <family val="2"/>
    </font>
    <font>
      <sz val="11"/>
      <color rgb="FF000000"/>
      <name val="Calibri"/>
      <family val="2"/>
    </font>
    <font>
      <sz val="11"/>
      <color theme="1"/>
      <name val="Arial"/>
      <family val="2"/>
    </font>
    <font>
      <sz val="11"/>
      <color theme="9" tint="-0.499984740745262"/>
      <name val="Arial"/>
      <family val="2"/>
    </font>
    <font>
      <sz val="11"/>
      <color theme="0"/>
      <name val="Arial"/>
      <family val="2"/>
    </font>
    <font>
      <sz val="11"/>
      <color rgb="FF000000"/>
      <name val="Arial"/>
      <family val="2"/>
    </font>
    <font>
      <sz val="11"/>
      <color rgb="FF000000"/>
      <name val="Century Gothic"/>
      <family val="2"/>
    </font>
    <font>
      <b/>
      <sz val="14"/>
      <color theme="0"/>
      <name val="Arial"/>
      <family val="2"/>
    </font>
    <font>
      <sz val="8"/>
      <color theme="1"/>
      <name val="Arial"/>
      <family val="2"/>
    </font>
    <font>
      <b/>
      <sz val="11"/>
      <color rgb="FF0070C0"/>
      <name val="Arial"/>
      <family val="2"/>
    </font>
    <font>
      <b/>
      <sz val="11"/>
      <name val="Calibri"/>
      <family val="2"/>
      <scheme val="minor"/>
    </font>
    <font>
      <b/>
      <i/>
      <sz val="12"/>
      <color rgb="FF000000"/>
      <name val="Arial"/>
      <family val="2"/>
    </font>
    <font>
      <sz val="12"/>
      <color rgb="FF000000"/>
      <name val="Arial"/>
      <family val="2"/>
    </font>
    <font>
      <b/>
      <sz val="10"/>
      <color rgb="FF000000"/>
      <name val="Arial"/>
      <family val="2"/>
    </font>
    <font>
      <b/>
      <sz val="10"/>
      <color rgb="FF000000"/>
      <name val="Century Gothic"/>
      <family val="2"/>
    </font>
    <font>
      <sz val="10"/>
      <color rgb="FF000000"/>
      <name val="Arial"/>
      <family val="2"/>
    </font>
    <font>
      <b/>
      <sz val="11"/>
      <color theme="1"/>
      <name val="Arial"/>
      <family val="2"/>
    </font>
    <font>
      <b/>
      <sz val="12"/>
      <color theme="1"/>
      <name val="Arial"/>
      <family val="2"/>
    </font>
    <font>
      <b/>
      <sz val="24"/>
      <color theme="1"/>
      <name val="Arial"/>
      <family val="2"/>
    </font>
    <font>
      <b/>
      <sz val="11"/>
      <color theme="0"/>
      <name val="Arial"/>
      <family val="2"/>
    </font>
    <font>
      <sz val="10"/>
      <color rgb="FF000000"/>
      <name val="Century Gothic"/>
      <family val="2"/>
    </font>
    <font>
      <b/>
      <sz val="10"/>
      <color rgb="FFFFFFFF"/>
      <name val="Arial"/>
      <family val="2"/>
    </font>
    <font>
      <b/>
      <sz val="12"/>
      <name val="Arial"/>
      <family val="2"/>
    </font>
    <font>
      <sz val="11"/>
      <color theme="1"/>
      <name val="Calibri"/>
      <family val="2"/>
      <scheme val="minor"/>
    </font>
    <font>
      <b/>
      <sz val="11"/>
      <color theme="1"/>
      <name val="Calibri"/>
      <family val="2"/>
      <scheme val="minor"/>
    </font>
    <font>
      <b/>
      <sz val="11"/>
      <color rgb="FF000000"/>
      <name val="Arial"/>
      <family val="2"/>
    </font>
    <font>
      <b/>
      <sz val="10"/>
      <color theme="1"/>
      <name val="Arial"/>
      <family val="2"/>
    </font>
    <font>
      <b/>
      <sz val="16"/>
      <color rgb="FFFFFFFF"/>
      <name val="Arial"/>
      <family val="2"/>
    </font>
    <font>
      <b/>
      <sz val="18"/>
      <color rgb="FF000000"/>
      <name val="Arial"/>
      <family val="2"/>
    </font>
    <font>
      <b/>
      <sz val="12"/>
      <color indexed="8"/>
      <name val="Arial"/>
      <family val="2"/>
    </font>
    <font>
      <b/>
      <sz val="12"/>
      <color rgb="FF000000"/>
      <name val="Arial"/>
      <family val="2"/>
    </font>
    <font>
      <b/>
      <sz val="14"/>
      <color theme="1"/>
      <name val="Arial"/>
      <family val="2"/>
    </font>
  </fonts>
  <fills count="1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theme="3" tint="-0.499984740745262"/>
        <bgColor indexed="64"/>
      </patternFill>
    </fill>
    <fill>
      <patternFill patternType="solid">
        <fgColor rgb="FFDC8F14"/>
        <bgColor indexed="64"/>
      </patternFill>
    </fill>
    <fill>
      <patternFill patternType="solid">
        <fgColor rgb="FFE7F5F3"/>
        <bgColor indexed="64"/>
      </patternFill>
    </fill>
    <fill>
      <patternFill patternType="solid">
        <fgColor rgb="FF92D050"/>
        <bgColor indexed="64"/>
      </patternFill>
    </fill>
    <fill>
      <patternFill patternType="solid">
        <fgColor theme="3" tint="0.39997558519241921"/>
        <bgColor indexed="64"/>
      </patternFill>
    </fill>
    <fill>
      <patternFill patternType="solid">
        <fgColor rgb="FF003057"/>
        <bgColor indexed="64"/>
      </patternFill>
    </fill>
    <fill>
      <patternFill patternType="solid">
        <fgColor rgb="FF00B050"/>
        <bgColor indexed="64"/>
      </patternFill>
    </fill>
    <fill>
      <patternFill patternType="solid">
        <fgColor rgb="FFFF0000"/>
        <bgColor indexed="64"/>
      </patternFill>
    </fill>
    <fill>
      <patternFill patternType="solid">
        <fgColor rgb="FF002D56"/>
        <bgColor indexed="64"/>
      </patternFill>
    </fill>
    <fill>
      <patternFill patternType="solid">
        <fgColor rgb="FFFFFF00"/>
        <bgColor indexed="64"/>
      </patternFill>
    </fill>
    <fill>
      <patternFill patternType="solid">
        <fgColor rgb="FFF2A900"/>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FF9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rgb="FF00C6BB"/>
      </left>
      <right style="medium">
        <color rgb="FF00C6BB"/>
      </right>
      <top style="medium">
        <color rgb="FF00C6BB"/>
      </top>
      <bottom style="medium">
        <color rgb="FF00C6BB"/>
      </bottom>
      <diagonal/>
    </border>
    <border>
      <left style="medium">
        <color rgb="FF00C6BB"/>
      </left>
      <right style="medium">
        <color rgb="FF00C6BB"/>
      </right>
      <top style="medium">
        <color rgb="FF00C6BB"/>
      </top>
      <bottom/>
      <diagonal/>
    </border>
    <border>
      <left style="medium">
        <color rgb="FF00C6BB"/>
      </left>
      <right style="medium">
        <color rgb="FF00C6BB"/>
      </right>
      <top/>
      <bottom/>
      <diagonal/>
    </border>
    <border>
      <left style="medium">
        <color rgb="FF00C6BB"/>
      </left>
      <right style="medium">
        <color rgb="FF00C6BB"/>
      </right>
      <top/>
      <bottom style="medium">
        <color rgb="FF00C6BB"/>
      </bottom>
      <diagonal/>
    </border>
    <border>
      <left style="medium">
        <color rgb="FF00C6BB"/>
      </left>
      <right/>
      <top style="medium">
        <color rgb="FF00C6BB"/>
      </top>
      <bottom style="medium">
        <color rgb="FF00C6BB"/>
      </bottom>
      <diagonal/>
    </border>
    <border>
      <left/>
      <right/>
      <top style="medium">
        <color rgb="FF00C6BB"/>
      </top>
      <bottom style="medium">
        <color rgb="FF00C6BB"/>
      </bottom>
      <diagonal/>
    </border>
    <border>
      <left/>
      <right style="medium">
        <color rgb="FF00C6BB"/>
      </right>
      <top style="medium">
        <color rgb="FF00C6BB"/>
      </top>
      <bottom style="medium">
        <color rgb="FF00C6BB"/>
      </bottom>
      <diagonal/>
    </border>
    <border>
      <left style="medium">
        <color rgb="FF00C6BB"/>
      </left>
      <right/>
      <top style="medium">
        <color rgb="FF00C6BB"/>
      </top>
      <bottom/>
      <diagonal/>
    </border>
    <border>
      <left/>
      <right style="medium">
        <color rgb="FF00C6BB"/>
      </right>
      <top style="medium">
        <color rgb="FF00C6BB"/>
      </top>
      <bottom/>
      <diagonal/>
    </border>
    <border>
      <left style="medium">
        <color rgb="FF00C6BB"/>
      </left>
      <right/>
      <top/>
      <bottom style="medium">
        <color rgb="FF00C6BB"/>
      </bottom>
      <diagonal/>
    </border>
    <border>
      <left/>
      <right style="medium">
        <color rgb="FF00C6BB"/>
      </right>
      <top/>
      <bottom style="medium">
        <color rgb="FF00C6BB"/>
      </bottom>
      <diagonal/>
    </border>
    <border>
      <left style="medium">
        <color rgb="FF00C6BB"/>
      </left>
      <right/>
      <top/>
      <bottom/>
      <diagonal/>
    </border>
    <border>
      <left/>
      <right style="medium">
        <color rgb="FF00C6BB"/>
      </right>
      <top/>
      <bottom/>
      <diagonal/>
    </border>
    <border>
      <left/>
      <right/>
      <top style="medium">
        <color rgb="FF00C6BB"/>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9" fillId="0" borderId="0"/>
    <xf numFmtId="0" fontId="9" fillId="0" borderId="0"/>
    <xf numFmtId="9" fontId="31" fillId="0" borderId="0" applyFont="0" applyFill="0" applyBorder="0" applyAlignment="0" applyProtection="0"/>
  </cellStyleXfs>
  <cellXfs count="221">
    <xf numFmtId="0" fontId="0" fillId="0" borderId="0" xfId="0"/>
    <xf numFmtId="0" fontId="10" fillId="2" borderId="0" xfId="0" applyFont="1" applyFill="1"/>
    <xf numFmtId="0" fontId="11" fillId="0" borderId="0" xfId="0" applyFont="1"/>
    <xf numFmtId="0" fontId="2" fillId="2" borderId="0" xfId="0" applyFont="1" applyFill="1" applyAlignment="1">
      <alignment horizontal="center" vertical="center"/>
    </xf>
    <xf numFmtId="0" fontId="12" fillId="0" borderId="0" xfId="0" applyFont="1"/>
    <xf numFmtId="0" fontId="11" fillId="0" borderId="0" xfId="0" applyFont="1" applyAlignment="1">
      <alignment vertical="top"/>
    </xf>
    <xf numFmtId="0" fontId="11" fillId="0" borderId="0" xfId="0" applyFont="1" applyAlignment="1">
      <alignment horizontal="center" vertical="center" wrapText="1"/>
    </xf>
    <xf numFmtId="0" fontId="0" fillId="3" borderId="0" xfId="0" applyFill="1"/>
    <xf numFmtId="0" fontId="13" fillId="0" borderId="0" xfId="0" applyFont="1" applyAlignment="1">
      <alignment horizontal="left" vertical="center" wrapText="1" readingOrder="1"/>
    </xf>
    <xf numFmtId="0" fontId="13" fillId="0" borderId="0" xfId="0" applyFont="1" applyAlignment="1">
      <alignment horizontal="left" wrapText="1" readingOrder="1"/>
    </xf>
    <xf numFmtId="0" fontId="14" fillId="0" borderId="0" xfId="0" applyFont="1" applyAlignment="1">
      <alignment wrapText="1" readingOrder="1"/>
    </xf>
    <xf numFmtId="0" fontId="13" fillId="3" borderId="0" xfId="0" applyFont="1" applyFill="1" applyAlignment="1">
      <alignment horizontal="left" vertical="center" wrapText="1" readingOrder="1"/>
    </xf>
    <xf numFmtId="0" fontId="1" fillId="4" borderId="1" xfId="1" applyFont="1" applyFill="1" applyBorder="1" applyAlignment="1">
      <alignment vertical="center" wrapText="1"/>
    </xf>
    <xf numFmtId="0" fontId="15" fillId="5" borderId="1" xfId="1"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wrapText="1"/>
    </xf>
    <xf numFmtId="0" fontId="16" fillId="0" borderId="1" xfId="0" applyFont="1" applyBorder="1" applyAlignment="1" applyProtection="1">
      <alignment vertical="center" wrapText="1"/>
      <protection hidden="1"/>
    </xf>
    <xf numFmtId="0" fontId="16" fillId="0" borderId="1" xfId="0" applyFont="1" applyBorder="1" applyAlignment="1" applyProtection="1">
      <alignment horizontal="right" wrapText="1"/>
      <protection hidden="1"/>
    </xf>
    <xf numFmtId="49" fontId="16" fillId="0" borderId="1" xfId="0" applyNumberFormat="1" applyFont="1" applyBorder="1" applyAlignment="1" applyProtection="1">
      <alignment horizontal="right" wrapText="1"/>
      <protection hidden="1"/>
    </xf>
    <xf numFmtId="14" fontId="16" fillId="0" borderId="1" xfId="0" applyNumberFormat="1" applyFont="1" applyBorder="1" applyAlignment="1" applyProtection="1">
      <alignment horizontal="right" wrapText="1"/>
      <protection hidden="1"/>
    </xf>
    <xf numFmtId="0" fontId="2" fillId="0" borderId="0" xfId="0" applyFont="1" applyAlignment="1">
      <alignment horizontal="center" wrapText="1"/>
    </xf>
    <xf numFmtId="0" fontId="17" fillId="0" borderId="0" xfId="0" applyFont="1" applyAlignment="1">
      <alignment horizontal="center" wrapText="1"/>
    </xf>
    <xf numFmtId="0" fontId="11" fillId="3" borderId="0" xfId="0" applyFont="1" applyFill="1" applyAlignment="1">
      <alignment horizontal="center" wrapText="1"/>
    </xf>
    <xf numFmtId="0" fontId="18"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49" fontId="18" fillId="0" borderId="1" xfId="0" applyNumberFormat="1" applyFont="1" applyBorder="1" applyAlignment="1">
      <alignment horizontal="center" vertical="center" wrapText="1"/>
    </xf>
    <xf numFmtId="49" fontId="18" fillId="2" borderId="1" xfId="0" applyNumberFormat="1"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4" borderId="2" xfId="1" applyFont="1" applyFill="1" applyBorder="1" applyAlignment="1">
      <alignment horizontal="center" vertical="center" wrapText="1"/>
    </xf>
    <xf numFmtId="0" fontId="18" fillId="0" borderId="2" xfId="0" applyFont="1" applyBorder="1" applyAlignment="1">
      <alignment horizontal="center" vertical="center" wrapText="1"/>
    </xf>
    <xf numFmtId="0" fontId="19" fillId="0" borderId="1" xfId="0" applyFont="1" applyBorder="1" applyAlignment="1">
      <alignment vertical="center" wrapText="1"/>
    </xf>
    <xf numFmtId="0" fontId="20" fillId="0" borderId="1" xfId="0" applyFont="1" applyBorder="1" applyAlignment="1">
      <alignment vertical="center" wrapText="1"/>
    </xf>
    <xf numFmtId="0" fontId="21" fillId="6" borderId="15" xfId="0" applyFont="1" applyFill="1" applyBorder="1" applyAlignment="1">
      <alignment horizontal="center" vertical="center" wrapText="1" readingOrder="1"/>
    </xf>
    <xf numFmtId="0" fontId="21" fillId="7" borderId="15" xfId="0" applyFont="1" applyFill="1" applyBorder="1" applyAlignment="1">
      <alignment horizontal="center" vertical="center" wrapText="1" readingOrder="1"/>
    </xf>
    <xf numFmtId="0" fontId="22" fillId="7" borderId="15" xfId="0" applyFont="1" applyFill="1" applyBorder="1" applyAlignment="1">
      <alignment horizontal="center" vertical="center" wrapText="1" readingOrder="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4" fillId="8" borderId="1" xfId="0" applyFont="1" applyFill="1" applyBorder="1" applyAlignment="1">
      <alignment horizontal="center" vertical="center" wrapText="1"/>
    </xf>
    <xf numFmtId="0" fontId="5" fillId="8" borderId="1" xfId="0" applyFont="1" applyFill="1" applyBorder="1" applyAlignment="1">
      <alignment horizontal="justify" vertical="center"/>
    </xf>
    <xf numFmtId="0" fontId="5" fillId="8" borderId="1" xfId="0" applyFont="1" applyFill="1" applyBorder="1" applyAlignment="1">
      <alignment horizontal="justify" vertical="center" wrapText="1"/>
    </xf>
    <xf numFmtId="0" fontId="24" fillId="8" borderId="1" xfId="0" applyFont="1" applyFill="1" applyBorder="1" applyAlignment="1">
      <alignment horizontal="left" vertical="center" wrapText="1"/>
    </xf>
    <xf numFmtId="0" fontId="0" fillId="8" borderId="0" xfId="0" applyFill="1"/>
    <xf numFmtId="0" fontId="24" fillId="8" borderId="0" xfId="0" applyFont="1" applyFill="1" applyAlignment="1">
      <alignment horizontal="center" vertical="center" wrapText="1"/>
    </xf>
    <xf numFmtId="0" fontId="8" fillId="7" borderId="1" xfId="0" applyFont="1" applyFill="1" applyBorder="1" applyAlignment="1">
      <alignment horizontal="center" vertical="center" wrapText="1" readingOrder="1"/>
    </xf>
    <xf numFmtId="0" fontId="7" fillId="7" borderId="1" xfId="0" applyFont="1" applyFill="1" applyBorder="1" applyAlignment="1">
      <alignment horizontal="center" vertical="center" wrapText="1" readingOrder="1"/>
    </xf>
    <xf numFmtId="0" fontId="23" fillId="7" borderId="1" xfId="0" applyFont="1" applyFill="1" applyBorder="1" applyAlignment="1">
      <alignment horizontal="center" vertical="center" wrapText="1" readingOrder="1"/>
    </xf>
    <xf numFmtId="0" fontId="30" fillId="16" borderId="29" xfId="0" applyFont="1" applyFill="1" applyBorder="1" applyAlignment="1">
      <alignment horizontal="center" vertical="center" wrapText="1" readingOrder="1"/>
    </xf>
    <xf numFmtId="0" fontId="30" fillId="16" borderId="32" xfId="0" applyFont="1" applyFill="1" applyBorder="1" applyAlignment="1">
      <alignment horizontal="center" vertical="center" wrapText="1" readingOrder="1"/>
    </xf>
    <xf numFmtId="0" fontId="37" fillId="16" borderId="32" xfId="0" applyFont="1" applyFill="1" applyBorder="1" applyAlignment="1">
      <alignment horizontal="center" vertical="center" wrapText="1" readingOrder="1"/>
    </xf>
    <xf numFmtId="0" fontId="38" fillId="16" borderId="34" xfId="0" applyFont="1" applyFill="1" applyBorder="1" applyAlignment="1">
      <alignment horizontal="center" vertical="center" wrapText="1" readingOrder="1"/>
    </xf>
    <xf numFmtId="0" fontId="30" fillId="17" borderId="29" xfId="0" applyFont="1" applyFill="1" applyBorder="1" applyAlignment="1">
      <alignment horizontal="center" vertical="center" wrapText="1" readingOrder="1"/>
    </xf>
    <xf numFmtId="0" fontId="30" fillId="17" borderId="32" xfId="0" applyFont="1" applyFill="1" applyBorder="1" applyAlignment="1">
      <alignment horizontal="center" vertical="center" wrapText="1" readingOrder="1"/>
    </xf>
    <xf numFmtId="0" fontId="37" fillId="17" borderId="32" xfId="0" applyFont="1" applyFill="1" applyBorder="1" applyAlignment="1">
      <alignment horizontal="center" vertical="center" wrapText="1" readingOrder="1"/>
    </xf>
    <xf numFmtId="0" fontId="38" fillId="17" borderId="34" xfId="0" applyFont="1" applyFill="1" applyBorder="1" applyAlignment="1">
      <alignment horizontal="center" vertical="center" wrapText="1" readingOrder="1"/>
    </xf>
    <xf numFmtId="0" fontId="30" fillId="18" borderId="42" xfId="0" applyFont="1" applyFill="1" applyBorder="1" applyAlignment="1">
      <alignment horizontal="center" vertical="center" wrapText="1" readingOrder="1"/>
    </xf>
    <xf numFmtId="0" fontId="30" fillId="18" borderId="32" xfId="0" applyFont="1" applyFill="1" applyBorder="1" applyAlignment="1">
      <alignment horizontal="center" vertical="center" wrapText="1" readingOrder="1"/>
    </xf>
    <xf numFmtId="0" fontId="37" fillId="18" borderId="32" xfId="0" applyFont="1" applyFill="1" applyBorder="1" applyAlignment="1">
      <alignment horizontal="center" vertical="center" wrapText="1" readingOrder="1"/>
    </xf>
    <xf numFmtId="0" fontId="38" fillId="18" borderId="34" xfId="0" applyFont="1" applyFill="1" applyBorder="1" applyAlignment="1">
      <alignment horizontal="center" vertical="center" wrapText="1" readingOrder="1"/>
    </xf>
    <xf numFmtId="0" fontId="24" fillId="0" borderId="1" xfId="0" applyFont="1" applyBorder="1" applyAlignment="1" applyProtection="1">
      <alignment horizontal="center" vertical="center" wrapText="1"/>
      <protection hidden="1"/>
    </xf>
    <xf numFmtId="0" fontId="24" fillId="2" borderId="6" xfId="0" applyFont="1" applyFill="1" applyBorder="1" applyAlignment="1" applyProtection="1">
      <alignment vertical="center" wrapText="1"/>
      <protection hidden="1"/>
    </xf>
    <xf numFmtId="0" fontId="16" fillId="0" borderId="43" xfId="0" applyFont="1" applyBorder="1" applyAlignment="1" applyProtection="1">
      <alignment vertical="center" wrapText="1"/>
      <protection hidden="1"/>
    </xf>
    <xf numFmtId="0" fontId="16" fillId="0" borderId="8" xfId="0" applyFont="1" applyBorder="1" applyAlignment="1" applyProtection="1">
      <alignment horizontal="right" wrapText="1"/>
      <protection hidden="1"/>
    </xf>
    <xf numFmtId="0" fontId="11" fillId="0" borderId="0" xfId="0" applyFont="1" applyProtection="1">
      <protection hidden="1"/>
    </xf>
    <xf numFmtId="0" fontId="24" fillId="2" borderId="7" xfId="0" applyFont="1" applyFill="1" applyBorder="1" applyAlignment="1" applyProtection="1">
      <alignment vertical="center" wrapText="1"/>
      <protection hidden="1"/>
    </xf>
    <xf numFmtId="0" fontId="16" fillId="0" borderId="0" xfId="0" applyFont="1" applyBorder="1" applyAlignment="1" applyProtection="1">
      <alignment vertical="center" wrapText="1"/>
      <protection hidden="1"/>
    </xf>
    <xf numFmtId="49" fontId="16" fillId="0" borderId="9" xfId="0" applyNumberFormat="1" applyFont="1" applyBorder="1" applyAlignment="1" applyProtection="1">
      <alignment horizontal="right" wrapText="1"/>
      <protection hidden="1"/>
    </xf>
    <xf numFmtId="0" fontId="24" fillId="2" borderId="10" xfId="0" applyFont="1" applyFill="1" applyBorder="1" applyAlignment="1" applyProtection="1">
      <alignment vertical="center" wrapText="1"/>
      <protection hidden="1"/>
    </xf>
    <xf numFmtId="0" fontId="16" fillId="0" borderId="11" xfId="0" applyFont="1" applyBorder="1" applyAlignment="1" applyProtection="1">
      <alignment vertical="center" wrapText="1"/>
      <protection hidden="1"/>
    </xf>
    <xf numFmtId="14" fontId="16" fillId="0" borderId="12" xfId="0" applyNumberFormat="1" applyFont="1" applyBorder="1" applyAlignment="1" applyProtection="1">
      <alignment horizontal="right" wrapText="1"/>
      <protection hidden="1"/>
    </xf>
    <xf numFmtId="0" fontId="10" fillId="0" borderId="0" xfId="0" applyFont="1" applyProtection="1">
      <protection hidden="1"/>
    </xf>
    <xf numFmtId="0" fontId="10" fillId="2" borderId="0" xfId="0" applyFont="1" applyFill="1" applyProtection="1">
      <protection hidden="1"/>
    </xf>
    <xf numFmtId="0" fontId="24" fillId="0" borderId="0" xfId="0" applyFont="1" applyBorder="1" applyAlignment="1" applyProtection="1">
      <alignment vertical="center" wrapText="1"/>
      <protection hidden="1"/>
    </xf>
    <xf numFmtId="0" fontId="26" fillId="0" borderId="0" xfId="0" applyFont="1" applyBorder="1" applyAlignment="1" applyProtection="1">
      <alignment vertical="center" wrapText="1"/>
      <protection hidden="1"/>
    </xf>
    <xf numFmtId="0" fontId="26" fillId="0" borderId="0" xfId="0" applyFont="1" applyAlignment="1" applyProtection="1">
      <alignment vertical="center" wrapText="1"/>
      <protection hidden="1"/>
    </xf>
    <xf numFmtId="0" fontId="16" fillId="0" borderId="0" xfId="0" applyFont="1" applyBorder="1" applyAlignment="1" applyProtection="1">
      <alignment horizontal="right" wrapText="1"/>
      <protection hidden="1"/>
    </xf>
    <xf numFmtId="0" fontId="15" fillId="5" borderId="1" xfId="1" applyFont="1" applyFill="1" applyBorder="1" applyAlignment="1" applyProtection="1">
      <alignment horizontal="center" vertical="center" wrapText="1"/>
      <protection hidden="1"/>
    </xf>
    <xf numFmtId="0" fontId="12" fillId="0" borderId="0" xfId="0" applyFont="1" applyProtection="1">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8" fillId="4" borderId="2" xfId="1" applyFont="1" applyFill="1" applyBorder="1" applyAlignment="1" applyProtection="1">
      <alignment horizontal="center" vertical="center" wrapText="1"/>
      <protection hidden="1"/>
    </xf>
    <xf numFmtId="0" fontId="1" fillId="11" borderId="2" xfId="1" applyFont="1" applyFill="1" applyBorder="1" applyAlignment="1" applyProtection="1">
      <alignment horizontal="center" vertical="center" wrapText="1"/>
      <protection hidden="1"/>
    </xf>
    <xf numFmtId="0" fontId="2" fillId="14" borderId="2" xfId="0" applyFont="1" applyFill="1" applyBorder="1" applyAlignment="1" applyProtection="1">
      <alignment horizontal="center" vertical="center"/>
      <protection hidden="1"/>
    </xf>
    <xf numFmtId="0" fontId="2" fillId="14" borderId="6" xfId="0" applyFont="1" applyFill="1" applyBorder="1" applyAlignment="1" applyProtection="1">
      <alignment horizontal="center" vertical="center"/>
      <protection hidden="1"/>
    </xf>
    <xf numFmtId="0" fontId="24" fillId="0" borderId="29" xfId="0" applyFont="1" applyBorder="1" applyAlignment="1" applyProtection="1">
      <alignment horizontal="center" vertical="center" wrapText="1"/>
      <protection hidden="1"/>
    </xf>
    <xf numFmtId="0" fontId="24" fillId="0" borderId="30" xfId="0" applyFont="1" applyBorder="1" applyAlignment="1" applyProtection="1">
      <alignment horizontal="center" vertical="center" wrapText="1"/>
      <protection hidden="1"/>
    </xf>
    <xf numFmtId="0" fontId="10" fillId="0" borderId="30" xfId="0" applyFont="1" applyBorder="1" applyAlignment="1" applyProtection="1">
      <alignment horizontal="justify" vertical="top" wrapText="1"/>
      <protection hidden="1"/>
    </xf>
    <xf numFmtId="0" fontId="32" fillId="0" borderId="30" xfId="0" applyFont="1" applyBorder="1" applyAlignment="1" applyProtection="1">
      <alignment horizontal="center" vertical="center" wrapText="1"/>
      <protection hidden="1"/>
    </xf>
    <xf numFmtId="0" fontId="24" fillId="0" borderId="30" xfId="0" applyFont="1" applyBorder="1" applyAlignment="1" applyProtection="1">
      <alignment horizontal="center" vertical="center"/>
      <protection hidden="1"/>
    </xf>
    <xf numFmtId="49" fontId="32" fillId="0" borderId="30" xfId="0" applyNumberFormat="1" applyFont="1" applyBorder="1" applyAlignment="1" applyProtection="1">
      <alignment horizontal="center" vertical="center" wrapText="1"/>
      <protection hidden="1"/>
    </xf>
    <xf numFmtId="0" fontId="10" fillId="0" borderId="30" xfId="0" applyFont="1" applyBorder="1" applyAlignment="1" applyProtection="1">
      <alignment horizontal="center" vertical="center" wrapText="1"/>
      <protection hidden="1"/>
    </xf>
    <xf numFmtId="0" fontId="34" fillId="4" borderId="30" xfId="1" applyFont="1" applyFill="1" applyBorder="1" applyAlignment="1" applyProtection="1">
      <alignment horizontal="center" vertical="center" wrapText="1"/>
      <protection hidden="1"/>
    </xf>
    <xf numFmtId="164" fontId="10" fillId="0" borderId="30" xfId="0" applyNumberFormat="1" applyFont="1" applyBorder="1" applyProtection="1">
      <protection hidden="1"/>
    </xf>
    <xf numFmtId="0" fontId="10" fillId="0" borderId="30" xfId="0" applyFont="1" applyBorder="1" applyAlignment="1" applyProtection="1">
      <alignment horizontal="center" vertical="center"/>
      <protection hidden="1"/>
    </xf>
    <xf numFmtId="9" fontId="10" fillId="0" borderId="31" xfId="3" applyFont="1" applyBorder="1" applyAlignment="1" applyProtection="1">
      <alignment horizontal="center" vertical="center"/>
      <protection hidden="1"/>
    </xf>
    <xf numFmtId="0" fontId="24" fillId="0" borderId="32" xfId="0" applyFont="1" applyBorder="1" applyAlignment="1" applyProtection="1">
      <alignment horizontal="center" vertical="center" wrapText="1"/>
      <protection hidden="1"/>
    </xf>
    <xf numFmtId="0" fontId="10" fillId="0" borderId="1" xfId="0" applyFont="1" applyBorder="1" applyAlignment="1" applyProtection="1">
      <alignment horizontal="justify" vertical="top" wrapText="1"/>
      <protection hidden="1"/>
    </xf>
    <xf numFmtId="0" fontId="32" fillId="0" borderId="1" xfId="0" applyFont="1" applyBorder="1" applyAlignment="1" applyProtection="1">
      <alignment horizontal="center" vertical="center" wrapText="1"/>
      <protection hidden="1"/>
    </xf>
    <xf numFmtId="0" fontId="24" fillId="0" borderId="1" xfId="0" applyFont="1" applyBorder="1" applyAlignment="1" applyProtection="1">
      <alignment horizontal="center" vertical="center"/>
      <protection hidden="1"/>
    </xf>
    <xf numFmtId="49" fontId="32" fillId="0" borderId="1" xfId="0" applyNumberFormat="1"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34" fillId="4" borderId="1" xfId="1" applyFont="1" applyFill="1" applyBorder="1" applyAlignment="1" applyProtection="1">
      <alignment horizontal="center" vertical="center" wrapText="1"/>
      <protection hidden="1"/>
    </xf>
    <xf numFmtId="164" fontId="10" fillId="0" borderId="1" xfId="0" applyNumberFormat="1" applyFont="1" applyBorder="1" applyProtection="1">
      <protection hidden="1"/>
    </xf>
    <xf numFmtId="0" fontId="10" fillId="0" borderId="1" xfId="0" applyFont="1" applyBorder="1" applyAlignment="1" applyProtection="1">
      <alignment horizontal="center" vertical="center"/>
      <protection hidden="1"/>
    </xf>
    <xf numFmtId="9" fontId="10" fillId="0" borderId="33" xfId="3" applyFont="1" applyBorder="1" applyAlignment="1" applyProtection="1">
      <alignment horizontal="center" vertical="center"/>
      <protection hidden="1"/>
    </xf>
    <xf numFmtId="0" fontId="11" fillId="8" borderId="0" xfId="0" applyFont="1" applyFill="1" applyProtection="1">
      <protection hidden="1"/>
    </xf>
    <xf numFmtId="0" fontId="11" fillId="9" borderId="0" xfId="0" applyFont="1" applyFill="1" applyProtection="1">
      <protection hidden="1"/>
    </xf>
    <xf numFmtId="0" fontId="25" fillId="0" borderId="1" xfId="0" applyFont="1" applyBorder="1" applyAlignment="1" applyProtection="1">
      <alignment horizontal="center" vertical="center" wrapText="1"/>
      <protection hidden="1"/>
    </xf>
    <xf numFmtId="49" fontId="24" fillId="0" borderId="1" xfId="0" applyNumberFormat="1" applyFont="1" applyBorder="1" applyAlignment="1" applyProtection="1">
      <alignment horizontal="center" vertical="center" wrapText="1"/>
      <protection hidden="1"/>
    </xf>
    <xf numFmtId="0" fontId="24" fillId="0" borderId="34" xfId="0" applyFont="1" applyBorder="1" applyAlignment="1" applyProtection="1">
      <alignment horizontal="center" vertical="center" wrapText="1"/>
      <protection hidden="1"/>
    </xf>
    <xf numFmtId="0" fontId="24" fillId="0" borderId="35" xfId="0" applyFont="1" applyBorder="1" applyAlignment="1" applyProtection="1">
      <alignment horizontal="center" vertical="center" wrapText="1"/>
      <protection hidden="1"/>
    </xf>
    <xf numFmtId="0" fontId="10" fillId="0" borderId="35" xfId="0" applyFont="1" applyBorder="1" applyAlignment="1" applyProtection="1">
      <alignment horizontal="justify" vertical="top" wrapText="1"/>
      <protection hidden="1"/>
    </xf>
    <xf numFmtId="0" fontId="32" fillId="0" borderId="35" xfId="0" applyFont="1" applyBorder="1" applyAlignment="1" applyProtection="1">
      <alignment horizontal="center" vertical="center" wrapText="1"/>
      <protection hidden="1"/>
    </xf>
    <xf numFmtId="49" fontId="32" fillId="0" borderId="35" xfId="0" applyNumberFormat="1" applyFont="1" applyBorder="1" applyAlignment="1" applyProtection="1">
      <alignment horizontal="center" vertical="center" wrapText="1"/>
      <protection hidden="1"/>
    </xf>
    <xf numFmtId="0" fontId="10" fillId="0" borderId="35" xfId="0" applyFont="1" applyBorder="1" applyAlignment="1" applyProtection="1">
      <alignment horizontal="center" vertical="center" wrapText="1"/>
      <protection hidden="1"/>
    </xf>
    <xf numFmtId="0" fontId="34" fillId="4" borderId="35" xfId="1" applyFont="1" applyFill="1" applyBorder="1" applyAlignment="1" applyProtection="1">
      <alignment horizontal="center" vertical="center" wrapText="1"/>
      <protection hidden="1"/>
    </xf>
    <xf numFmtId="164" fontId="10" fillId="0" borderId="35" xfId="0" applyNumberFormat="1" applyFont="1" applyBorder="1" applyProtection="1">
      <protection hidden="1"/>
    </xf>
    <xf numFmtId="0" fontId="10" fillId="0" borderId="35" xfId="0" applyFont="1" applyBorder="1" applyAlignment="1" applyProtection="1">
      <alignment horizontal="center" vertical="center"/>
      <protection hidden="1"/>
    </xf>
    <xf numFmtId="9" fontId="10" fillId="0" borderId="36" xfId="3" applyFont="1" applyBorder="1" applyAlignment="1" applyProtection="1">
      <alignment horizontal="center" vertical="center"/>
      <protection hidden="1"/>
    </xf>
    <xf numFmtId="0" fontId="11" fillId="0" borderId="0" xfId="0" applyFont="1" applyAlignment="1" applyProtection="1">
      <alignment horizont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wrapText="1"/>
      <protection hidden="1"/>
    </xf>
    <xf numFmtId="0" fontId="2" fillId="0" borderId="0" xfId="0" applyFont="1" applyAlignment="1" applyProtection="1">
      <alignment horizontal="center" wrapText="1"/>
      <protection hidden="1"/>
    </xf>
    <xf numFmtId="0" fontId="39" fillId="0" borderId="6" xfId="0" applyFont="1" applyBorder="1" applyAlignment="1" applyProtection="1">
      <alignment horizontal="center" vertical="center" wrapText="1"/>
      <protection hidden="1"/>
    </xf>
    <xf numFmtId="0" fontId="39" fillId="0" borderId="43" xfId="0" applyFont="1" applyBorder="1" applyAlignment="1" applyProtection="1">
      <alignment horizontal="center" vertical="center" wrapText="1"/>
      <protection hidden="1"/>
    </xf>
    <xf numFmtId="0" fontId="39" fillId="0" borderId="7" xfId="0" applyFont="1" applyBorder="1" applyAlignment="1" applyProtection="1">
      <alignment horizontal="center" vertical="center" wrapText="1"/>
      <protection hidden="1"/>
    </xf>
    <xf numFmtId="0" fontId="39" fillId="0" borderId="0" xfId="0" applyFont="1" applyBorder="1" applyAlignment="1" applyProtection="1">
      <alignment horizontal="center" vertical="center" wrapText="1"/>
      <protection hidden="1"/>
    </xf>
    <xf numFmtId="0" fontId="39" fillId="0" borderId="10" xfId="0" applyFont="1" applyBorder="1" applyAlignment="1" applyProtection="1">
      <alignment horizontal="center" vertical="center" wrapText="1"/>
      <protection hidden="1"/>
    </xf>
    <xf numFmtId="0" fontId="39" fillId="0" borderId="11" xfId="0" applyFont="1" applyBorder="1" applyAlignment="1" applyProtection="1">
      <alignment horizontal="center" vertical="center" wrapText="1"/>
      <protection hidden="1"/>
    </xf>
    <xf numFmtId="0" fontId="1" fillId="4" borderId="2" xfId="1" applyFont="1" applyFill="1" applyBorder="1" applyAlignment="1" applyProtection="1">
      <alignment horizontal="center" vertical="center" wrapText="1"/>
      <protection hidden="1"/>
    </xf>
    <xf numFmtId="0" fontId="1" fillId="4" borderId="5" xfId="1" applyFont="1" applyFill="1" applyBorder="1" applyAlignment="1" applyProtection="1">
      <alignment horizontal="center" vertical="center" wrapText="1"/>
      <protection hidden="1"/>
    </xf>
    <xf numFmtId="0" fontId="1" fillId="4" borderId="1" xfId="1" applyFont="1" applyFill="1" applyBorder="1" applyAlignment="1" applyProtection="1">
      <alignment horizontal="center" vertical="center" wrapText="1"/>
      <protection hidden="1"/>
    </xf>
    <xf numFmtId="0" fontId="15" fillId="5" borderId="14" xfId="1" applyFont="1" applyFill="1" applyBorder="1" applyAlignment="1" applyProtection="1">
      <alignment horizontal="center" vertical="center" wrapText="1"/>
      <protection hidden="1"/>
    </xf>
    <xf numFmtId="0" fontId="15" fillId="5" borderId="11" xfId="1" applyFont="1" applyFill="1" applyBorder="1" applyAlignment="1" applyProtection="1">
      <alignment horizontal="center" vertical="center" wrapText="1"/>
      <protection hidden="1"/>
    </xf>
    <xf numFmtId="0" fontId="15" fillId="5" borderId="4" xfId="1" applyFont="1" applyFill="1" applyBorder="1" applyAlignment="1" applyProtection="1">
      <alignment horizontal="center" vertical="center" wrapText="1"/>
      <protection hidden="1"/>
    </xf>
    <xf numFmtId="0" fontId="15" fillId="5" borderId="3" xfId="1" applyFont="1" applyFill="1" applyBorder="1" applyAlignment="1" applyProtection="1">
      <alignment horizontal="center" vertical="center" wrapText="1"/>
      <protection hidden="1"/>
    </xf>
    <xf numFmtId="0" fontId="1" fillId="11" borderId="6" xfId="1" applyFont="1" applyFill="1" applyBorder="1" applyAlignment="1" applyProtection="1">
      <alignment horizontal="center" vertical="center" wrapText="1"/>
      <protection hidden="1"/>
    </xf>
    <xf numFmtId="0" fontId="1" fillId="11" borderId="7" xfId="1" applyFont="1" applyFill="1" applyBorder="1" applyAlignment="1" applyProtection="1">
      <alignment horizontal="center" vertical="center" wrapText="1"/>
      <protection hidden="1"/>
    </xf>
    <xf numFmtId="0" fontId="2" fillId="15" borderId="2" xfId="0" applyFont="1" applyFill="1" applyBorder="1" applyAlignment="1" applyProtection="1">
      <alignment horizontal="center" vertical="center"/>
      <protection hidden="1"/>
    </xf>
    <xf numFmtId="0" fontId="2" fillId="15" borderId="5" xfId="0" applyFont="1" applyFill="1" applyBorder="1" applyAlignment="1" applyProtection="1">
      <alignment horizontal="center" vertical="center"/>
      <protection hidden="1"/>
    </xf>
    <xf numFmtId="0" fontId="15" fillId="5" borderId="7" xfId="1" applyFont="1" applyFill="1" applyBorder="1" applyAlignment="1" applyProtection="1">
      <alignment horizontal="center" vertical="center" wrapText="1"/>
      <protection hidden="1"/>
    </xf>
    <xf numFmtId="0" fontId="15" fillId="5" borderId="0" xfId="1" applyFont="1" applyFill="1" applyAlignment="1" applyProtection="1">
      <alignment horizontal="center" vertical="center" wrapText="1"/>
      <protection hidden="1"/>
    </xf>
    <xf numFmtId="0" fontId="15" fillId="5" borderId="9" xfId="1" applyFont="1" applyFill="1" applyBorder="1" applyAlignment="1" applyProtection="1">
      <alignment horizontal="center" vertical="center" wrapText="1"/>
      <protection hidden="1"/>
    </xf>
    <xf numFmtId="0" fontId="1" fillId="11" borderId="2" xfId="1" applyFont="1" applyFill="1" applyBorder="1" applyAlignment="1" applyProtection="1">
      <alignment horizontal="center" vertical="center" wrapText="1"/>
      <protection hidden="1"/>
    </xf>
    <xf numFmtId="0" fontId="1" fillId="11" borderId="5" xfId="1" applyFont="1" applyFill="1" applyBorder="1" applyAlignment="1" applyProtection="1">
      <alignment horizontal="center" vertical="center" wrapText="1"/>
      <protection hidden="1"/>
    </xf>
    <xf numFmtId="0" fontId="1" fillId="11" borderId="1" xfId="1" applyFont="1" applyFill="1" applyBorder="1" applyAlignment="1" applyProtection="1">
      <alignment horizontal="center" vertical="center" wrapText="1"/>
      <protection hidden="1"/>
    </xf>
    <xf numFmtId="0" fontId="15" fillId="5" borderId="1" xfId="1" applyFont="1" applyFill="1" applyBorder="1" applyAlignment="1" applyProtection="1">
      <alignment horizontal="center" vertical="center" wrapText="1"/>
      <protection hidden="1"/>
    </xf>
    <xf numFmtId="0" fontId="1" fillId="4" borderId="8" xfId="1" applyFont="1" applyFill="1" applyBorder="1" applyAlignment="1" applyProtection="1">
      <alignment horizontal="center" vertical="center" wrapText="1"/>
      <protection hidden="1"/>
    </xf>
    <xf numFmtId="0" fontId="1" fillId="4" borderId="9" xfId="1" applyFont="1" applyFill="1" applyBorder="1" applyAlignment="1" applyProtection="1">
      <alignment horizontal="center" vertical="center" wrapText="1"/>
      <protection hidden="1"/>
    </xf>
    <xf numFmtId="0" fontId="15" fillId="5" borderId="13" xfId="1" applyFont="1" applyFill="1" applyBorder="1" applyAlignment="1" applyProtection="1">
      <alignment horizontal="center" vertical="center" wrapText="1"/>
      <protection hidden="1"/>
    </xf>
    <xf numFmtId="0" fontId="33" fillId="4" borderId="37" xfId="0" applyFont="1" applyFill="1" applyBorder="1" applyAlignment="1">
      <alignment horizontal="center" vertical="center" wrapText="1" readingOrder="1"/>
    </xf>
    <xf numFmtId="0" fontId="33" fillId="4" borderId="38" xfId="0" applyFont="1" applyFill="1" applyBorder="1" applyAlignment="1">
      <alignment horizontal="center" vertical="center" wrapText="1" readingOrder="1"/>
    </xf>
    <xf numFmtId="0" fontId="33" fillId="4" borderId="39" xfId="0" applyFont="1" applyFill="1" applyBorder="1" applyAlignment="1">
      <alignment horizontal="center" vertical="center" wrapText="1" readingOrder="1"/>
    </xf>
    <xf numFmtId="0" fontId="33" fillId="11" borderId="38" xfId="0" applyFont="1" applyFill="1" applyBorder="1" applyAlignment="1">
      <alignment horizontal="center" vertical="center" wrapText="1" readingOrder="1"/>
    </xf>
    <xf numFmtId="0" fontId="33" fillId="11" borderId="39" xfId="0" applyFont="1" applyFill="1" applyBorder="1" applyAlignment="1">
      <alignment horizontal="center" vertical="center" wrapText="1" readingOrder="1"/>
    </xf>
    <xf numFmtId="0" fontId="33" fillId="12" borderId="37" xfId="0" applyFont="1" applyFill="1" applyBorder="1" applyAlignment="1">
      <alignment horizontal="center" vertical="center" wrapText="1" readingOrder="1"/>
    </xf>
    <xf numFmtId="0" fontId="33" fillId="12" borderId="38" xfId="0" applyFont="1" applyFill="1" applyBorder="1" applyAlignment="1">
      <alignment horizontal="center" vertical="center" wrapText="1" readingOrder="1"/>
    </xf>
    <xf numFmtId="0" fontId="33" fillId="12" borderId="39" xfId="0" applyFont="1" applyFill="1" applyBorder="1" applyAlignment="1">
      <alignment horizontal="center" vertical="center" wrapText="1" readingOrder="1"/>
    </xf>
    <xf numFmtId="0" fontId="35" fillId="13" borderId="40" xfId="0" applyFont="1" applyFill="1" applyBorder="1" applyAlignment="1">
      <alignment horizontal="center" vertical="center" wrapText="1" readingOrder="1"/>
    </xf>
    <xf numFmtId="0" fontId="35" fillId="13" borderId="37" xfId="0" applyFont="1" applyFill="1" applyBorder="1" applyAlignment="1">
      <alignment horizontal="center" vertical="center" wrapText="1" readingOrder="1"/>
    </xf>
    <xf numFmtId="0" fontId="35" fillId="13" borderId="41" xfId="0" applyFont="1" applyFill="1" applyBorder="1" applyAlignment="1">
      <alignment horizontal="center" vertical="center" wrapText="1" readingOrder="1"/>
    </xf>
    <xf numFmtId="0" fontId="35" fillId="13" borderId="38" xfId="0" applyFont="1" applyFill="1" applyBorder="1" applyAlignment="1">
      <alignment horizontal="center" vertical="center" wrapText="1" readingOrder="1"/>
    </xf>
    <xf numFmtId="0" fontId="24" fillId="0" borderId="1" xfId="0" applyFont="1" applyBorder="1" applyAlignment="1" applyProtection="1">
      <alignment horizontal="center" vertical="center" wrapText="1"/>
      <protection hidden="1"/>
    </xf>
    <xf numFmtId="0" fontId="26" fillId="0" borderId="7" xfId="0"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0" fontId="26" fillId="0" borderId="9" xfId="0" applyFont="1" applyBorder="1" applyAlignment="1" applyProtection="1">
      <alignment horizontal="center" vertical="center" wrapText="1"/>
      <protection hidden="1"/>
    </xf>
    <xf numFmtId="0" fontId="26" fillId="0" borderId="10"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26" fillId="0" borderId="12" xfId="0" applyFont="1" applyBorder="1" applyAlignment="1" applyProtection="1">
      <alignment horizontal="center" vertical="center" wrapText="1"/>
      <protection hidden="1"/>
    </xf>
    <xf numFmtId="0" fontId="15" fillId="5" borderId="1" xfId="1" applyFont="1" applyFill="1" applyBorder="1" applyAlignment="1">
      <alignment horizontal="center" vertical="center" wrapText="1"/>
    </xf>
    <xf numFmtId="0" fontId="15" fillId="5" borderId="4" xfId="1" applyFont="1" applyFill="1" applyBorder="1" applyAlignment="1">
      <alignment horizontal="center" vertical="center" wrapText="1"/>
    </xf>
    <xf numFmtId="0" fontId="15" fillId="5" borderId="3" xfId="1" applyFont="1" applyFill="1" applyBorder="1" applyAlignment="1">
      <alignment horizontal="center" vertical="center" wrapText="1"/>
    </xf>
    <xf numFmtId="0" fontId="15" fillId="5" borderId="13"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4" borderId="8" xfId="1" applyFont="1" applyFill="1" applyBorder="1" applyAlignment="1">
      <alignment horizontal="center" vertical="center" wrapText="1"/>
    </xf>
    <xf numFmtId="0" fontId="1" fillId="4" borderId="12" xfId="1" applyFont="1" applyFill="1" applyBorder="1" applyAlignment="1">
      <alignment horizontal="center" vertical="center" wrapText="1"/>
    </xf>
    <xf numFmtId="0" fontId="1" fillId="4" borderId="2" xfId="1" applyFont="1" applyFill="1" applyBorder="1" applyAlignment="1">
      <alignment horizontal="center" vertical="center" wrapText="1"/>
    </xf>
    <xf numFmtId="0" fontId="1" fillId="4" borderId="5" xfId="1" applyFont="1" applyFill="1" applyBorder="1" applyAlignment="1">
      <alignment horizontal="center" vertical="center" wrapText="1"/>
    </xf>
    <xf numFmtId="49" fontId="18" fillId="0" borderId="2"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4" xfId="0" applyFont="1" applyBorder="1" applyAlignment="1">
      <alignment horizontal="center" vertical="center" wrapText="1"/>
    </xf>
    <xf numFmtId="0" fontId="1" fillId="4" borderId="14"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10" xfId="1"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13" fillId="11" borderId="28" xfId="0" applyFont="1" applyFill="1" applyBorder="1" applyAlignment="1">
      <alignment horizontal="center" vertical="center" wrapText="1" readingOrder="1"/>
    </xf>
    <xf numFmtId="0" fontId="13" fillId="11" borderId="0" xfId="0" applyFont="1" applyFill="1" applyAlignment="1">
      <alignment horizontal="center" vertical="center" wrapText="1" readingOrder="1"/>
    </xf>
    <xf numFmtId="0" fontId="23" fillId="7" borderId="22" xfId="0" applyFont="1" applyFill="1" applyBorder="1" applyAlignment="1">
      <alignment horizontal="center" vertical="center" wrapText="1" readingOrder="1"/>
    </xf>
    <xf numFmtId="0" fontId="23" fillId="7" borderId="26" xfId="0" applyFont="1" applyFill="1" applyBorder="1" applyAlignment="1">
      <alignment horizontal="center" vertical="center" wrapText="1" readingOrder="1"/>
    </xf>
    <xf numFmtId="0" fontId="23" fillId="7" borderId="24" xfId="0" applyFont="1" applyFill="1" applyBorder="1" applyAlignment="1">
      <alignment horizontal="center" vertical="center" wrapText="1" readingOrder="1"/>
    </xf>
    <xf numFmtId="0" fontId="13" fillId="4" borderId="23" xfId="0" applyFont="1" applyFill="1" applyBorder="1" applyAlignment="1">
      <alignment horizontal="center" vertical="center" wrapText="1" readingOrder="1"/>
    </xf>
    <xf numFmtId="0" fontId="13" fillId="4" borderId="27" xfId="0" applyFont="1" applyFill="1" applyBorder="1" applyAlignment="1">
      <alignment horizontal="center" vertical="center" wrapText="1" readingOrder="1"/>
    </xf>
    <xf numFmtId="0" fontId="13" fillId="4" borderId="25" xfId="0" applyFont="1" applyFill="1" applyBorder="1" applyAlignment="1">
      <alignment horizontal="center" vertical="center" wrapText="1" readingOrder="1"/>
    </xf>
    <xf numFmtId="0" fontId="23" fillId="7" borderId="16" xfId="0" applyFont="1" applyFill="1" applyBorder="1" applyAlignment="1">
      <alignment horizontal="center" vertical="center" wrapText="1" readingOrder="1"/>
    </xf>
    <xf numFmtId="0" fontId="23" fillId="7" borderId="17" xfId="0" applyFont="1" applyFill="1" applyBorder="1" applyAlignment="1">
      <alignment horizontal="center" vertical="center" wrapText="1" readingOrder="1"/>
    </xf>
    <xf numFmtId="0" fontId="23" fillId="7" borderId="18" xfId="0" applyFont="1" applyFill="1" applyBorder="1" applyAlignment="1">
      <alignment horizontal="center" vertical="center" wrapText="1" readingOrder="1"/>
    </xf>
    <xf numFmtId="0" fontId="6" fillId="7" borderId="16" xfId="0" applyFont="1" applyFill="1" applyBorder="1" applyAlignment="1">
      <alignment horizontal="center" wrapText="1"/>
    </xf>
    <xf numFmtId="0" fontId="6" fillId="7" borderId="17" xfId="0" applyFont="1" applyFill="1" applyBorder="1" applyAlignment="1">
      <alignment horizontal="center" wrapText="1"/>
    </xf>
    <xf numFmtId="0" fontId="6" fillId="7" borderId="18" xfId="0" applyFont="1" applyFill="1" applyBorder="1" applyAlignment="1">
      <alignment horizontal="center" wrapText="1"/>
    </xf>
    <xf numFmtId="0" fontId="6" fillId="7" borderId="22" xfId="0" applyFont="1" applyFill="1" applyBorder="1" applyAlignment="1">
      <alignment horizontal="center" wrapText="1"/>
    </xf>
    <xf numFmtId="0" fontId="6" fillId="7" borderId="26" xfId="0" applyFont="1" applyFill="1" applyBorder="1" applyAlignment="1">
      <alignment horizontal="center" wrapText="1"/>
    </xf>
    <xf numFmtId="0" fontId="6" fillId="7" borderId="24" xfId="0" applyFont="1" applyFill="1" applyBorder="1" applyAlignment="1">
      <alignment horizontal="center" wrapText="1"/>
    </xf>
    <xf numFmtId="0" fontId="23" fillId="7" borderId="16" xfId="0" applyFont="1" applyFill="1" applyBorder="1" applyAlignment="1">
      <alignment horizontal="center" wrapText="1" readingOrder="1"/>
    </xf>
    <xf numFmtId="0" fontId="23" fillId="7" borderId="17" xfId="0" applyFont="1" applyFill="1" applyBorder="1" applyAlignment="1">
      <alignment horizontal="center" wrapText="1" readingOrder="1"/>
    </xf>
    <xf numFmtId="0" fontId="23" fillId="7" borderId="18" xfId="0" applyFont="1" applyFill="1" applyBorder="1" applyAlignment="1">
      <alignment horizontal="center" wrapText="1" readingOrder="1"/>
    </xf>
    <xf numFmtId="0" fontId="28" fillId="7" borderId="16" xfId="0" applyFont="1" applyFill="1" applyBorder="1" applyAlignment="1">
      <alignment horizontal="center" wrapText="1" readingOrder="1"/>
    </xf>
    <xf numFmtId="0" fontId="28" fillId="7" borderId="17" xfId="0" applyFont="1" applyFill="1" applyBorder="1" applyAlignment="1">
      <alignment horizontal="center" wrapText="1" readingOrder="1"/>
    </xf>
    <xf numFmtId="0" fontId="28" fillId="7" borderId="18" xfId="0" applyFont="1" applyFill="1" applyBorder="1" applyAlignment="1">
      <alignment horizontal="center" wrapText="1" readingOrder="1"/>
    </xf>
    <xf numFmtId="0" fontId="22" fillId="6" borderId="19" xfId="0" applyFont="1" applyFill="1" applyBorder="1" applyAlignment="1">
      <alignment horizontal="center" vertical="center" wrapText="1" readingOrder="1"/>
    </xf>
    <xf numFmtId="0" fontId="22" fillId="6" borderId="20" xfId="0" applyFont="1" applyFill="1" applyBorder="1" applyAlignment="1">
      <alignment horizontal="center" vertical="center" wrapText="1" readingOrder="1"/>
    </xf>
    <xf numFmtId="0" fontId="22" fillId="6" borderId="21" xfId="0" applyFont="1" applyFill="1" applyBorder="1" applyAlignment="1">
      <alignment horizontal="center" vertical="center" wrapText="1" readingOrder="1"/>
    </xf>
    <xf numFmtId="0" fontId="29" fillId="13" borderId="22" xfId="0" applyFont="1" applyFill="1" applyBorder="1" applyAlignment="1">
      <alignment horizontal="center" vertical="center" wrapText="1" readingOrder="1"/>
    </xf>
    <xf numFmtId="0" fontId="29" fillId="13" borderId="23" xfId="0" applyFont="1" applyFill="1" applyBorder="1" applyAlignment="1">
      <alignment horizontal="center" vertical="center" wrapText="1" readingOrder="1"/>
    </xf>
    <xf numFmtId="0" fontId="29" fillId="13" borderId="26" xfId="0" applyFont="1" applyFill="1" applyBorder="1" applyAlignment="1">
      <alignment horizontal="center" vertical="center" wrapText="1" readingOrder="1"/>
    </xf>
    <xf numFmtId="0" fontId="29" fillId="13" borderId="25" xfId="0" applyFont="1" applyFill="1" applyBorder="1" applyAlignment="1">
      <alignment horizontal="center" vertical="center" wrapText="1" readingOrder="1"/>
    </xf>
    <xf numFmtId="0" fontId="13" fillId="12" borderId="23" xfId="0" applyFont="1" applyFill="1" applyBorder="1" applyAlignment="1">
      <alignment horizontal="center" vertical="center" wrapText="1" readingOrder="1"/>
    </xf>
    <xf numFmtId="0" fontId="13" fillId="12" borderId="27" xfId="0" applyFont="1" applyFill="1" applyBorder="1" applyAlignment="1">
      <alignment horizontal="center" vertical="center" wrapText="1" readingOrder="1"/>
    </xf>
    <xf numFmtId="0" fontId="13" fillId="12" borderId="25" xfId="0" applyFont="1" applyFill="1" applyBorder="1" applyAlignment="1">
      <alignment horizontal="center" vertical="center" wrapText="1" readingOrder="1"/>
    </xf>
  </cellXfs>
  <cellStyles count="4">
    <cellStyle name="Normal" xfId="0" builtinId="0"/>
    <cellStyle name="Normal 2" xfId="1" xr:uid="{00000000-0005-0000-0000-000001000000}"/>
    <cellStyle name="Normal 3" xfId="2" xr:uid="{00000000-0005-0000-0000-000002000000}"/>
    <cellStyle name="Porcentaje" xfId="3" builtinId="5"/>
  </cellStyles>
  <dxfs count="22">
    <dxf>
      <font>
        <b val="0"/>
        <i val="0"/>
        <strike val="0"/>
        <condense val="0"/>
        <extend val="0"/>
        <outline val="0"/>
        <shadow val="0"/>
        <u val="none"/>
        <vertAlign val="baseline"/>
        <sz val="11"/>
        <color rgb="FF000000"/>
        <name val="Arial"/>
        <family val="2"/>
        <scheme val="none"/>
      </font>
      <fill>
        <patternFill patternType="solid">
          <fgColor indexed="64"/>
          <bgColor rgb="FF0070C0"/>
        </patternFill>
      </fill>
      <alignment horizontal="lef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fill>
        <patternFill patternType="solid">
          <fgColor indexed="64"/>
          <bgColor rgb="FF0070C0"/>
        </patternFill>
      </fill>
      <alignment horizontal="lef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center" textRotation="0" wrapText="1" indent="0" justifyLastLine="0" shrinkToFit="0" readingOrder="1"/>
    </dxf>
    <dxf>
      <fill>
        <patternFill patternType="solid">
          <fgColor indexed="64"/>
          <bgColor rgb="FF0070C0"/>
        </patternFill>
      </fill>
    </dxf>
    <dxf>
      <fill>
        <patternFill patternType="solid">
          <fgColor indexed="64"/>
          <bgColor rgb="FF0070C0"/>
        </patternFill>
      </fill>
    </dxf>
    <dxf>
      <fill>
        <patternFill patternType="solid">
          <fgColor indexed="64"/>
          <bgColor rgb="FF0070C0"/>
        </patternFill>
      </fill>
    </dxf>
    <dxf>
      <fill>
        <patternFill patternType="solid">
          <fgColor indexed="64"/>
          <bgColor rgb="FF0070C0"/>
        </patternFill>
      </fill>
    </dxf>
    <dxf>
      <fill>
        <patternFill patternType="solid">
          <fgColor indexed="64"/>
          <bgColor rgb="FF0070C0"/>
        </patternFill>
      </fill>
    </dxf>
    <dxf>
      <fill>
        <patternFill patternType="solid">
          <fgColor indexed="64"/>
          <bgColor rgb="FF0070C0"/>
        </patternFill>
      </fill>
    </dxf>
    <dxf>
      <fill>
        <patternFill patternType="solid">
          <fgColor indexed="64"/>
          <bgColor rgb="FF0070C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99"/>
      <color rgb="FFFFFF99"/>
      <color rgb="FFF2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xdr:row>
      <xdr:rowOff>0</xdr:rowOff>
    </xdr:from>
    <xdr:to>
      <xdr:col>3</xdr:col>
      <xdr:colOff>0</xdr:colOff>
      <xdr:row>7</xdr:row>
      <xdr:rowOff>0</xdr:rowOff>
    </xdr:to>
    <xdr:pic>
      <xdr:nvPicPr>
        <xdr:cNvPr id="1484734" name="2 Imagen" descr="http://portal.dafp.gov.co/images/pobtrans.gif">
          <a:extLst>
            <a:ext uri="{FF2B5EF4-FFF2-40B4-BE49-F238E27FC236}">
              <a16:creationId xmlns:a16="http://schemas.microsoft.com/office/drawing/2014/main" id="{FF530DAD-9686-4B27-B825-A63F7B9C7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35" name="3 Imagen" descr="http://portal.dafp.gov.co/images/pobtrans.gif">
          <a:extLst>
            <a:ext uri="{FF2B5EF4-FFF2-40B4-BE49-F238E27FC236}">
              <a16:creationId xmlns:a16="http://schemas.microsoft.com/office/drawing/2014/main" id="{16EBF29F-58F0-4BED-A33C-FEA855AC7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36" name="4 Imagen" descr="http://portal.dafp.gov.co/images/pobtrans.gif">
          <a:extLst>
            <a:ext uri="{FF2B5EF4-FFF2-40B4-BE49-F238E27FC236}">
              <a16:creationId xmlns:a16="http://schemas.microsoft.com/office/drawing/2014/main" id="{81A62BE9-0615-47C6-8032-5B1F92A39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37" name="5 Imagen" descr="http://portal.dafp.gov.co/images/pobtrans.gif">
          <a:extLst>
            <a:ext uri="{FF2B5EF4-FFF2-40B4-BE49-F238E27FC236}">
              <a16:creationId xmlns:a16="http://schemas.microsoft.com/office/drawing/2014/main" id="{D0985319-E390-43B3-997F-551DBE2C0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38" name="6 Imagen" descr="http://portal.dafp.gov.co/images/pobtrans.gif">
          <a:extLst>
            <a:ext uri="{FF2B5EF4-FFF2-40B4-BE49-F238E27FC236}">
              <a16:creationId xmlns:a16="http://schemas.microsoft.com/office/drawing/2014/main" id="{CA93746B-6BD2-4167-8E2E-5E59F4CF9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39" name="7 Imagen" descr="http://portal.dafp.gov.co/images/pobtrans.gif">
          <a:extLst>
            <a:ext uri="{FF2B5EF4-FFF2-40B4-BE49-F238E27FC236}">
              <a16:creationId xmlns:a16="http://schemas.microsoft.com/office/drawing/2014/main" id="{83EB87C4-866B-4F74-8703-BF3B1C6BB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40" name="8 Imagen" descr="http://portal.dafp.gov.co/images/pobtrans.gif">
          <a:extLst>
            <a:ext uri="{FF2B5EF4-FFF2-40B4-BE49-F238E27FC236}">
              <a16:creationId xmlns:a16="http://schemas.microsoft.com/office/drawing/2014/main" id="{05CDD109-215E-4788-A0A3-835D471CF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41" name="9 Imagen" descr="http://portal.dafp.gov.co/images/pobtrans.gif">
          <a:extLst>
            <a:ext uri="{FF2B5EF4-FFF2-40B4-BE49-F238E27FC236}">
              <a16:creationId xmlns:a16="http://schemas.microsoft.com/office/drawing/2014/main" id="{3AF9AFBF-11D5-468E-BB23-E19D9617A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42" name="10 Imagen" descr="http://portal.dafp.gov.co/images/pobtrans.gif">
          <a:extLst>
            <a:ext uri="{FF2B5EF4-FFF2-40B4-BE49-F238E27FC236}">
              <a16:creationId xmlns:a16="http://schemas.microsoft.com/office/drawing/2014/main" id="{7C7AC6D6-D5D7-47B4-BF0F-C91D37421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43" name="9 Imagen" descr="http://portal.dafp.gov.co/images/pobtrans.gif">
          <a:extLst>
            <a:ext uri="{FF2B5EF4-FFF2-40B4-BE49-F238E27FC236}">
              <a16:creationId xmlns:a16="http://schemas.microsoft.com/office/drawing/2014/main" id="{5E7F2C41-0FED-4EFF-9E13-7CEECBC17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44" name="10 Imagen" descr="http://portal.dafp.gov.co/images/pobtrans.gif">
          <a:extLst>
            <a:ext uri="{FF2B5EF4-FFF2-40B4-BE49-F238E27FC236}">
              <a16:creationId xmlns:a16="http://schemas.microsoft.com/office/drawing/2014/main" id="{9F6C0076-3F0F-4E8E-A19A-53C952E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45" name="9 Imagen" descr="http://portal.dafp.gov.co/images/pobtrans.gif">
          <a:extLst>
            <a:ext uri="{FF2B5EF4-FFF2-40B4-BE49-F238E27FC236}">
              <a16:creationId xmlns:a16="http://schemas.microsoft.com/office/drawing/2014/main" id="{0724D3A7-9F2D-418D-8683-08F98C13A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46" name="10 Imagen" descr="http://portal.dafp.gov.co/images/pobtrans.gif">
          <a:extLst>
            <a:ext uri="{FF2B5EF4-FFF2-40B4-BE49-F238E27FC236}">
              <a16:creationId xmlns:a16="http://schemas.microsoft.com/office/drawing/2014/main" id="{18853981-422C-4305-BF2D-05014CA03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47" name="2 Imagen" descr="http://portal.dafp.gov.co/images/pobtrans.gif">
          <a:extLst>
            <a:ext uri="{FF2B5EF4-FFF2-40B4-BE49-F238E27FC236}">
              <a16:creationId xmlns:a16="http://schemas.microsoft.com/office/drawing/2014/main" id="{103B81A8-FFF6-4CE0-B21D-0DE54AAEA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48" name="4 Imagen" descr="http://portal.dafp.gov.co/images/pobtrans.gif">
          <a:extLst>
            <a:ext uri="{FF2B5EF4-FFF2-40B4-BE49-F238E27FC236}">
              <a16:creationId xmlns:a16="http://schemas.microsoft.com/office/drawing/2014/main" id="{6C529B02-48E0-44FC-B8A0-F2C75BE8D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49" name="5 Imagen" descr="http://portal.dafp.gov.co/images/pobtrans.gif">
          <a:extLst>
            <a:ext uri="{FF2B5EF4-FFF2-40B4-BE49-F238E27FC236}">
              <a16:creationId xmlns:a16="http://schemas.microsoft.com/office/drawing/2014/main" id="{BFECE54D-6AC8-4004-8745-E5A340477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50" name="6 Imagen" descr="http://portal.dafp.gov.co/images/pobtrans.gif">
          <a:extLst>
            <a:ext uri="{FF2B5EF4-FFF2-40B4-BE49-F238E27FC236}">
              <a16:creationId xmlns:a16="http://schemas.microsoft.com/office/drawing/2014/main" id="{E9B760EC-D23F-421F-9DE5-E05890910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51" name="7 Imagen" descr="http://portal.dafp.gov.co/images/pobtrans.gif">
          <a:extLst>
            <a:ext uri="{FF2B5EF4-FFF2-40B4-BE49-F238E27FC236}">
              <a16:creationId xmlns:a16="http://schemas.microsoft.com/office/drawing/2014/main" id="{7409B64C-15A7-4DC8-8B35-F9B7B1CCB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52" name="8 Imagen" descr="http://portal.dafp.gov.co/images/pobtrans.gif">
          <a:extLst>
            <a:ext uri="{FF2B5EF4-FFF2-40B4-BE49-F238E27FC236}">
              <a16:creationId xmlns:a16="http://schemas.microsoft.com/office/drawing/2014/main" id="{E8E07DDB-9D9F-4B7A-A97F-DBEC11D3B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53" name="9 Imagen" descr="http://portal.dafp.gov.co/images/pobtrans.gif">
          <a:extLst>
            <a:ext uri="{FF2B5EF4-FFF2-40B4-BE49-F238E27FC236}">
              <a16:creationId xmlns:a16="http://schemas.microsoft.com/office/drawing/2014/main" id="{95565C44-AEC4-48EB-A1A9-D7E5FCE7D7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54" name="10 Imagen" descr="http://portal.dafp.gov.co/images/pobtrans.gif">
          <a:extLst>
            <a:ext uri="{FF2B5EF4-FFF2-40B4-BE49-F238E27FC236}">
              <a16:creationId xmlns:a16="http://schemas.microsoft.com/office/drawing/2014/main" id="{BECB851D-3317-4974-B985-E0ED0934A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55" name="9 Imagen" descr="http://portal.dafp.gov.co/images/pobtrans.gif">
          <a:extLst>
            <a:ext uri="{FF2B5EF4-FFF2-40B4-BE49-F238E27FC236}">
              <a16:creationId xmlns:a16="http://schemas.microsoft.com/office/drawing/2014/main" id="{68A9B877-D9B7-4A86-A305-6DAAC6C48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56" name="10 Imagen" descr="http://portal.dafp.gov.co/images/pobtrans.gif">
          <a:extLst>
            <a:ext uri="{FF2B5EF4-FFF2-40B4-BE49-F238E27FC236}">
              <a16:creationId xmlns:a16="http://schemas.microsoft.com/office/drawing/2014/main" id="{3EA689B0-3431-44E9-89EC-454D6FD16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57" name="9 Imagen" descr="http://portal.dafp.gov.co/images/pobtrans.gif">
          <a:extLst>
            <a:ext uri="{FF2B5EF4-FFF2-40B4-BE49-F238E27FC236}">
              <a16:creationId xmlns:a16="http://schemas.microsoft.com/office/drawing/2014/main" id="{A5AF90AD-43AE-4BFC-A18E-799F7BA1F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58" name="10 Imagen" descr="http://portal.dafp.gov.co/images/pobtrans.gif">
          <a:extLst>
            <a:ext uri="{FF2B5EF4-FFF2-40B4-BE49-F238E27FC236}">
              <a16:creationId xmlns:a16="http://schemas.microsoft.com/office/drawing/2014/main" id="{A4AE04FD-D69F-4768-A2D6-1B296A168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59" name="9 Imagen" descr="http://portal.dafp.gov.co/images/pobtrans.gif">
          <a:extLst>
            <a:ext uri="{FF2B5EF4-FFF2-40B4-BE49-F238E27FC236}">
              <a16:creationId xmlns:a16="http://schemas.microsoft.com/office/drawing/2014/main" id="{F777F3C2-1778-4364-B534-8A39FA168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60" name="10 Imagen" descr="http://portal.dafp.gov.co/images/pobtrans.gif">
          <a:extLst>
            <a:ext uri="{FF2B5EF4-FFF2-40B4-BE49-F238E27FC236}">
              <a16:creationId xmlns:a16="http://schemas.microsoft.com/office/drawing/2014/main" id="{21477EBD-CEBB-4C33-BC5D-0F70C9518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61" name="9 Imagen" descr="http://portal.dafp.gov.co/images/pobtrans.gif">
          <a:extLst>
            <a:ext uri="{FF2B5EF4-FFF2-40B4-BE49-F238E27FC236}">
              <a16:creationId xmlns:a16="http://schemas.microsoft.com/office/drawing/2014/main" id="{944F958F-A533-411B-ACF8-A66E81C9D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62" name="10 Imagen" descr="http://portal.dafp.gov.co/images/pobtrans.gif">
          <a:extLst>
            <a:ext uri="{FF2B5EF4-FFF2-40B4-BE49-F238E27FC236}">
              <a16:creationId xmlns:a16="http://schemas.microsoft.com/office/drawing/2014/main" id="{132EC022-DA32-45EB-B7CF-C80644461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63" name="9 Imagen" descr="http://portal.dafp.gov.co/images/pobtrans.gif">
          <a:extLst>
            <a:ext uri="{FF2B5EF4-FFF2-40B4-BE49-F238E27FC236}">
              <a16:creationId xmlns:a16="http://schemas.microsoft.com/office/drawing/2014/main" id="{5DD6032B-49AD-436D-8B83-C9979156D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64" name="10 Imagen" descr="http://portal.dafp.gov.co/images/pobtrans.gif">
          <a:extLst>
            <a:ext uri="{FF2B5EF4-FFF2-40B4-BE49-F238E27FC236}">
              <a16:creationId xmlns:a16="http://schemas.microsoft.com/office/drawing/2014/main" id="{26A703CF-F4D6-4514-9DCF-426E1D209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65" name="9 Imagen" descr="http://portal.dafp.gov.co/images/pobtrans.gif">
          <a:extLst>
            <a:ext uri="{FF2B5EF4-FFF2-40B4-BE49-F238E27FC236}">
              <a16:creationId xmlns:a16="http://schemas.microsoft.com/office/drawing/2014/main" id="{DED98CEE-E974-43BF-B384-B348A869D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4766" name="10 Imagen" descr="http://portal.dafp.gov.co/images/pobtrans.gif">
          <a:extLst>
            <a:ext uri="{FF2B5EF4-FFF2-40B4-BE49-F238E27FC236}">
              <a16:creationId xmlns:a16="http://schemas.microsoft.com/office/drawing/2014/main" id="{5D225526-3148-423F-B1C3-81D6C1553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19050</xdr:rowOff>
    </xdr:to>
    <xdr:pic>
      <xdr:nvPicPr>
        <xdr:cNvPr id="1484767" name="2 Imagen" descr="http://portal.dafp.gov.co/images/pobtrans.gif">
          <a:extLst>
            <a:ext uri="{FF2B5EF4-FFF2-40B4-BE49-F238E27FC236}">
              <a16:creationId xmlns:a16="http://schemas.microsoft.com/office/drawing/2014/main" id="{F4731205-9866-4E9E-B43D-B982580BB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19050</xdr:rowOff>
    </xdr:to>
    <xdr:pic>
      <xdr:nvPicPr>
        <xdr:cNvPr id="1484768" name="4 Imagen" descr="http://portal.dafp.gov.co/images/pobtrans.gif">
          <a:extLst>
            <a:ext uri="{FF2B5EF4-FFF2-40B4-BE49-F238E27FC236}">
              <a16:creationId xmlns:a16="http://schemas.microsoft.com/office/drawing/2014/main" id="{069134F0-3578-46D1-BF15-FE973E06E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19050</xdr:rowOff>
    </xdr:to>
    <xdr:pic>
      <xdr:nvPicPr>
        <xdr:cNvPr id="1484769" name="5 Imagen" descr="http://portal.dafp.gov.co/images/pobtrans.gif">
          <a:extLst>
            <a:ext uri="{FF2B5EF4-FFF2-40B4-BE49-F238E27FC236}">
              <a16:creationId xmlns:a16="http://schemas.microsoft.com/office/drawing/2014/main" id="{396CA83B-33A7-42FC-8E10-7484370BB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19050</xdr:rowOff>
    </xdr:to>
    <xdr:pic>
      <xdr:nvPicPr>
        <xdr:cNvPr id="1484770" name="6 Imagen" descr="http://portal.dafp.gov.co/images/pobtrans.gif">
          <a:extLst>
            <a:ext uri="{FF2B5EF4-FFF2-40B4-BE49-F238E27FC236}">
              <a16:creationId xmlns:a16="http://schemas.microsoft.com/office/drawing/2014/main" id="{7FE7D9D9-377C-4C06-B510-5662B97B1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1484771" name="7 Imagen" descr="http://portal.dafp.gov.co/images/pobtrans.gif">
          <a:extLst>
            <a:ext uri="{FF2B5EF4-FFF2-40B4-BE49-F238E27FC236}">
              <a16:creationId xmlns:a16="http://schemas.microsoft.com/office/drawing/2014/main" id="{7FB54E5D-27B4-48B7-BA61-894392A32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1484772" name="8 Imagen" descr="http://portal.dafp.gov.co/images/pobtrans.gif">
          <a:extLst>
            <a:ext uri="{FF2B5EF4-FFF2-40B4-BE49-F238E27FC236}">
              <a16:creationId xmlns:a16="http://schemas.microsoft.com/office/drawing/2014/main" id="{4E9DF1A2-CEE4-4F81-AAD7-BE826B2D2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1484773" name="9 Imagen" descr="http://portal.dafp.gov.co/images/pobtrans.gif">
          <a:extLst>
            <a:ext uri="{FF2B5EF4-FFF2-40B4-BE49-F238E27FC236}">
              <a16:creationId xmlns:a16="http://schemas.microsoft.com/office/drawing/2014/main" id="{D904F03C-7DC0-4678-A03B-4EB9AEA3E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1484774" name="10 Imagen" descr="http://portal.dafp.gov.co/images/pobtrans.gif">
          <a:extLst>
            <a:ext uri="{FF2B5EF4-FFF2-40B4-BE49-F238E27FC236}">
              <a16:creationId xmlns:a16="http://schemas.microsoft.com/office/drawing/2014/main" id="{2326F6ED-0D2E-4AD8-A8F7-29A9D02D3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75" name="2 Imagen" descr="http://portal.dafp.gov.co/images/pobtrans.gif">
          <a:extLst>
            <a:ext uri="{FF2B5EF4-FFF2-40B4-BE49-F238E27FC236}">
              <a16:creationId xmlns:a16="http://schemas.microsoft.com/office/drawing/2014/main" id="{F95E286F-1B18-4360-9150-AD9DC5041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76" name="4 Imagen" descr="http://portal.dafp.gov.co/images/pobtrans.gif">
          <a:extLst>
            <a:ext uri="{FF2B5EF4-FFF2-40B4-BE49-F238E27FC236}">
              <a16:creationId xmlns:a16="http://schemas.microsoft.com/office/drawing/2014/main" id="{A756FB0C-9BBC-45BA-AF92-0E4BF007B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77" name="5 Imagen" descr="http://portal.dafp.gov.co/images/pobtrans.gif">
          <a:extLst>
            <a:ext uri="{FF2B5EF4-FFF2-40B4-BE49-F238E27FC236}">
              <a16:creationId xmlns:a16="http://schemas.microsoft.com/office/drawing/2014/main" id="{88F31711-D900-49B1-9EA7-DC9D16E39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78" name="6 Imagen" descr="http://portal.dafp.gov.co/images/pobtrans.gif">
          <a:extLst>
            <a:ext uri="{FF2B5EF4-FFF2-40B4-BE49-F238E27FC236}">
              <a16:creationId xmlns:a16="http://schemas.microsoft.com/office/drawing/2014/main" id="{3039880D-4DB6-4D5B-919A-C5762E878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79" name="2 Imagen" descr="http://portal.dafp.gov.co/images/pobtrans.gif">
          <a:extLst>
            <a:ext uri="{FF2B5EF4-FFF2-40B4-BE49-F238E27FC236}">
              <a16:creationId xmlns:a16="http://schemas.microsoft.com/office/drawing/2014/main" id="{F9AA9A03-2AA5-4DE1-BA09-60031A5E5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0" name="4 Imagen" descr="http://portal.dafp.gov.co/images/pobtrans.gif">
          <a:extLst>
            <a:ext uri="{FF2B5EF4-FFF2-40B4-BE49-F238E27FC236}">
              <a16:creationId xmlns:a16="http://schemas.microsoft.com/office/drawing/2014/main" id="{B92209D1-A3DB-4018-80DD-5C0BAB146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1" name="5 Imagen" descr="http://portal.dafp.gov.co/images/pobtrans.gif">
          <a:extLst>
            <a:ext uri="{FF2B5EF4-FFF2-40B4-BE49-F238E27FC236}">
              <a16:creationId xmlns:a16="http://schemas.microsoft.com/office/drawing/2014/main" id="{10211531-D6C9-47C8-86B9-CB7D7F60E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2" name="6 Imagen" descr="http://portal.dafp.gov.co/images/pobtrans.gif">
          <a:extLst>
            <a:ext uri="{FF2B5EF4-FFF2-40B4-BE49-F238E27FC236}">
              <a16:creationId xmlns:a16="http://schemas.microsoft.com/office/drawing/2014/main" id="{CAD7503B-4CF8-4AA8-A8A5-E52DA184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3" name="2 Imagen" descr="http://portal.dafp.gov.co/images/pobtrans.gif">
          <a:extLst>
            <a:ext uri="{FF2B5EF4-FFF2-40B4-BE49-F238E27FC236}">
              <a16:creationId xmlns:a16="http://schemas.microsoft.com/office/drawing/2014/main" id="{BC873EB1-6FD1-4A70-B425-CFFCAE209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4" name="4 Imagen" descr="http://portal.dafp.gov.co/images/pobtrans.gif">
          <a:extLst>
            <a:ext uri="{FF2B5EF4-FFF2-40B4-BE49-F238E27FC236}">
              <a16:creationId xmlns:a16="http://schemas.microsoft.com/office/drawing/2014/main" id="{F905B959-546E-45CC-B523-47E486403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5" name="5 Imagen" descr="http://portal.dafp.gov.co/images/pobtrans.gif">
          <a:extLst>
            <a:ext uri="{FF2B5EF4-FFF2-40B4-BE49-F238E27FC236}">
              <a16:creationId xmlns:a16="http://schemas.microsoft.com/office/drawing/2014/main" id="{6FDE851A-CB70-4374-96AD-B34EB12DE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6" name="6 Imagen" descr="http://portal.dafp.gov.co/images/pobtrans.gif">
          <a:extLst>
            <a:ext uri="{FF2B5EF4-FFF2-40B4-BE49-F238E27FC236}">
              <a16:creationId xmlns:a16="http://schemas.microsoft.com/office/drawing/2014/main" id="{D84653A9-E268-438A-95A1-7A113D07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7" name="2 Imagen" descr="http://portal.dafp.gov.co/images/pobtrans.gif">
          <a:extLst>
            <a:ext uri="{FF2B5EF4-FFF2-40B4-BE49-F238E27FC236}">
              <a16:creationId xmlns:a16="http://schemas.microsoft.com/office/drawing/2014/main" id="{9E23E1E4-E3D0-4B58-8BE2-132BDC225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8" name="4 Imagen" descr="http://portal.dafp.gov.co/images/pobtrans.gif">
          <a:extLst>
            <a:ext uri="{FF2B5EF4-FFF2-40B4-BE49-F238E27FC236}">
              <a16:creationId xmlns:a16="http://schemas.microsoft.com/office/drawing/2014/main" id="{950F143C-B1B4-45C9-BE9F-4E42D0D7D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89" name="5 Imagen" descr="http://portal.dafp.gov.co/images/pobtrans.gif">
          <a:extLst>
            <a:ext uri="{FF2B5EF4-FFF2-40B4-BE49-F238E27FC236}">
              <a16:creationId xmlns:a16="http://schemas.microsoft.com/office/drawing/2014/main" id="{58A48231-8D1D-4952-9A2A-0CC591F71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0" name="6 Imagen" descr="http://portal.dafp.gov.co/images/pobtrans.gif">
          <a:extLst>
            <a:ext uri="{FF2B5EF4-FFF2-40B4-BE49-F238E27FC236}">
              <a16:creationId xmlns:a16="http://schemas.microsoft.com/office/drawing/2014/main" id="{6656C83A-95DA-4FD6-8C8D-BAE04E0FE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1" name="2 Imagen" descr="http://portal.dafp.gov.co/images/pobtrans.gif">
          <a:extLst>
            <a:ext uri="{FF2B5EF4-FFF2-40B4-BE49-F238E27FC236}">
              <a16:creationId xmlns:a16="http://schemas.microsoft.com/office/drawing/2014/main" id="{8D7DC9E0-D2B9-4BFD-B553-176D16A77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2" name="4 Imagen" descr="http://portal.dafp.gov.co/images/pobtrans.gif">
          <a:extLst>
            <a:ext uri="{FF2B5EF4-FFF2-40B4-BE49-F238E27FC236}">
              <a16:creationId xmlns:a16="http://schemas.microsoft.com/office/drawing/2014/main" id="{AE19CD2E-C1AD-4BC9-8995-277218873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3" name="5 Imagen" descr="http://portal.dafp.gov.co/images/pobtrans.gif">
          <a:extLst>
            <a:ext uri="{FF2B5EF4-FFF2-40B4-BE49-F238E27FC236}">
              <a16:creationId xmlns:a16="http://schemas.microsoft.com/office/drawing/2014/main" id="{D226BC37-7C62-4CB5-B34B-49AEBB612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4" name="6 Imagen" descr="http://portal.dafp.gov.co/images/pobtrans.gif">
          <a:extLst>
            <a:ext uri="{FF2B5EF4-FFF2-40B4-BE49-F238E27FC236}">
              <a16:creationId xmlns:a16="http://schemas.microsoft.com/office/drawing/2014/main" id="{76ECBFB5-9050-4DAE-AC91-AF4DD746C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5" name="2 Imagen" descr="http://portal.dafp.gov.co/images/pobtrans.gif">
          <a:extLst>
            <a:ext uri="{FF2B5EF4-FFF2-40B4-BE49-F238E27FC236}">
              <a16:creationId xmlns:a16="http://schemas.microsoft.com/office/drawing/2014/main" id="{04F66381-A151-4B78-8D58-C11AC2F4A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6" name="4 Imagen" descr="http://portal.dafp.gov.co/images/pobtrans.gif">
          <a:extLst>
            <a:ext uri="{FF2B5EF4-FFF2-40B4-BE49-F238E27FC236}">
              <a16:creationId xmlns:a16="http://schemas.microsoft.com/office/drawing/2014/main" id="{921F3262-2F5B-43A8-8EAE-9B7A34EC5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7" name="5 Imagen" descr="http://portal.dafp.gov.co/images/pobtrans.gif">
          <a:extLst>
            <a:ext uri="{FF2B5EF4-FFF2-40B4-BE49-F238E27FC236}">
              <a16:creationId xmlns:a16="http://schemas.microsoft.com/office/drawing/2014/main" id="{FE26C902-451B-4559-94FF-E4F26FEFF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8" name="6 Imagen" descr="http://portal.dafp.gov.co/images/pobtrans.gif">
          <a:extLst>
            <a:ext uri="{FF2B5EF4-FFF2-40B4-BE49-F238E27FC236}">
              <a16:creationId xmlns:a16="http://schemas.microsoft.com/office/drawing/2014/main" id="{F1A214CA-5FFB-4255-BD13-52DA9F9D2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799" name="2 Imagen" descr="http://portal.dafp.gov.co/images/pobtrans.gif">
          <a:extLst>
            <a:ext uri="{FF2B5EF4-FFF2-40B4-BE49-F238E27FC236}">
              <a16:creationId xmlns:a16="http://schemas.microsoft.com/office/drawing/2014/main" id="{855B835A-FBF9-43FD-8F9B-81C3A283E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0" name="4 Imagen" descr="http://portal.dafp.gov.co/images/pobtrans.gif">
          <a:extLst>
            <a:ext uri="{FF2B5EF4-FFF2-40B4-BE49-F238E27FC236}">
              <a16:creationId xmlns:a16="http://schemas.microsoft.com/office/drawing/2014/main" id="{378FD608-C75B-47BB-A4B3-A1F440762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1" name="5 Imagen" descr="http://portal.dafp.gov.co/images/pobtrans.gif">
          <a:extLst>
            <a:ext uri="{FF2B5EF4-FFF2-40B4-BE49-F238E27FC236}">
              <a16:creationId xmlns:a16="http://schemas.microsoft.com/office/drawing/2014/main" id="{5FFA9684-7410-4CD1-837C-B6FABC8AB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2" name="6 Imagen" descr="http://portal.dafp.gov.co/images/pobtrans.gif">
          <a:extLst>
            <a:ext uri="{FF2B5EF4-FFF2-40B4-BE49-F238E27FC236}">
              <a16:creationId xmlns:a16="http://schemas.microsoft.com/office/drawing/2014/main" id="{0E449192-14FC-4904-98CE-49CD4686F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3" name="2 Imagen" descr="http://portal.dafp.gov.co/images/pobtrans.gif">
          <a:extLst>
            <a:ext uri="{FF2B5EF4-FFF2-40B4-BE49-F238E27FC236}">
              <a16:creationId xmlns:a16="http://schemas.microsoft.com/office/drawing/2014/main" id="{EC6DB4E8-365D-4A4C-BCBE-81E0AA494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4" name="4 Imagen" descr="http://portal.dafp.gov.co/images/pobtrans.gif">
          <a:extLst>
            <a:ext uri="{FF2B5EF4-FFF2-40B4-BE49-F238E27FC236}">
              <a16:creationId xmlns:a16="http://schemas.microsoft.com/office/drawing/2014/main" id="{A4BBCEC9-41AF-4C43-8029-EC3AE7525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5" name="5 Imagen" descr="http://portal.dafp.gov.co/images/pobtrans.gif">
          <a:extLst>
            <a:ext uri="{FF2B5EF4-FFF2-40B4-BE49-F238E27FC236}">
              <a16:creationId xmlns:a16="http://schemas.microsoft.com/office/drawing/2014/main" id="{D63B670B-0D0A-4EFD-B04A-04D76269E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6" name="6 Imagen" descr="http://portal.dafp.gov.co/images/pobtrans.gif">
          <a:extLst>
            <a:ext uri="{FF2B5EF4-FFF2-40B4-BE49-F238E27FC236}">
              <a16:creationId xmlns:a16="http://schemas.microsoft.com/office/drawing/2014/main" id="{53A85416-576F-4261-940C-892D94287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7" name="2 Imagen" descr="http://portal.dafp.gov.co/images/pobtrans.gif">
          <a:extLst>
            <a:ext uri="{FF2B5EF4-FFF2-40B4-BE49-F238E27FC236}">
              <a16:creationId xmlns:a16="http://schemas.microsoft.com/office/drawing/2014/main" id="{3E7F9A79-29A2-492F-8E1B-10F34F73B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8" name="4 Imagen" descr="http://portal.dafp.gov.co/images/pobtrans.gif">
          <a:extLst>
            <a:ext uri="{FF2B5EF4-FFF2-40B4-BE49-F238E27FC236}">
              <a16:creationId xmlns:a16="http://schemas.microsoft.com/office/drawing/2014/main" id="{E81D870E-3AEE-4982-9521-22FF0DD06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09" name="5 Imagen" descr="http://portal.dafp.gov.co/images/pobtrans.gif">
          <a:extLst>
            <a:ext uri="{FF2B5EF4-FFF2-40B4-BE49-F238E27FC236}">
              <a16:creationId xmlns:a16="http://schemas.microsoft.com/office/drawing/2014/main" id="{9A3E48B6-3226-4882-AFB9-5EE6153E9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0" name="6 Imagen" descr="http://portal.dafp.gov.co/images/pobtrans.gif">
          <a:extLst>
            <a:ext uri="{FF2B5EF4-FFF2-40B4-BE49-F238E27FC236}">
              <a16:creationId xmlns:a16="http://schemas.microsoft.com/office/drawing/2014/main" id="{C36A1A15-EBD9-4A38-A828-13022E39F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1" name="2 Imagen" descr="http://portal.dafp.gov.co/images/pobtrans.gif">
          <a:extLst>
            <a:ext uri="{FF2B5EF4-FFF2-40B4-BE49-F238E27FC236}">
              <a16:creationId xmlns:a16="http://schemas.microsoft.com/office/drawing/2014/main" id="{7E36F673-4F1E-4729-BA57-B306DA6D6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2" name="4 Imagen" descr="http://portal.dafp.gov.co/images/pobtrans.gif">
          <a:extLst>
            <a:ext uri="{FF2B5EF4-FFF2-40B4-BE49-F238E27FC236}">
              <a16:creationId xmlns:a16="http://schemas.microsoft.com/office/drawing/2014/main" id="{34D13547-D14C-4460-8E0B-416ACED1E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3" name="5 Imagen" descr="http://portal.dafp.gov.co/images/pobtrans.gif">
          <a:extLst>
            <a:ext uri="{FF2B5EF4-FFF2-40B4-BE49-F238E27FC236}">
              <a16:creationId xmlns:a16="http://schemas.microsoft.com/office/drawing/2014/main" id="{C7F0BD34-AA7B-4B48-9BBE-9410A8B4A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4" name="6 Imagen" descr="http://portal.dafp.gov.co/images/pobtrans.gif">
          <a:extLst>
            <a:ext uri="{FF2B5EF4-FFF2-40B4-BE49-F238E27FC236}">
              <a16:creationId xmlns:a16="http://schemas.microsoft.com/office/drawing/2014/main" id="{56DF252E-0579-4349-A465-2D3F23AF7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5" name="2 Imagen" descr="http://portal.dafp.gov.co/images/pobtrans.gif">
          <a:extLst>
            <a:ext uri="{FF2B5EF4-FFF2-40B4-BE49-F238E27FC236}">
              <a16:creationId xmlns:a16="http://schemas.microsoft.com/office/drawing/2014/main" id="{C482E977-0971-4F0C-BD8D-528DFFAE2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6" name="4 Imagen" descr="http://portal.dafp.gov.co/images/pobtrans.gif">
          <a:extLst>
            <a:ext uri="{FF2B5EF4-FFF2-40B4-BE49-F238E27FC236}">
              <a16:creationId xmlns:a16="http://schemas.microsoft.com/office/drawing/2014/main" id="{7327E42F-4DCC-42D1-B28E-709D4365E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7" name="5 Imagen" descr="http://portal.dafp.gov.co/images/pobtrans.gif">
          <a:extLst>
            <a:ext uri="{FF2B5EF4-FFF2-40B4-BE49-F238E27FC236}">
              <a16:creationId xmlns:a16="http://schemas.microsoft.com/office/drawing/2014/main" id="{3B320666-4263-4AE4-85E1-E65203BB0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8" name="6 Imagen" descr="http://portal.dafp.gov.co/images/pobtrans.gif">
          <a:extLst>
            <a:ext uri="{FF2B5EF4-FFF2-40B4-BE49-F238E27FC236}">
              <a16:creationId xmlns:a16="http://schemas.microsoft.com/office/drawing/2014/main" id="{296F2BD8-71B8-49FC-AD03-B4FBCD420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19" name="2 Imagen" descr="http://portal.dafp.gov.co/images/pobtrans.gif">
          <a:extLst>
            <a:ext uri="{FF2B5EF4-FFF2-40B4-BE49-F238E27FC236}">
              <a16:creationId xmlns:a16="http://schemas.microsoft.com/office/drawing/2014/main" id="{C1269AEA-44B7-419B-A279-6298D7BE9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0" name="4 Imagen" descr="http://portal.dafp.gov.co/images/pobtrans.gif">
          <a:extLst>
            <a:ext uri="{FF2B5EF4-FFF2-40B4-BE49-F238E27FC236}">
              <a16:creationId xmlns:a16="http://schemas.microsoft.com/office/drawing/2014/main" id="{C476B84E-4B03-407F-8AE7-A29ACBAAB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1" name="5 Imagen" descr="http://portal.dafp.gov.co/images/pobtrans.gif">
          <a:extLst>
            <a:ext uri="{FF2B5EF4-FFF2-40B4-BE49-F238E27FC236}">
              <a16:creationId xmlns:a16="http://schemas.microsoft.com/office/drawing/2014/main" id="{DE1BF5A1-1D5C-4CC9-B8FD-8357FAC2F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2" name="6 Imagen" descr="http://portal.dafp.gov.co/images/pobtrans.gif">
          <a:extLst>
            <a:ext uri="{FF2B5EF4-FFF2-40B4-BE49-F238E27FC236}">
              <a16:creationId xmlns:a16="http://schemas.microsoft.com/office/drawing/2014/main" id="{525D660E-9AC8-464B-B340-0EC8079CF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3" name="2 Imagen" descr="http://portal.dafp.gov.co/images/pobtrans.gif">
          <a:extLst>
            <a:ext uri="{FF2B5EF4-FFF2-40B4-BE49-F238E27FC236}">
              <a16:creationId xmlns:a16="http://schemas.microsoft.com/office/drawing/2014/main" id="{C9C7630F-ED5D-405E-B37B-14ADC6EAA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4" name="4 Imagen" descr="http://portal.dafp.gov.co/images/pobtrans.gif">
          <a:extLst>
            <a:ext uri="{FF2B5EF4-FFF2-40B4-BE49-F238E27FC236}">
              <a16:creationId xmlns:a16="http://schemas.microsoft.com/office/drawing/2014/main" id="{7698AD55-7D52-4D5A-8B23-6A3C5F83C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5" name="5 Imagen" descr="http://portal.dafp.gov.co/images/pobtrans.gif">
          <a:extLst>
            <a:ext uri="{FF2B5EF4-FFF2-40B4-BE49-F238E27FC236}">
              <a16:creationId xmlns:a16="http://schemas.microsoft.com/office/drawing/2014/main" id="{7EA2BE03-2FA1-475A-A3BD-FEC31EBDC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6" name="6 Imagen" descr="http://portal.dafp.gov.co/images/pobtrans.gif">
          <a:extLst>
            <a:ext uri="{FF2B5EF4-FFF2-40B4-BE49-F238E27FC236}">
              <a16:creationId xmlns:a16="http://schemas.microsoft.com/office/drawing/2014/main" id="{D1BF9010-1947-4F39-80B4-3605B1852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7" name="2 Imagen" descr="http://portal.dafp.gov.co/images/pobtrans.gif">
          <a:extLst>
            <a:ext uri="{FF2B5EF4-FFF2-40B4-BE49-F238E27FC236}">
              <a16:creationId xmlns:a16="http://schemas.microsoft.com/office/drawing/2014/main" id="{A51563D5-1569-4A8C-864D-B59E15E12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8" name="4 Imagen" descr="http://portal.dafp.gov.co/images/pobtrans.gif">
          <a:extLst>
            <a:ext uri="{FF2B5EF4-FFF2-40B4-BE49-F238E27FC236}">
              <a16:creationId xmlns:a16="http://schemas.microsoft.com/office/drawing/2014/main" id="{74D2FA66-1620-4982-A0C2-298EA9D74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29" name="5 Imagen" descr="http://portal.dafp.gov.co/images/pobtrans.gif">
          <a:extLst>
            <a:ext uri="{FF2B5EF4-FFF2-40B4-BE49-F238E27FC236}">
              <a16:creationId xmlns:a16="http://schemas.microsoft.com/office/drawing/2014/main" id="{3C8DD859-536D-43AA-8109-FCC3D7B3F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0" name="6 Imagen" descr="http://portal.dafp.gov.co/images/pobtrans.gif">
          <a:extLst>
            <a:ext uri="{FF2B5EF4-FFF2-40B4-BE49-F238E27FC236}">
              <a16:creationId xmlns:a16="http://schemas.microsoft.com/office/drawing/2014/main" id="{BFBD0F4B-212E-42B5-8029-4B9F42D15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1" name="2 Imagen" descr="http://portal.dafp.gov.co/images/pobtrans.gif">
          <a:extLst>
            <a:ext uri="{FF2B5EF4-FFF2-40B4-BE49-F238E27FC236}">
              <a16:creationId xmlns:a16="http://schemas.microsoft.com/office/drawing/2014/main" id="{3474A7FF-0522-4B54-AC3E-8110D15E8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2" name="4 Imagen" descr="http://portal.dafp.gov.co/images/pobtrans.gif">
          <a:extLst>
            <a:ext uri="{FF2B5EF4-FFF2-40B4-BE49-F238E27FC236}">
              <a16:creationId xmlns:a16="http://schemas.microsoft.com/office/drawing/2014/main" id="{8F610E5A-EE83-402F-BA26-27FA1BCB8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3" name="5 Imagen" descr="http://portal.dafp.gov.co/images/pobtrans.gif">
          <a:extLst>
            <a:ext uri="{FF2B5EF4-FFF2-40B4-BE49-F238E27FC236}">
              <a16:creationId xmlns:a16="http://schemas.microsoft.com/office/drawing/2014/main" id="{51C79520-F6B6-42D4-8285-3B57FFC1A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4" name="6 Imagen" descr="http://portal.dafp.gov.co/images/pobtrans.gif">
          <a:extLst>
            <a:ext uri="{FF2B5EF4-FFF2-40B4-BE49-F238E27FC236}">
              <a16:creationId xmlns:a16="http://schemas.microsoft.com/office/drawing/2014/main" id="{57E96EB0-21A2-4BF4-B98C-6198CF22F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5" name="2 Imagen" descr="http://portal.dafp.gov.co/images/pobtrans.gif">
          <a:extLst>
            <a:ext uri="{FF2B5EF4-FFF2-40B4-BE49-F238E27FC236}">
              <a16:creationId xmlns:a16="http://schemas.microsoft.com/office/drawing/2014/main" id="{E77006FB-525B-4924-9EE0-898CAF515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6" name="4 Imagen" descr="http://portal.dafp.gov.co/images/pobtrans.gif">
          <a:extLst>
            <a:ext uri="{FF2B5EF4-FFF2-40B4-BE49-F238E27FC236}">
              <a16:creationId xmlns:a16="http://schemas.microsoft.com/office/drawing/2014/main" id="{47095FA4-C953-4402-8C3B-9A4477CE2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7" name="5 Imagen" descr="http://portal.dafp.gov.co/images/pobtrans.gif">
          <a:extLst>
            <a:ext uri="{FF2B5EF4-FFF2-40B4-BE49-F238E27FC236}">
              <a16:creationId xmlns:a16="http://schemas.microsoft.com/office/drawing/2014/main" id="{9CA3DA79-1A61-4186-8838-6B9CAF717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8" name="6 Imagen" descr="http://portal.dafp.gov.co/images/pobtrans.gif">
          <a:extLst>
            <a:ext uri="{FF2B5EF4-FFF2-40B4-BE49-F238E27FC236}">
              <a16:creationId xmlns:a16="http://schemas.microsoft.com/office/drawing/2014/main" id="{EFDA2DE2-2E3C-420D-96FA-CB30B947C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39" name="2 Imagen" descr="http://portal.dafp.gov.co/images/pobtrans.gif">
          <a:extLst>
            <a:ext uri="{FF2B5EF4-FFF2-40B4-BE49-F238E27FC236}">
              <a16:creationId xmlns:a16="http://schemas.microsoft.com/office/drawing/2014/main" id="{D9105CD9-1F83-47F3-BED4-5AEADCE82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0" name="4 Imagen" descr="http://portal.dafp.gov.co/images/pobtrans.gif">
          <a:extLst>
            <a:ext uri="{FF2B5EF4-FFF2-40B4-BE49-F238E27FC236}">
              <a16:creationId xmlns:a16="http://schemas.microsoft.com/office/drawing/2014/main" id="{EA866A2C-D3DE-4CA3-962E-56B94D86C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1" name="5 Imagen" descr="http://portal.dafp.gov.co/images/pobtrans.gif">
          <a:extLst>
            <a:ext uri="{FF2B5EF4-FFF2-40B4-BE49-F238E27FC236}">
              <a16:creationId xmlns:a16="http://schemas.microsoft.com/office/drawing/2014/main" id="{0D018361-083E-4052-9C0A-BD91ADE61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2" name="6 Imagen" descr="http://portal.dafp.gov.co/images/pobtrans.gif">
          <a:extLst>
            <a:ext uri="{FF2B5EF4-FFF2-40B4-BE49-F238E27FC236}">
              <a16:creationId xmlns:a16="http://schemas.microsoft.com/office/drawing/2014/main" id="{81EAFA45-16F3-4ABE-999E-4B61FCE9A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3" name="2 Imagen" descr="http://portal.dafp.gov.co/images/pobtrans.gif">
          <a:extLst>
            <a:ext uri="{FF2B5EF4-FFF2-40B4-BE49-F238E27FC236}">
              <a16:creationId xmlns:a16="http://schemas.microsoft.com/office/drawing/2014/main" id="{822F951A-7BA1-46A0-82C3-6255E4303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4" name="4 Imagen" descr="http://portal.dafp.gov.co/images/pobtrans.gif">
          <a:extLst>
            <a:ext uri="{FF2B5EF4-FFF2-40B4-BE49-F238E27FC236}">
              <a16:creationId xmlns:a16="http://schemas.microsoft.com/office/drawing/2014/main" id="{E86BA0FC-CB95-4E1A-A293-191C7481C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5" name="5 Imagen" descr="http://portal.dafp.gov.co/images/pobtrans.gif">
          <a:extLst>
            <a:ext uri="{FF2B5EF4-FFF2-40B4-BE49-F238E27FC236}">
              <a16:creationId xmlns:a16="http://schemas.microsoft.com/office/drawing/2014/main" id="{B26EF854-1DC6-49E1-8687-7B4715C67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6" name="6 Imagen" descr="http://portal.dafp.gov.co/images/pobtrans.gif">
          <a:extLst>
            <a:ext uri="{FF2B5EF4-FFF2-40B4-BE49-F238E27FC236}">
              <a16:creationId xmlns:a16="http://schemas.microsoft.com/office/drawing/2014/main" id="{2352328A-E89F-4E60-B613-C7A31DD2F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7" name="2 Imagen" descr="http://portal.dafp.gov.co/images/pobtrans.gif">
          <a:extLst>
            <a:ext uri="{FF2B5EF4-FFF2-40B4-BE49-F238E27FC236}">
              <a16:creationId xmlns:a16="http://schemas.microsoft.com/office/drawing/2014/main" id="{1C34020C-8C60-4308-89D2-1123D502C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8" name="4 Imagen" descr="http://portal.dafp.gov.co/images/pobtrans.gif">
          <a:extLst>
            <a:ext uri="{FF2B5EF4-FFF2-40B4-BE49-F238E27FC236}">
              <a16:creationId xmlns:a16="http://schemas.microsoft.com/office/drawing/2014/main" id="{631BA294-9430-4DD9-9346-899662E58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49" name="5 Imagen" descr="http://portal.dafp.gov.co/images/pobtrans.gif">
          <a:extLst>
            <a:ext uri="{FF2B5EF4-FFF2-40B4-BE49-F238E27FC236}">
              <a16:creationId xmlns:a16="http://schemas.microsoft.com/office/drawing/2014/main" id="{82835955-E877-43FF-AF39-5DDE9494F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0" name="6 Imagen" descr="http://portal.dafp.gov.co/images/pobtrans.gif">
          <a:extLst>
            <a:ext uri="{FF2B5EF4-FFF2-40B4-BE49-F238E27FC236}">
              <a16:creationId xmlns:a16="http://schemas.microsoft.com/office/drawing/2014/main" id="{C2C5B58E-5953-46AD-B36A-FA407CD21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1" name="2 Imagen" descr="http://portal.dafp.gov.co/images/pobtrans.gif">
          <a:extLst>
            <a:ext uri="{FF2B5EF4-FFF2-40B4-BE49-F238E27FC236}">
              <a16:creationId xmlns:a16="http://schemas.microsoft.com/office/drawing/2014/main" id="{E66E2576-D86F-4849-BA2F-4DD120FE0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2" name="4 Imagen" descr="http://portal.dafp.gov.co/images/pobtrans.gif">
          <a:extLst>
            <a:ext uri="{FF2B5EF4-FFF2-40B4-BE49-F238E27FC236}">
              <a16:creationId xmlns:a16="http://schemas.microsoft.com/office/drawing/2014/main" id="{33E62791-F19B-44D5-91D0-53B424ED0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3" name="5 Imagen" descr="http://portal.dafp.gov.co/images/pobtrans.gif">
          <a:extLst>
            <a:ext uri="{FF2B5EF4-FFF2-40B4-BE49-F238E27FC236}">
              <a16:creationId xmlns:a16="http://schemas.microsoft.com/office/drawing/2014/main" id="{F1C1834A-539B-4965-BA40-A6CA7BEB6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4" name="6 Imagen" descr="http://portal.dafp.gov.co/images/pobtrans.gif">
          <a:extLst>
            <a:ext uri="{FF2B5EF4-FFF2-40B4-BE49-F238E27FC236}">
              <a16:creationId xmlns:a16="http://schemas.microsoft.com/office/drawing/2014/main" id="{05FF4491-37B9-4D4C-AE1F-7035A4F6C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5" name="2 Imagen" descr="http://portal.dafp.gov.co/images/pobtrans.gif">
          <a:extLst>
            <a:ext uri="{FF2B5EF4-FFF2-40B4-BE49-F238E27FC236}">
              <a16:creationId xmlns:a16="http://schemas.microsoft.com/office/drawing/2014/main" id="{6015819B-854E-4B89-8B38-2D87A79E3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6" name="4 Imagen" descr="http://portal.dafp.gov.co/images/pobtrans.gif">
          <a:extLst>
            <a:ext uri="{FF2B5EF4-FFF2-40B4-BE49-F238E27FC236}">
              <a16:creationId xmlns:a16="http://schemas.microsoft.com/office/drawing/2014/main" id="{41E8B307-DCFA-4536-B11B-2764B357D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7" name="5 Imagen" descr="http://portal.dafp.gov.co/images/pobtrans.gif">
          <a:extLst>
            <a:ext uri="{FF2B5EF4-FFF2-40B4-BE49-F238E27FC236}">
              <a16:creationId xmlns:a16="http://schemas.microsoft.com/office/drawing/2014/main" id="{2A679AA4-64F0-4E68-8CD1-185B254B1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8" name="6 Imagen" descr="http://portal.dafp.gov.co/images/pobtrans.gif">
          <a:extLst>
            <a:ext uri="{FF2B5EF4-FFF2-40B4-BE49-F238E27FC236}">
              <a16:creationId xmlns:a16="http://schemas.microsoft.com/office/drawing/2014/main" id="{64B5CA64-D084-4194-8755-1349A08B1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59" name="2 Imagen" descr="http://portal.dafp.gov.co/images/pobtrans.gif">
          <a:extLst>
            <a:ext uri="{FF2B5EF4-FFF2-40B4-BE49-F238E27FC236}">
              <a16:creationId xmlns:a16="http://schemas.microsoft.com/office/drawing/2014/main" id="{CCBD895B-E202-4207-9B51-8D2EC56DF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0" name="4 Imagen" descr="http://portal.dafp.gov.co/images/pobtrans.gif">
          <a:extLst>
            <a:ext uri="{FF2B5EF4-FFF2-40B4-BE49-F238E27FC236}">
              <a16:creationId xmlns:a16="http://schemas.microsoft.com/office/drawing/2014/main" id="{C28A7229-CCCC-4ADD-B721-8726B2828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1" name="5 Imagen" descr="http://portal.dafp.gov.co/images/pobtrans.gif">
          <a:extLst>
            <a:ext uri="{FF2B5EF4-FFF2-40B4-BE49-F238E27FC236}">
              <a16:creationId xmlns:a16="http://schemas.microsoft.com/office/drawing/2014/main" id="{69654C2F-5763-41C4-93F8-83C32A4D9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2" name="6 Imagen" descr="http://portal.dafp.gov.co/images/pobtrans.gif">
          <a:extLst>
            <a:ext uri="{FF2B5EF4-FFF2-40B4-BE49-F238E27FC236}">
              <a16:creationId xmlns:a16="http://schemas.microsoft.com/office/drawing/2014/main" id="{473BC69E-64C2-4D03-8248-C1B4759AF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3" name="2 Imagen" descr="http://portal.dafp.gov.co/images/pobtrans.gif">
          <a:extLst>
            <a:ext uri="{FF2B5EF4-FFF2-40B4-BE49-F238E27FC236}">
              <a16:creationId xmlns:a16="http://schemas.microsoft.com/office/drawing/2014/main" id="{0756939A-D6AA-4D60-BEDC-07A734D87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4" name="4 Imagen" descr="http://portal.dafp.gov.co/images/pobtrans.gif">
          <a:extLst>
            <a:ext uri="{FF2B5EF4-FFF2-40B4-BE49-F238E27FC236}">
              <a16:creationId xmlns:a16="http://schemas.microsoft.com/office/drawing/2014/main" id="{49459DEC-6B21-4ECD-B8E6-BAB7CCE7F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5" name="5 Imagen" descr="http://portal.dafp.gov.co/images/pobtrans.gif">
          <a:extLst>
            <a:ext uri="{FF2B5EF4-FFF2-40B4-BE49-F238E27FC236}">
              <a16:creationId xmlns:a16="http://schemas.microsoft.com/office/drawing/2014/main" id="{B97D0BA4-ACB3-4659-8F46-FD9DE6BB6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6" name="6 Imagen" descr="http://portal.dafp.gov.co/images/pobtrans.gif">
          <a:extLst>
            <a:ext uri="{FF2B5EF4-FFF2-40B4-BE49-F238E27FC236}">
              <a16:creationId xmlns:a16="http://schemas.microsoft.com/office/drawing/2014/main" id="{CA021A1B-3733-43AB-B7C9-6C216C3E7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7" name="2 Imagen" descr="http://portal.dafp.gov.co/images/pobtrans.gif">
          <a:extLst>
            <a:ext uri="{FF2B5EF4-FFF2-40B4-BE49-F238E27FC236}">
              <a16:creationId xmlns:a16="http://schemas.microsoft.com/office/drawing/2014/main" id="{6B3F76CD-3B0E-416B-B63A-97043CD09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8" name="4 Imagen" descr="http://portal.dafp.gov.co/images/pobtrans.gif">
          <a:extLst>
            <a:ext uri="{FF2B5EF4-FFF2-40B4-BE49-F238E27FC236}">
              <a16:creationId xmlns:a16="http://schemas.microsoft.com/office/drawing/2014/main" id="{67ED2D54-2485-4CDF-A4C0-FE256B179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69" name="5 Imagen" descr="http://portal.dafp.gov.co/images/pobtrans.gif">
          <a:extLst>
            <a:ext uri="{FF2B5EF4-FFF2-40B4-BE49-F238E27FC236}">
              <a16:creationId xmlns:a16="http://schemas.microsoft.com/office/drawing/2014/main" id="{8350154D-30DD-4A1E-B5E4-B78D88460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0" name="6 Imagen" descr="http://portal.dafp.gov.co/images/pobtrans.gif">
          <a:extLst>
            <a:ext uri="{FF2B5EF4-FFF2-40B4-BE49-F238E27FC236}">
              <a16:creationId xmlns:a16="http://schemas.microsoft.com/office/drawing/2014/main" id="{691939AC-6A29-4125-AAC2-E911D9878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1" name="2 Imagen" descr="http://portal.dafp.gov.co/images/pobtrans.gif">
          <a:extLst>
            <a:ext uri="{FF2B5EF4-FFF2-40B4-BE49-F238E27FC236}">
              <a16:creationId xmlns:a16="http://schemas.microsoft.com/office/drawing/2014/main" id="{020F99AE-6683-4330-97A3-991674D77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2" name="4 Imagen" descr="http://portal.dafp.gov.co/images/pobtrans.gif">
          <a:extLst>
            <a:ext uri="{FF2B5EF4-FFF2-40B4-BE49-F238E27FC236}">
              <a16:creationId xmlns:a16="http://schemas.microsoft.com/office/drawing/2014/main" id="{93F2BD84-ABC1-4713-A789-E8750089C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3" name="5 Imagen" descr="http://portal.dafp.gov.co/images/pobtrans.gif">
          <a:extLst>
            <a:ext uri="{FF2B5EF4-FFF2-40B4-BE49-F238E27FC236}">
              <a16:creationId xmlns:a16="http://schemas.microsoft.com/office/drawing/2014/main" id="{4436F7A8-1C8F-4C07-BA19-AF2AC4BD5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4" name="6 Imagen" descr="http://portal.dafp.gov.co/images/pobtrans.gif">
          <a:extLst>
            <a:ext uri="{FF2B5EF4-FFF2-40B4-BE49-F238E27FC236}">
              <a16:creationId xmlns:a16="http://schemas.microsoft.com/office/drawing/2014/main" id="{76F190F2-A4E5-46C2-8A8A-9D3DCDA53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5" name="2 Imagen" descr="http://portal.dafp.gov.co/images/pobtrans.gif">
          <a:extLst>
            <a:ext uri="{FF2B5EF4-FFF2-40B4-BE49-F238E27FC236}">
              <a16:creationId xmlns:a16="http://schemas.microsoft.com/office/drawing/2014/main" id="{859A4A0D-CC1E-4D7F-ACC6-933D1E8CD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6" name="4 Imagen" descr="http://portal.dafp.gov.co/images/pobtrans.gif">
          <a:extLst>
            <a:ext uri="{FF2B5EF4-FFF2-40B4-BE49-F238E27FC236}">
              <a16:creationId xmlns:a16="http://schemas.microsoft.com/office/drawing/2014/main" id="{DC958901-9F38-4ECB-891B-F9A8A3965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7" name="5 Imagen" descr="http://portal.dafp.gov.co/images/pobtrans.gif">
          <a:extLst>
            <a:ext uri="{FF2B5EF4-FFF2-40B4-BE49-F238E27FC236}">
              <a16:creationId xmlns:a16="http://schemas.microsoft.com/office/drawing/2014/main" id="{9F398C97-F802-45C0-B767-D379971DD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8" name="6 Imagen" descr="http://portal.dafp.gov.co/images/pobtrans.gif">
          <a:extLst>
            <a:ext uri="{FF2B5EF4-FFF2-40B4-BE49-F238E27FC236}">
              <a16:creationId xmlns:a16="http://schemas.microsoft.com/office/drawing/2014/main" id="{9BE004D9-CE41-4F9A-BA8B-C919A719B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79" name="2 Imagen" descr="http://portal.dafp.gov.co/images/pobtrans.gif">
          <a:extLst>
            <a:ext uri="{FF2B5EF4-FFF2-40B4-BE49-F238E27FC236}">
              <a16:creationId xmlns:a16="http://schemas.microsoft.com/office/drawing/2014/main" id="{A9CED584-A26D-47A0-AA78-38F47C9F2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0" name="4 Imagen" descr="http://portal.dafp.gov.co/images/pobtrans.gif">
          <a:extLst>
            <a:ext uri="{FF2B5EF4-FFF2-40B4-BE49-F238E27FC236}">
              <a16:creationId xmlns:a16="http://schemas.microsoft.com/office/drawing/2014/main" id="{651FC48F-220F-43C2-BD12-CD443861E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1" name="5 Imagen" descr="http://portal.dafp.gov.co/images/pobtrans.gif">
          <a:extLst>
            <a:ext uri="{FF2B5EF4-FFF2-40B4-BE49-F238E27FC236}">
              <a16:creationId xmlns:a16="http://schemas.microsoft.com/office/drawing/2014/main" id="{14A6C568-F669-48CE-AEBE-AC9CA97ED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2" name="6 Imagen" descr="http://portal.dafp.gov.co/images/pobtrans.gif">
          <a:extLst>
            <a:ext uri="{FF2B5EF4-FFF2-40B4-BE49-F238E27FC236}">
              <a16:creationId xmlns:a16="http://schemas.microsoft.com/office/drawing/2014/main" id="{A2967E7F-7905-47F6-93BB-B694CB387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3" name="2 Imagen" descr="http://portal.dafp.gov.co/images/pobtrans.gif">
          <a:extLst>
            <a:ext uri="{FF2B5EF4-FFF2-40B4-BE49-F238E27FC236}">
              <a16:creationId xmlns:a16="http://schemas.microsoft.com/office/drawing/2014/main" id="{8181A2F8-B5AC-47A0-A680-DC5999C62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4" name="4 Imagen" descr="http://portal.dafp.gov.co/images/pobtrans.gif">
          <a:extLst>
            <a:ext uri="{FF2B5EF4-FFF2-40B4-BE49-F238E27FC236}">
              <a16:creationId xmlns:a16="http://schemas.microsoft.com/office/drawing/2014/main" id="{F54A6771-570A-440C-BCCA-F099713B4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5" name="5 Imagen" descr="http://portal.dafp.gov.co/images/pobtrans.gif">
          <a:extLst>
            <a:ext uri="{FF2B5EF4-FFF2-40B4-BE49-F238E27FC236}">
              <a16:creationId xmlns:a16="http://schemas.microsoft.com/office/drawing/2014/main" id="{CFF595B7-AF7B-4FD7-8722-B539E4FE9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6" name="6 Imagen" descr="http://portal.dafp.gov.co/images/pobtrans.gif">
          <a:extLst>
            <a:ext uri="{FF2B5EF4-FFF2-40B4-BE49-F238E27FC236}">
              <a16:creationId xmlns:a16="http://schemas.microsoft.com/office/drawing/2014/main" id="{61FEE722-F4D7-4FDF-97A8-B281AF93C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7" name="2 Imagen" descr="http://portal.dafp.gov.co/images/pobtrans.gif">
          <a:extLst>
            <a:ext uri="{FF2B5EF4-FFF2-40B4-BE49-F238E27FC236}">
              <a16:creationId xmlns:a16="http://schemas.microsoft.com/office/drawing/2014/main" id="{1E6117E9-D06F-4F00-A685-9E9EED3BE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8" name="4 Imagen" descr="http://portal.dafp.gov.co/images/pobtrans.gif">
          <a:extLst>
            <a:ext uri="{FF2B5EF4-FFF2-40B4-BE49-F238E27FC236}">
              <a16:creationId xmlns:a16="http://schemas.microsoft.com/office/drawing/2014/main" id="{10171AD2-C113-4AC2-B54E-801BD0B42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89" name="5 Imagen" descr="http://portal.dafp.gov.co/images/pobtrans.gif">
          <a:extLst>
            <a:ext uri="{FF2B5EF4-FFF2-40B4-BE49-F238E27FC236}">
              <a16:creationId xmlns:a16="http://schemas.microsoft.com/office/drawing/2014/main" id="{7E6D2503-EDFC-438C-879D-6DA2737D6B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0" name="6 Imagen" descr="http://portal.dafp.gov.co/images/pobtrans.gif">
          <a:extLst>
            <a:ext uri="{FF2B5EF4-FFF2-40B4-BE49-F238E27FC236}">
              <a16:creationId xmlns:a16="http://schemas.microsoft.com/office/drawing/2014/main" id="{F8468999-CFD8-4D70-83A1-E28A03478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1" name="2 Imagen" descr="http://portal.dafp.gov.co/images/pobtrans.gif">
          <a:extLst>
            <a:ext uri="{FF2B5EF4-FFF2-40B4-BE49-F238E27FC236}">
              <a16:creationId xmlns:a16="http://schemas.microsoft.com/office/drawing/2014/main" id="{60D8B937-F58C-4D5D-A5CA-2F200382D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2" name="4 Imagen" descr="http://portal.dafp.gov.co/images/pobtrans.gif">
          <a:extLst>
            <a:ext uri="{FF2B5EF4-FFF2-40B4-BE49-F238E27FC236}">
              <a16:creationId xmlns:a16="http://schemas.microsoft.com/office/drawing/2014/main" id="{892A5541-A01A-462B-818A-35A811B19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3" name="5 Imagen" descr="http://portal.dafp.gov.co/images/pobtrans.gif">
          <a:extLst>
            <a:ext uri="{FF2B5EF4-FFF2-40B4-BE49-F238E27FC236}">
              <a16:creationId xmlns:a16="http://schemas.microsoft.com/office/drawing/2014/main" id="{9D9E5A88-3081-4801-8AA6-2DF38D73B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4" name="6 Imagen" descr="http://portal.dafp.gov.co/images/pobtrans.gif">
          <a:extLst>
            <a:ext uri="{FF2B5EF4-FFF2-40B4-BE49-F238E27FC236}">
              <a16:creationId xmlns:a16="http://schemas.microsoft.com/office/drawing/2014/main" id="{6D5BB160-0317-44C0-9CB6-2A57A9707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5" name="2 Imagen" descr="http://portal.dafp.gov.co/images/pobtrans.gif">
          <a:extLst>
            <a:ext uri="{FF2B5EF4-FFF2-40B4-BE49-F238E27FC236}">
              <a16:creationId xmlns:a16="http://schemas.microsoft.com/office/drawing/2014/main" id="{41CB6126-A71A-4219-92E8-D17280F82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6" name="4 Imagen" descr="http://portal.dafp.gov.co/images/pobtrans.gif">
          <a:extLst>
            <a:ext uri="{FF2B5EF4-FFF2-40B4-BE49-F238E27FC236}">
              <a16:creationId xmlns:a16="http://schemas.microsoft.com/office/drawing/2014/main" id="{61180014-D711-4A14-869C-880DBAF01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7" name="5 Imagen" descr="http://portal.dafp.gov.co/images/pobtrans.gif">
          <a:extLst>
            <a:ext uri="{FF2B5EF4-FFF2-40B4-BE49-F238E27FC236}">
              <a16:creationId xmlns:a16="http://schemas.microsoft.com/office/drawing/2014/main" id="{D0E9B44C-6CF3-4D3F-8FC1-48AD808E9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8" name="6 Imagen" descr="http://portal.dafp.gov.co/images/pobtrans.gif">
          <a:extLst>
            <a:ext uri="{FF2B5EF4-FFF2-40B4-BE49-F238E27FC236}">
              <a16:creationId xmlns:a16="http://schemas.microsoft.com/office/drawing/2014/main" id="{B49DABD9-F032-4E2C-9AFF-629E7F963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899" name="2 Imagen" descr="http://portal.dafp.gov.co/images/pobtrans.gif">
          <a:extLst>
            <a:ext uri="{FF2B5EF4-FFF2-40B4-BE49-F238E27FC236}">
              <a16:creationId xmlns:a16="http://schemas.microsoft.com/office/drawing/2014/main" id="{E6EB6AD6-57C6-4CDA-A633-2872D421E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0" name="4 Imagen" descr="http://portal.dafp.gov.co/images/pobtrans.gif">
          <a:extLst>
            <a:ext uri="{FF2B5EF4-FFF2-40B4-BE49-F238E27FC236}">
              <a16:creationId xmlns:a16="http://schemas.microsoft.com/office/drawing/2014/main" id="{3397FC86-8C03-45D3-8AE2-651986B42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1" name="5 Imagen" descr="http://portal.dafp.gov.co/images/pobtrans.gif">
          <a:extLst>
            <a:ext uri="{FF2B5EF4-FFF2-40B4-BE49-F238E27FC236}">
              <a16:creationId xmlns:a16="http://schemas.microsoft.com/office/drawing/2014/main" id="{8771764B-D2A5-4E25-9517-2E18D579C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2" name="6 Imagen" descr="http://portal.dafp.gov.co/images/pobtrans.gif">
          <a:extLst>
            <a:ext uri="{FF2B5EF4-FFF2-40B4-BE49-F238E27FC236}">
              <a16:creationId xmlns:a16="http://schemas.microsoft.com/office/drawing/2014/main" id="{287727DE-742A-491F-8195-9127D80CB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3" name="2 Imagen" descr="http://portal.dafp.gov.co/images/pobtrans.gif">
          <a:extLst>
            <a:ext uri="{FF2B5EF4-FFF2-40B4-BE49-F238E27FC236}">
              <a16:creationId xmlns:a16="http://schemas.microsoft.com/office/drawing/2014/main" id="{BC6929AD-3A46-4137-8495-2B5FE26F5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4" name="4 Imagen" descr="http://portal.dafp.gov.co/images/pobtrans.gif">
          <a:extLst>
            <a:ext uri="{FF2B5EF4-FFF2-40B4-BE49-F238E27FC236}">
              <a16:creationId xmlns:a16="http://schemas.microsoft.com/office/drawing/2014/main" id="{94A7A550-9CA3-49A7-BC75-5AC120631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5" name="5 Imagen" descr="http://portal.dafp.gov.co/images/pobtrans.gif">
          <a:extLst>
            <a:ext uri="{FF2B5EF4-FFF2-40B4-BE49-F238E27FC236}">
              <a16:creationId xmlns:a16="http://schemas.microsoft.com/office/drawing/2014/main" id="{AF2F43CD-1CB3-44A7-A6A1-B5A55A477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6" name="6 Imagen" descr="http://portal.dafp.gov.co/images/pobtrans.gif">
          <a:extLst>
            <a:ext uri="{FF2B5EF4-FFF2-40B4-BE49-F238E27FC236}">
              <a16:creationId xmlns:a16="http://schemas.microsoft.com/office/drawing/2014/main" id="{AB75D322-96E0-42D9-BE84-E96A052EA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7" name="2 Imagen" descr="http://portal.dafp.gov.co/images/pobtrans.gif">
          <a:extLst>
            <a:ext uri="{FF2B5EF4-FFF2-40B4-BE49-F238E27FC236}">
              <a16:creationId xmlns:a16="http://schemas.microsoft.com/office/drawing/2014/main" id="{559E6511-848F-437D-A8B8-DC9A94DBE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8" name="4 Imagen" descr="http://portal.dafp.gov.co/images/pobtrans.gif">
          <a:extLst>
            <a:ext uri="{FF2B5EF4-FFF2-40B4-BE49-F238E27FC236}">
              <a16:creationId xmlns:a16="http://schemas.microsoft.com/office/drawing/2014/main" id="{080A6A34-E1CF-4E29-9B41-14E739352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09" name="5 Imagen" descr="http://portal.dafp.gov.co/images/pobtrans.gif">
          <a:extLst>
            <a:ext uri="{FF2B5EF4-FFF2-40B4-BE49-F238E27FC236}">
              <a16:creationId xmlns:a16="http://schemas.microsoft.com/office/drawing/2014/main" id="{7362BB54-7028-48A8-915E-6BA7EDC35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0" name="6 Imagen" descr="http://portal.dafp.gov.co/images/pobtrans.gif">
          <a:extLst>
            <a:ext uri="{FF2B5EF4-FFF2-40B4-BE49-F238E27FC236}">
              <a16:creationId xmlns:a16="http://schemas.microsoft.com/office/drawing/2014/main" id="{6A46E947-7A7C-4B3F-AB0A-8553DCC21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1" name="2 Imagen" descr="http://portal.dafp.gov.co/images/pobtrans.gif">
          <a:extLst>
            <a:ext uri="{FF2B5EF4-FFF2-40B4-BE49-F238E27FC236}">
              <a16:creationId xmlns:a16="http://schemas.microsoft.com/office/drawing/2014/main" id="{9D266853-6192-4167-8D5B-4119725A0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2" name="4 Imagen" descr="http://portal.dafp.gov.co/images/pobtrans.gif">
          <a:extLst>
            <a:ext uri="{FF2B5EF4-FFF2-40B4-BE49-F238E27FC236}">
              <a16:creationId xmlns:a16="http://schemas.microsoft.com/office/drawing/2014/main" id="{627E4916-426F-4077-A05B-B43A50A30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3" name="5 Imagen" descr="http://portal.dafp.gov.co/images/pobtrans.gif">
          <a:extLst>
            <a:ext uri="{FF2B5EF4-FFF2-40B4-BE49-F238E27FC236}">
              <a16:creationId xmlns:a16="http://schemas.microsoft.com/office/drawing/2014/main" id="{6E6CC5EF-5E73-4E98-B235-6FAA6603E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4" name="6 Imagen" descr="http://portal.dafp.gov.co/images/pobtrans.gif">
          <a:extLst>
            <a:ext uri="{FF2B5EF4-FFF2-40B4-BE49-F238E27FC236}">
              <a16:creationId xmlns:a16="http://schemas.microsoft.com/office/drawing/2014/main" id="{3F0BED3B-1304-470E-8D01-DA0CD482FC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5" name="2 Imagen" descr="http://portal.dafp.gov.co/images/pobtrans.gif">
          <a:extLst>
            <a:ext uri="{FF2B5EF4-FFF2-40B4-BE49-F238E27FC236}">
              <a16:creationId xmlns:a16="http://schemas.microsoft.com/office/drawing/2014/main" id="{A9120DF9-C17F-4740-A088-51963A46C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6" name="4 Imagen" descr="http://portal.dafp.gov.co/images/pobtrans.gif">
          <a:extLst>
            <a:ext uri="{FF2B5EF4-FFF2-40B4-BE49-F238E27FC236}">
              <a16:creationId xmlns:a16="http://schemas.microsoft.com/office/drawing/2014/main" id="{6EEDCF78-631C-41E6-A962-9B0D04456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7" name="5 Imagen" descr="http://portal.dafp.gov.co/images/pobtrans.gif">
          <a:extLst>
            <a:ext uri="{FF2B5EF4-FFF2-40B4-BE49-F238E27FC236}">
              <a16:creationId xmlns:a16="http://schemas.microsoft.com/office/drawing/2014/main" id="{DFE5EAFE-BEBC-448C-AC53-FB727B17E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8" name="6 Imagen" descr="http://portal.dafp.gov.co/images/pobtrans.gif">
          <a:extLst>
            <a:ext uri="{FF2B5EF4-FFF2-40B4-BE49-F238E27FC236}">
              <a16:creationId xmlns:a16="http://schemas.microsoft.com/office/drawing/2014/main" id="{6E69165A-6025-4EA0-B207-6969F1BCF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19" name="2 Imagen" descr="http://portal.dafp.gov.co/images/pobtrans.gif">
          <a:extLst>
            <a:ext uri="{FF2B5EF4-FFF2-40B4-BE49-F238E27FC236}">
              <a16:creationId xmlns:a16="http://schemas.microsoft.com/office/drawing/2014/main" id="{B0DCEDEB-9BE0-42F6-9984-3DAB27D93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0" name="4 Imagen" descr="http://portal.dafp.gov.co/images/pobtrans.gif">
          <a:extLst>
            <a:ext uri="{FF2B5EF4-FFF2-40B4-BE49-F238E27FC236}">
              <a16:creationId xmlns:a16="http://schemas.microsoft.com/office/drawing/2014/main" id="{30847488-A5B0-47AD-A569-B526FF80D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1" name="5 Imagen" descr="http://portal.dafp.gov.co/images/pobtrans.gif">
          <a:extLst>
            <a:ext uri="{FF2B5EF4-FFF2-40B4-BE49-F238E27FC236}">
              <a16:creationId xmlns:a16="http://schemas.microsoft.com/office/drawing/2014/main" id="{3380E14B-1D1C-429E-B014-A20B34EE1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2" name="6 Imagen" descr="http://portal.dafp.gov.co/images/pobtrans.gif">
          <a:extLst>
            <a:ext uri="{FF2B5EF4-FFF2-40B4-BE49-F238E27FC236}">
              <a16:creationId xmlns:a16="http://schemas.microsoft.com/office/drawing/2014/main" id="{92596530-8622-40C2-9BC2-FE9B93FB5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3" name="2 Imagen" descr="http://portal.dafp.gov.co/images/pobtrans.gif">
          <a:extLst>
            <a:ext uri="{FF2B5EF4-FFF2-40B4-BE49-F238E27FC236}">
              <a16:creationId xmlns:a16="http://schemas.microsoft.com/office/drawing/2014/main" id="{D9256731-E3C6-4A19-9612-FDA65F682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4" name="4 Imagen" descr="http://portal.dafp.gov.co/images/pobtrans.gif">
          <a:extLst>
            <a:ext uri="{FF2B5EF4-FFF2-40B4-BE49-F238E27FC236}">
              <a16:creationId xmlns:a16="http://schemas.microsoft.com/office/drawing/2014/main" id="{848FDD57-7B33-4C4D-A293-CCEC67948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5" name="5 Imagen" descr="http://portal.dafp.gov.co/images/pobtrans.gif">
          <a:extLst>
            <a:ext uri="{FF2B5EF4-FFF2-40B4-BE49-F238E27FC236}">
              <a16:creationId xmlns:a16="http://schemas.microsoft.com/office/drawing/2014/main" id="{08192C4C-1EF7-40BA-AD5C-40FC2E776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6" name="6 Imagen" descr="http://portal.dafp.gov.co/images/pobtrans.gif">
          <a:extLst>
            <a:ext uri="{FF2B5EF4-FFF2-40B4-BE49-F238E27FC236}">
              <a16:creationId xmlns:a16="http://schemas.microsoft.com/office/drawing/2014/main" id="{645A97FF-B664-4D17-9DBF-D6090A1A9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7" name="2 Imagen" descr="http://portal.dafp.gov.co/images/pobtrans.gif">
          <a:extLst>
            <a:ext uri="{FF2B5EF4-FFF2-40B4-BE49-F238E27FC236}">
              <a16:creationId xmlns:a16="http://schemas.microsoft.com/office/drawing/2014/main" id="{FF78832D-7CEF-4293-89AD-ACC24474F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8" name="4 Imagen" descr="http://portal.dafp.gov.co/images/pobtrans.gif">
          <a:extLst>
            <a:ext uri="{FF2B5EF4-FFF2-40B4-BE49-F238E27FC236}">
              <a16:creationId xmlns:a16="http://schemas.microsoft.com/office/drawing/2014/main" id="{C6B06E18-3D05-4A19-9332-EB464F41D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29" name="5 Imagen" descr="http://portal.dafp.gov.co/images/pobtrans.gif">
          <a:extLst>
            <a:ext uri="{FF2B5EF4-FFF2-40B4-BE49-F238E27FC236}">
              <a16:creationId xmlns:a16="http://schemas.microsoft.com/office/drawing/2014/main" id="{4612B55B-FE8F-4EC1-835D-D452A45BE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0" name="6 Imagen" descr="http://portal.dafp.gov.co/images/pobtrans.gif">
          <a:extLst>
            <a:ext uri="{FF2B5EF4-FFF2-40B4-BE49-F238E27FC236}">
              <a16:creationId xmlns:a16="http://schemas.microsoft.com/office/drawing/2014/main" id="{709A0232-B86A-40FE-9FD4-3AA256A36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1" name="2 Imagen" descr="http://portal.dafp.gov.co/images/pobtrans.gif">
          <a:extLst>
            <a:ext uri="{FF2B5EF4-FFF2-40B4-BE49-F238E27FC236}">
              <a16:creationId xmlns:a16="http://schemas.microsoft.com/office/drawing/2014/main" id="{22444226-93DF-4466-8BE7-5BB366675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2" name="4 Imagen" descr="http://portal.dafp.gov.co/images/pobtrans.gif">
          <a:extLst>
            <a:ext uri="{FF2B5EF4-FFF2-40B4-BE49-F238E27FC236}">
              <a16:creationId xmlns:a16="http://schemas.microsoft.com/office/drawing/2014/main" id="{94C97E35-0963-44BE-A422-999861FE4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3" name="5 Imagen" descr="http://portal.dafp.gov.co/images/pobtrans.gif">
          <a:extLst>
            <a:ext uri="{FF2B5EF4-FFF2-40B4-BE49-F238E27FC236}">
              <a16:creationId xmlns:a16="http://schemas.microsoft.com/office/drawing/2014/main" id="{A55F25B9-9C06-481B-ACB8-9A9C463AF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4" name="6 Imagen" descr="http://portal.dafp.gov.co/images/pobtrans.gif">
          <a:extLst>
            <a:ext uri="{FF2B5EF4-FFF2-40B4-BE49-F238E27FC236}">
              <a16:creationId xmlns:a16="http://schemas.microsoft.com/office/drawing/2014/main" id="{BE7439B2-F429-4F03-A00A-F4A150F57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5" name="2 Imagen" descr="http://portal.dafp.gov.co/images/pobtrans.gif">
          <a:extLst>
            <a:ext uri="{FF2B5EF4-FFF2-40B4-BE49-F238E27FC236}">
              <a16:creationId xmlns:a16="http://schemas.microsoft.com/office/drawing/2014/main" id="{3DA4E39A-F948-45BE-9090-CA4F1706F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6" name="4 Imagen" descr="http://portal.dafp.gov.co/images/pobtrans.gif">
          <a:extLst>
            <a:ext uri="{FF2B5EF4-FFF2-40B4-BE49-F238E27FC236}">
              <a16:creationId xmlns:a16="http://schemas.microsoft.com/office/drawing/2014/main" id="{C665C941-7D51-4BC7-B816-46592BC1A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7" name="5 Imagen" descr="http://portal.dafp.gov.co/images/pobtrans.gif">
          <a:extLst>
            <a:ext uri="{FF2B5EF4-FFF2-40B4-BE49-F238E27FC236}">
              <a16:creationId xmlns:a16="http://schemas.microsoft.com/office/drawing/2014/main" id="{38F96095-9458-444A-9008-68DEDF191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8" name="6 Imagen" descr="http://portal.dafp.gov.co/images/pobtrans.gif">
          <a:extLst>
            <a:ext uri="{FF2B5EF4-FFF2-40B4-BE49-F238E27FC236}">
              <a16:creationId xmlns:a16="http://schemas.microsoft.com/office/drawing/2014/main" id="{DFB94E7A-2E0D-4DE2-BD12-6EA8DC62D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39" name="2 Imagen" descr="http://portal.dafp.gov.co/images/pobtrans.gif">
          <a:extLst>
            <a:ext uri="{FF2B5EF4-FFF2-40B4-BE49-F238E27FC236}">
              <a16:creationId xmlns:a16="http://schemas.microsoft.com/office/drawing/2014/main" id="{6C2AE860-8492-488B-9EC8-2012E16D2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0" name="4 Imagen" descr="http://portal.dafp.gov.co/images/pobtrans.gif">
          <a:extLst>
            <a:ext uri="{FF2B5EF4-FFF2-40B4-BE49-F238E27FC236}">
              <a16:creationId xmlns:a16="http://schemas.microsoft.com/office/drawing/2014/main" id="{E2386309-16D6-427D-B47F-7808C9025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1" name="5 Imagen" descr="http://portal.dafp.gov.co/images/pobtrans.gif">
          <a:extLst>
            <a:ext uri="{FF2B5EF4-FFF2-40B4-BE49-F238E27FC236}">
              <a16:creationId xmlns:a16="http://schemas.microsoft.com/office/drawing/2014/main" id="{5D6F55AB-DDEE-4184-AFB7-44BB0E3E9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2" name="6 Imagen" descr="http://portal.dafp.gov.co/images/pobtrans.gif">
          <a:extLst>
            <a:ext uri="{FF2B5EF4-FFF2-40B4-BE49-F238E27FC236}">
              <a16:creationId xmlns:a16="http://schemas.microsoft.com/office/drawing/2014/main" id="{514E2F4F-9CB0-4494-AF51-96184D92A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3" name="2 Imagen" descr="http://portal.dafp.gov.co/images/pobtrans.gif">
          <a:extLst>
            <a:ext uri="{FF2B5EF4-FFF2-40B4-BE49-F238E27FC236}">
              <a16:creationId xmlns:a16="http://schemas.microsoft.com/office/drawing/2014/main" id="{23DC970E-C40E-4B31-984A-BB9F04660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4" name="4 Imagen" descr="http://portal.dafp.gov.co/images/pobtrans.gif">
          <a:extLst>
            <a:ext uri="{FF2B5EF4-FFF2-40B4-BE49-F238E27FC236}">
              <a16:creationId xmlns:a16="http://schemas.microsoft.com/office/drawing/2014/main" id="{C2ECC470-1DB4-430C-A543-8A953AF6A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5" name="5 Imagen" descr="http://portal.dafp.gov.co/images/pobtrans.gif">
          <a:extLst>
            <a:ext uri="{FF2B5EF4-FFF2-40B4-BE49-F238E27FC236}">
              <a16:creationId xmlns:a16="http://schemas.microsoft.com/office/drawing/2014/main" id="{BA568CE5-A456-4A1B-98C8-BB03A0471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6" name="6 Imagen" descr="http://portal.dafp.gov.co/images/pobtrans.gif">
          <a:extLst>
            <a:ext uri="{FF2B5EF4-FFF2-40B4-BE49-F238E27FC236}">
              <a16:creationId xmlns:a16="http://schemas.microsoft.com/office/drawing/2014/main" id="{E9935962-B217-4923-A873-6672A5E0A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7" name="2 Imagen" descr="http://portal.dafp.gov.co/images/pobtrans.gif">
          <a:extLst>
            <a:ext uri="{FF2B5EF4-FFF2-40B4-BE49-F238E27FC236}">
              <a16:creationId xmlns:a16="http://schemas.microsoft.com/office/drawing/2014/main" id="{6DFECD25-E3D4-47BA-8649-496C8A0B7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8" name="4 Imagen" descr="http://portal.dafp.gov.co/images/pobtrans.gif">
          <a:extLst>
            <a:ext uri="{FF2B5EF4-FFF2-40B4-BE49-F238E27FC236}">
              <a16:creationId xmlns:a16="http://schemas.microsoft.com/office/drawing/2014/main" id="{E5C9354F-2D41-466A-89C1-C08AD045E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49" name="5 Imagen" descr="http://portal.dafp.gov.co/images/pobtrans.gif">
          <a:extLst>
            <a:ext uri="{FF2B5EF4-FFF2-40B4-BE49-F238E27FC236}">
              <a16:creationId xmlns:a16="http://schemas.microsoft.com/office/drawing/2014/main" id="{627735A2-1701-44B2-B8D2-C1BAE417A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0" name="6 Imagen" descr="http://portal.dafp.gov.co/images/pobtrans.gif">
          <a:extLst>
            <a:ext uri="{FF2B5EF4-FFF2-40B4-BE49-F238E27FC236}">
              <a16:creationId xmlns:a16="http://schemas.microsoft.com/office/drawing/2014/main" id="{65EA91F4-BB27-4710-80D4-E820F695F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1" name="2 Imagen" descr="http://portal.dafp.gov.co/images/pobtrans.gif">
          <a:extLst>
            <a:ext uri="{FF2B5EF4-FFF2-40B4-BE49-F238E27FC236}">
              <a16:creationId xmlns:a16="http://schemas.microsoft.com/office/drawing/2014/main" id="{BD05FCFC-74D6-4425-903C-795D8ECF9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2" name="4 Imagen" descr="http://portal.dafp.gov.co/images/pobtrans.gif">
          <a:extLst>
            <a:ext uri="{FF2B5EF4-FFF2-40B4-BE49-F238E27FC236}">
              <a16:creationId xmlns:a16="http://schemas.microsoft.com/office/drawing/2014/main" id="{39B5D378-4ACE-4DFC-8F30-179A08D66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3" name="5 Imagen" descr="http://portal.dafp.gov.co/images/pobtrans.gif">
          <a:extLst>
            <a:ext uri="{FF2B5EF4-FFF2-40B4-BE49-F238E27FC236}">
              <a16:creationId xmlns:a16="http://schemas.microsoft.com/office/drawing/2014/main" id="{B80F57DF-FB8B-4FDA-8F3F-73D3E74D7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4" name="6 Imagen" descr="http://portal.dafp.gov.co/images/pobtrans.gif">
          <a:extLst>
            <a:ext uri="{FF2B5EF4-FFF2-40B4-BE49-F238E27FC236}">
              <a16:creationId xmlns:a16="http://schemas.microsoft.com/office/drawing/2014/main" id="{A478B979-98AD-4BB4-8E4D-792B433D6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5" name="2 Imagen" descr="http://portal.dafp.gov.co/images/pobtrans.gif">
          <a:extLst>
            <a:ext uri="{FF2B5EF4-FFF2-40B4-BE49-F238E27FC236}">
              <a16:creationId xmlns:a16="http://schemas.microsoft.com/office/drawing/2014/main" id="{D40C25A3-5F3E-45B9-AEBE-B6EE52F26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6" name="4 Imagen" descr="http://portal.dafp.gov.co/images/pobtrans.gif">
          <a:extLst>
            <a:ext uri="{FF2B5EF4-FFF2-40B4-BE49-F238E27FC236}">
              <a16:creationId xmlns:a16="http://schemas.microsoft.com/office/drawing/2014/main" id="{A314B3DC-E813-4C21-B50E-758370D87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7" name="5 Imagen" descr="http://portal.dafp.gov.co/images/pobtrans.gif">
          <a:extLst>
            <a:ext uri="{FF2B5EF4-FFF2-40B4-BE49-F238E27FC236}">
              <a16:creationId xmlns:a16="http://schemas.microsoft.com/office/drawing/2014/main" id="{F50423BF-2504-469B-AF64-F61253AA2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8" name="6 Imagen" descr="http://portal.dafp.gov.co/images/pobtrans.gif">
          <a:extLst>
            <a:ext uri="{FF2B5EF4-FFF2-40B4-BE49-F238E27FC236}">
              <a16:creationId xmlns:a16="http://schemas.microsoft.com/office/drawing/2014/main" id="{561B8D9D-FD92-4F48-9977-71F8244CE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59" name="2 Imagen" descr="http://portal.dafp.gov.co/images/pobtrans.gif">
          <a:extLst>
            <a:ext uri="{FF2B5EF4-FFF2-40B4-BE49-F238E27FC236}">
              <a16:creationId xmlns:a16="http://schemas.microsoft.com/office/drawing/2014/main" id="{66015095-33A3-4DBA-BDF6-B1977A095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0" name="4 Imagen" descr="http://portal.dafp.gov.co/images/pobtrans.gif">
          <a:extLst>
            <a:ext uri="{FF2B5EF4-FFF2-40B4-BE49-F238E27FC236}">
              <a16:creationId xmlns:a16="http://schemas.microsoft.com/office/drawing/2014/main" id="{4BE43C5A-9790-4666-9C6D-63A52DCBD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1" name="5 Imagen" descr="http://portal.dafp.gov.co/images/pobtrans.gif">
          <a:extLst>
            <a:ext uri="{FF2B5EF4-FFF2-40B4-BE49-F238E27FC236}">
              <a16:creationId xmlns:a16="http://schemas.microsoft.com/office/drawing/2014/main" id="{1A4B868E-2AA1-495B-A35B-DD9784F05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2" name="6 Imagen" descr="http://portal.dafp.gov.co/images/pobtrans.gif">
          <a:extLst>
            <a:ext uri="{FF2B5EF4-FFF2-40B4-BE49-F238E27FC236}">
              <a16:creationId xmlns:a16="http://schemas.microsoft.com/office/drawing/2014/main" id="{882AA6B4-07AE-45E8-A2A1-ABECBB953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3" name="2 Imagen" descr="http://portal.dafp.gov.co/images/pobtrans.gif">
          <a:extLst>
            <a:ext uri="{FF2B5EF4-FFF2-40B4-BE49-F238E27FC236}">
              <a16:creationId xmlns:a16="http://schemas.microsoft.com/office/drawing/2014/main" id="{38FC3936-78F9-4C3C-B67B-6B16ECBF8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4" name="4 Imagen" descr="http://portal.dafp.gov.co/images/pobtrans.gif">
          <a:extLst>
            <a:ext uri="{FF2B5EF4-FFF2-40B4-BE49-F238E27FC236}">
              <a16:creationId xmlns:a16="http://schemas.microsoft.com/office/drawing/2014/main" id="{C7455A25-CC2C-4B22-8CBA-16D49B876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5" name="5 Imagen" descr="http://portal.dafp.gov.co/images/pobtrans.gif">
          <a:extLst>
            <a:ext uri="{FF2B5EF4-FFF2-40B4-BE49-F238E27FC236}">
              <a16:creationId xmlns:a16="http://schemas.microsoft.com/office/drawing/2014/main" id="{A3BA37CE-1A25-43C3-951E-5F5AEE64D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6" name="6 Imagen" descr="http://portal.dafp.gov.co/images/pobtrans.gif">
          <a:extLst>
            <a:ext uri="{FF2B5EF4-FFF2-40B4-BE49-F238E27FC236}">
              <a16:creationId xmlns:a16="http://schemas.microsoft.com/office/drawing/2014/main" id="{05110451-78F9-4FC3-B7DB-A3FB2E8B9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7" name="2 Imagen" descr="http://portal.dafp.gov.co/images/pobtrans.gif">
          <a:extLst>
            <a:ext uri="{FF2B5EF4-FFF2-40B4-BE49-F238E27FC236}">
              <a16:creationId xmlns:a16="http://schemas.microsoft.com/office/drawing/2014/main" id="{78071BF5-E2D0-4B41-927C-96F26F077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8" name="4 Imagen" descr="http://portal.dafp.gov.co/images/pobtrans.gif">
          <a:extLst>
            <a:ext uri="{FF2B5EF4-FFF2-40B4-BE49-F238E27FC236}">
              <a16:creationId xmlns:a16="http://schemas.microsoft.com/office/drawing/2014/main" id="{5BECB733-0868-48A7-AB89-1BCCC2F15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69" name="5 Imagen" descr="http://portal.dafp.gov.co/images/pobtrans.gif">
          <a:extLst>
            <a:ext uri="{FF2B5EF4-FFF2-40B4-BE49-F238E27FC236}">
              <a16:creationId xmlns:a16="http://schemas.microsoft.com/office/drawing/2014/main" id="{3C2C9694-A8B8-47F7-B8D2-5C9C61DDE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0" name="6 Imagen" descr="http://portal.dafp.gov.co/images/pobtrans.gif">
          <a:extLst>
            <a:ext uri="{FF2B5EF4-FFF2-40B4-BE49-F238E27FC236}">
              <a16:creationId xmlns:a16="http://schemas.microsoft.com/office/drawing/2014/main" id="{1AF83B16-C0FB-47A6-819A-0D04FA529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1" name="2 Imagen" descr="http://portal.dafp.gov.co/images/pobtrans.gif">
          <a:extLst>
            <a:ext uri="{FF2B5EF4-FFF2-40B4-BE49-F238E27FC236}">
              <a16:creationId xmlns:a16="http://schemas.microsoft.com/office/drawing/2014/main" id="{9DFB25F6-04BE-4EA9-A205-7B6F25395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2" name="4 Imagen" descr="http://portal.dafp.gov.co/images/pobtrans.gif">
          <a:extLst>
            <a:ext uri="{FF2B5EF4-FFF2-40B4-BE49-F238E27FC236}">
              <a16:creationId xmlns:a16="http://schemas.microsoft.com/office/drawing/2014/main" id="{A07A9516-40A9-43D0-8788-4CEE9A4B9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3" name="5 Imagen" descr="http://portal.dafp.gov.co/images/pobtrans.gif">
          <a:extLst>
            <a:ext uri="{FF2B5EF4-FFF2-40B4-BE49-F238E27FC236}">
              <a16:creationId xmlns:a16="http://schemas.microsoft.com/office/drawing/2014/main" id="{01EE7E3A-94CA-4340-9555-9FFCDA80C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4" name="6 Imagen" descr="http://portal.dafp.gov.co/images/pobtrans.gif">
          <a:extLst>
            <a:ext uri="{FF2B5EF4-FFF2-40B4-BE49-F238E27FC236}">
              <a16:creationId xmlns:a16="http://schemas.microsoft.com/office/drawing/2014/main" id="{565B043D-C79E-4404-867B-46F2D7F21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5" name="2 Imagen" descr="http://portal.dafp.gov.co/images/pobtrans.gif">
          <a:extLst>
            <a:ext uri="{FF2B5EF4-FFF2-40B4-BE49-F238E27FC236}">
              <a16:creationId xmlns:a16="http://schemas.microsoft.com/office/drawing/2014/main" id="{B342E38D-E8FC-4B87-9A40-E10856E8B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6" name="4 Imagen" descr="http://portal.dafp.gov.co/images/pobtrans.gif">
          <a:extLst>
            <a:ext uri="{FF2B5EF4-FFF2-40B4-BE49-F238E27FC236}">
              <a16:creationId xmlns:a16="http://schemas.microsoft.com/office/drawing/2014/main" id="{56AC6E45-373D-4957-A560-35764E990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7" name="5 Imagen" descr="http://portal.dafp.gov.co/images/pobtrans.gif">
          <a:extLst>
            <a:ext uri="{FF2B5EF4-FFF2-40B4-BE49-F238E27FC236}">
              <a16:creationId xmlns:a16="http://schemas.microsoft.com/office/drawing/2014/main" id="{21F01D6A-FCF5-4749-A4D8-E564E4826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8" name="6 Imagen" descr="http://portal.dafp.gov.co/images/pobtrans.gif">
          <a:extLst>
            <a:ext uri="{FF2B5EF4-FFF2-40B4-BE49-F238E27FC236}">
              <a16:creationId xmlns:a16="http://schemas.microsoft.com/office/drawing/2014/main" id="{582D179E-9646-40D2-BFB2-49C5366B7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79" name="2 Imagen" descr="http://portal.dafp.gov.co/images/pobtrans.gif">
          <a:extLst>
            <a:ext uri="{FF2B5EF4-FFF2-40B4-BE49-F238E27FC236}">
              <a16:creationId xmlns:a16="http://schemas.microsoft.com/office/drawing/2014/main" id="{D8C96D62-C4F4-44D5-A609-3C9E1801B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0" name="4 Imagen" descr="http://portal.dafp.gov.co/images/pobtrans.gif">
          <a:extLst>
            <a:ext uri="{FF2B5EF4-FFF2-40B4-BE49-F238E27FC236}">
              <a16:creationId xmlns:a16="http://schemas.microsoft.com/office/drawing/2014/main" id="{634A2035-9076-4250-952D-141A5BCB2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1" name="5 Imagen" descr="http://portal.dafp.gov.co/images/pobtrans.gif">
          <a:extLst>
            <a:ext uri="{FF2B5EF4-FFF2-40B4-BE49-F238E27FC236}">
              <a16:creationId xmlns:a16="http://schemas.microsoft.com/office/drawing/2014/main" id="{837E0BDB-56DB-4F61-B664-65A4E1339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2" name="6 Imagen" descr="http://portal.dafp.gov.co/images/pobtrans.gif">
          <a:extLst>
            <a:ext uri="{FF2B5EF4-FFF2-40B4-BE49-F238E27FC236}">
              <a16:creationId xmlns:a16="http://schemas.microsoft.com/office/drawing/2014/main" id="{1F6014B1-B1D2-4118-B0FD-8EF773702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3" name="2 Imagen" descr="http://portal.dafp.gov.co/images/pobtrans.gif">
          <a:extLst>
            <a:ext uri="{FF2B5EF4-FFF2-40B4-BE49-F238E27FC236}">
              <a16:creationId xmlns:a16="http://schemas.microsoft.com/office/drawing/2014/main" id="{E343F8B7-9990-422B-908D-DB5449248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4" name="4 Imagen" descr="http://portal.dafp.gov.co/images/pobtrans.gif">
          <a:extLst>
            <a:ext uri="{FF2B5EF4-FFF2-40B4-BE49-F238E27FC236}">
              <a16:creationId xmlns:a16="http://schemas.microsoft.com/office/drawing/2014/main" id="{20CD998C-ABB4-41FB-B68F-55DCFE0B8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5" name="5 Imagen" descr="http://portal.dafp.gov.co/images/pobtrans.gif">
          <a:extLst>
            <a:ext uri="{FF2B5EF4-FFF2-40B4-BE49-F238E27FC236}">
              <a16:creationId xmlns:a16="http://schemas.microsoft.com/office/drawing/2014/main" id="{3DC2F623-B6AD-4F5B-832A-311C00D63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6" name="6 Imagen" descr="http://portal.dafp.gov.co/images/pobtrans.gif">
          <a:extLst>
            <a:ext uri="{FF2B5EF4-FFF2-40B4-BE49-F238E27FC236}">
              <a16:creationId xmlns:a16="http://schemas.microsoft.com/office/drawing/2014/main" id="{D449C576-6CA8-4FCF-816C-631DBEA4B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7" name="2 Imagen" descr="http://portal.dafp.gov.co/images/pobtrans.gif">
          <a:extLst>
            <a:ext uri="{FF2B5EF4-FFF2-40B4-BE49-F238E27FC236}">
              <a16:creationId xmlns:a16="http://schemas.microsoft.com/office/drawing/2014/main" id="{F8D06AF6-195F-4C11-846E-616025870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8" name="4 Imagen" descr="http://portal.dafp.gov.co/images/pobtrans.gif">
          <a:extLst>
            <a:ext uri="{FF2B5EF4-FFF2-40B4-BE49-F238E27FC236}">
              <a16:creationId xmlns:a16="http://schemas.microsoft.com/office/drawing/2014/main" id="{99423BD3-7DCA-467D-AD75-EE656A5DD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89" name="5 Imagen" descr="http://portal.dafp.gov.co/images/pobtrans.gif">
          <a:extLst>
            <a:ext uri="{FF2B5EF4-FFF2-40B4-BE49-F238E27FC236}">
              <a16:creationId xmlns:a16="http://schemas.microsoft.com/office/drawing/2014/main" id="{EE23B629-C792-448D-BBAA-573B3E186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0" name="6 Imagen" descr="http://portal.dafp.gov.co/images/pobtrans.gif">
          <a:extLst>
            <a:ext uri="{FF2B5EF4-FFF2-40B4-BE49-F238E27FC236}">
              <a16:creationId xmlns:a16="http://schemas.microsoft.com/office/drawing/2014/main" id="{684FE621-1EEF-43A8-9435-ECF023409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1" name="2 Imagen" descr="http://portal.dafp.gov.co/images/pobtrans.gif">
          <a:extLst>
            <a:ext uri="{FF2B5EF4-FFF2-40B4-BE49-F238E27FC236}">
              <a16:creationId xmlns:a16="http://schemas.microsoft.com/office/drawing/2014/main" id="{27046C41-AC62-4D6A-9604-D5181123E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2" name="4 Imagen" descr="http://portal.dafp.gov.co/images/pobtrans.gif">
          <a:extLst>
            <a:ext uri="{FF2B5EF4-FFF2-40B4-BE49-F238E27FC236}">
              <a16:creationId xmlns:a16="http://schemas.microsoft.com/office/drawing/2014/main" id="{5762CC91-04E6-4212-BECB-E65C72205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3" name="5 Imagen" descr="http://portal.dafp.gov.co/images/pobtrans.gif">
          <a:extLst>
            <a:ext uri="{FF2B5EF4-FFF2-40B4-BE49-F238E27FC236}">
              <a16:creationId xmlns:a16="http://schemas.microsoft.com/office/drawing/2014/main" id="{784A2CAF-5F1E-4A03-BD0B-FD40012B1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4" name="6 Imagen" descr="http://portal.dafp.gov.co/images/pobtrans.gif">
          <a:extLst>
            <a:ext uri="{FF2B5EF4-FFF2-40B4-BE49-F238E27FC236}">
              <a16:creationId xmlns:a16="http://schemas.microsoft.com/office/drawing/2014/main" id="{2A4F9562-91C9-4FEA-A5FD-2343CD753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5" name="2 Imagen" descr="http://portal.dafp.gov.co/images/pobtrans.gif">
          <a:extLst>
            <a:ext uri="{FF2B5EF4-FFF2-40B4-BE49-F238E27FC236}">
              <a16:creationId xmlns:a16="http://schemas.microsoft.com/office/drawing/2014/main" id="{5D22ADC2-4229-4802-800E-B9250DBC7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6" name="4 Imagen" descr="http://portal.dafp.gov.co/images/pobtrans.gif">
          <a:extLst>
            <a:ext uri="{FF2B5EF4-FFF2-40B4-BE49-F238E27FC236}">
              <a16:creationId xmlns:a16="http://schemas.microsoft.com/office/drawing/2014/main" id="{5C76593C-0B4E-4358-95B1-4B49F17AA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7" name="5 Imagen" descr="http://portal.dafp.gov.co/images/pobtrans.gif">
          <a:extLst>
            <a:ext uri="{FF2B5EF4-FFF2-40B4-BE49-F238E27FC236}">
              <a16:creationId xmlns:a16="http://schemas.microsoft.com/office/drawing/2014/main" id="{6CFD8FA9-5591-40A2-AF1A-4352E627D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8" name="6 Imagen" descr="http://portal.dafp.gov.co/images/pobtrans.gif">
          <a:extLst>
            <a:ext uri="{FF2B5EF4-FFF2-40B4-BE49-F238E27FC236}">
              <a16:creationId xmlns:a16="http://schemas.microsoft.com/office/drawing/2014/main" id="{DDFA80EC-9720-4827-BA9E-06739EF14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4999" name="2 Imagen" descr="http://portal.dafp.gov.co/images/pobtrans.gif">
          <a:extLst>
            <a:ext uri="{FF2B5EF4-FFF2-40B4-BE49-F238E27FC236}">
              <a16:creationId xmlns:a16="http://schemas.microsoft.com/office/drawing/2014/main" id="{BB5B944A-3075-4E91-AA6A-712E5DCE8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0" name="4 Imagen" descr="http://portal.dafp.gov.co/images/pobtrans.gif">
          <a:extLst>
            <a:ext uri="{FF2B5EF4-FFF2-40B4-BE49-F238E27FC236}">
              <a16:creationId xmlns:a16="http://schemas.microsoft.com/office/drawing/2014/main" id="{D63E326F-8E3B-460B-A255-37419656C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1" name="5 Imagen" descr="http://portal.dafp.gov.co/images/pobtrans.gif">
          <a:extLst>
            <a:ext uri="{FF2B5EF4-FFF2-40B4-BE49-F238E27FC236}">
              <a16:creationId xmlns:a16="http://schemas.microsoft.com/office/drawing/2014/main" id="{84877F90-AE11-4502-8A67-40CFA5C62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2" name="6 Imagen" descr="http://portal.dafp.gov.co/images/pobtrans.gif">
          <a:extLst>
            <a:ext uri="{FF2B5EF4-FFF2-40B4-BE49-F238E27FC236}">
              <a16:creationId xmlns:a16="http://schemas.microsoft.com/office/drawing/2014/main" id="{F7410A58-59C9-445B-B2FA-6D8F25D71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3" name="2 Imagen" descr="http://portal.dafp.gov.co/images/pobtrans.gif">
          <a:extLst>
            <a:ext uri="{FF2B5EF4-FFF2-40B4-BE49-F238E27FC236}">
              <a16:creationId xmlns:a16="http://schemas.microsoft.com/office/drawing/2014/main" id="{180B019B-E117-40ED-82FA-E67E46387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4" name="4 Imagen" descr="http://portal.dafp.gov.co/images/pobtrans.gif">
          <a:extLst>
            <a:ext uri="{FF2B5EF4-FFF2-40B4-BE49-F238E27FC236}">
              <a16:creationId xmlns:a16="http://schemas.microsoft.com/office/drawing/2014/main" id="{1EE40BCA-E223-46D7-9064-75EBEE563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5" name="5 Imagen" descr="http://portal.dafp.gov.co/images/pobtrans.gif">
          <a:extLst>
            <a:ext uri="{FF2B5EF4-FFF2-40B4-BE49-F238E27FC236}">
              <a16:creationId xmlns:a16="http://schemas.microsoft.com/office/drawing/2014/main" id="{492B275B-2883-495F-A48D-09FFACE18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6" name="6 Imagen" descr="http://portal.dafp.gov.co/images/pobtrans.gif">
          <a:extLst>
            <a:ext uri="{FF2B5EF4-FFF2-40B4-BE49-F238E27FC236}">
              <a16:creationId xmlns:a16="http://schemas.microsoft.com/office/drawing/2014/main" id="{27E229A1-6B1F-482A-8C79-49122E327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7" name="2 Imagen" descr="http://portal.dafp.gov.co/images/pobtrans.gif">
          <a:extLst>
            <a:ext uri="{FF2B5EF4-FFF2-40B4-BE49-F238E27FC236}">
              <a16:creationId xmlns:a16="http://schemas.microsoft.com/office/drawing/2014/main" id="{DF24A5BE-A988-4292-ADED-87BE7AE48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8" name="4 Imagen" descr="http://portal.dafp.gov.co/images/pobtrans.gif">
          <a:extLst>
            <a:ext uri="{FF2B5EF4-FFF2-40B4-BE49-F238E27FC236}">
              <a16:creationId xmlns:a16="http://schemas.microsoft.com/office/drawing/2014/main" id="{252E542D-AA73-4A63-8ED3-130A77A7F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09" name="5 Imagen" descr="http://portal.dafp.gov.co/images/pobtrans.gif">
          <a:extLst>
            <a:ext uri="{FF2B5EF4-FFF2-40B4-BE49-F238E27FC236}">
              <a16:creationId xmlns:a16="http://schemas.microsoft.com/office/drawing/2014/main" id="{76A6FF54-EA67-4F4A-AD1C-45885F321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0" name="6 Imagen" descr="http://portal.dafp.gov.co/images/pobtrans.gif">
          <a:extLst>
            <a:ext uri="{FF2B5EF4-FFF2-40B4-BE49-F238E27FC236}">
              <a16:creationId xmlns:a16="http://schemas.microsoft.com/office/drawing/2014/main" id="{75D3AB87-D2DA-45BB-A0F8-8E396589A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1" name="2 Imagen" descr="http://portal.dafp.gov.co/images/pobtrans.gif">
          <a:extLst>
            <a:ext uri="{FF2B5EF4-FFF2-40B4-BE49-F238E27FC236}">
              <a16:creationId xmlns:a16="http://schemas.microsoft.com/office/drawing/2014/main" id="{F362A34E-756C-4B7A-817B-21C959BF4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2" name="4 Imagen" descr="http://portal.dafp.gov.co/images/pobtrans.gif">
          <a:extLst>
            <a:ext uri="{FF2B5EF4-FFF2-40B4-BE49-F238E27FC236}">
              <a16:creationId xmlns:a16="http://schemas.microsoft.com/office/drawing/2014/main" id="{6C76F325-39DF-4EB3-A3C8-5B2139A14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3" name="5 Imagen" descr="http://portal.dafp.gov.co/images/pobtrans.gif">
          <a:extLst>
            <a:ext uri="{FF2B5EF4-FFF2-40B4-BE49-F238E27FC236}">
              <a16:creationId xmlns:a16="http://schemas.microsoft.com/office/drawing/2014/main" id="{711A3B1F-353D-4D55-A23E-EBDE04E46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4" name="6 Imagen" descr="http://portal.dafp.gov.co/images/pobtrans.gif">
          <a:extLst>
            <a:ext uri="{FF2B5EF4-FFF2-40B4-BE49-F238E27FC236}">
              <a16:creationId xmlns:a16="http://schemas.microsoft.com/office/drawing/2014/main" id="{FB86559F-E268-4AAA-A817-81E4A968D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5" name="2 Imagen" descr="http://portal.dafp.gov.co/images/pobtrans.gif">
          <a:extLst>
            <a:ext uri="{FF2B5EF4-FFF2-40B4-BE49-F238E27FC236}">
              <a16:creationId xmlns:a16="http://schemas.microsoft.com/office/drawing/2014/main" id="{2534F19A-2593-4EFE-8AED-2BC871982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6" name="4 Imagen" descr="http://portal.dafp.gov.co/images/pobtrans.gif">
          <a:extLst>
            <a:ext uri="{FF2B5EF4-FFF2-40B4-BE49-F238E27FC236}">
              <a16:creationId xmlns:a16="http://schemas.microsoft.com/office/drawing/2014/main" id="{F3337A04-DB76-4CA2-9D18-1CB43B373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7" name="5 Imagen" descr="http://portal.dafp.gov.co/images/pobtrans.gif">
          <a:extLst>
            <a:ext uri="{FF2B5EF4-FFF2-40B4-BE49-F238E27FC236}">
              <a16:creationId xmlns:a16="http://schemas.microsoft.com/office/drawing/2014/main" id="{DBA15EE1-B2CB-43F6-997C-054384DED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8" name="6 Imagen" descr="http://portal.dafp.gov.co/images/pobtrans.gif">
          <a:extLst>
            <a:ext uri="{FF2B5EF4-FFF2-40B4-BE49-F238E27FC236}">
              <a16:creationId xmlns:a16="http://schemas.microsoft.com/office/drawing/2014/main" id="{35334055-7ADC-4D70-B6F4-3F22E81CF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19" name="2 Imagen" descr="http://portal.dafp.gov.co/images/pobtrans.gif">
          <a:extLst>
            <a:ext uri="{FF2B5EF4-FFF2-40B4-BE49-F238E27FC236}">
              <a16:creationId xmlns:a16="http://schemas.microsoft.com/office/drawing/2014/main" id="{2C0DB0F1-C472-45F6-9128-D634982CB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0" name="4 Imagen" descr="http://portal.dafp.gov.co/images/pobtrans.gif">
          <a:extLst>
            <a:ext uri="{FF2B5EF4-FFF2-40B4-BE49-F238E27FC236}">
              <a16:creationId xmlns:a16="http://schemas.microsoft.com/office/drawing/2014/main" id="{BF0F298E-2417-42F0-B115-91E09E26D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1" name="5 Imagen" descr="http://portal.dafp.gov.co/images/pobtrans.gif">
          <a:extLst>
            <a:ext uri="{FF2B5EF4-FFF2-40B4-BE49-F238E27FC236}">
              <a16:creationId xmlns:a16="http://schemas.microsoft.com/office/drawing/2014/main" id="{F03E7816-6AF6-4E96-A125-03C262DC0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2" name="6 Imagen" descr="http://portal.dafp.gov.co/images/pobtrans.gif">
          <a:extLst>
            <a:ext uri="{FF2B5EF4-FFF2-40B4-BE49-F238E27FC236}">
              <a16:creationId xmlns:a16="http://schemas.microsoft.com/office/drawing/2014/main" id="{E25E0861-7999-4022-9D45-7BFA66605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3" name="2 Imagen" descr="http://portal.dafp.gov.co/images/pobtrans.gif">
          <a:extLst>
            <a:ext uri="{FF2B5EF4-FFF2-40B4-BE49-F238E27FC236}">
              <a16:creationId xmlns:a16="http://schemas.microsoft.com/office/drawing/2014/main" id="{A2D52A55-ED1E-43B7-B8F5-94D87E951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4" name="4 Imagen" descr="http://portal.dafp.gov.co/images/pobtrans.gif">
          <a:extLst>
            <a:ext uri="{FF2B5EF4-FFF2-40B4-BE49-F238E27FC236}">
              <a16:creationId xmlns:a16="http://schemas.microsoft.com/office/drawing/2014/main" id="{89A14BF9-0AC2-42E9-8509-6530E01F2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5" name="5 Imagen" descr="http://portal.dafp.gov.co/images/pobtrans.gif">
          <a:extLst>
            <a:ext uri="{FF2B5EF4-FFF2-40B4-BE49-F238E27FC236}">
              <a16:creationId xmlns:a16="http://schemas.microsoft.com/office/drawing/2014/main" id="{8693315D-A8A7-4856-A908-0785AAB1A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6" name="6 Imagen" descr="http://portal.dafp.gov.co/images/pobtrans.gif">
          <a:extLst>
            <a:ext uri="{FF2B5EF4-FFF2-40B4-BE49-F238E27FC236}">
              <a16:creationId xmlns:a16="http://schemas.microsoft.com/office/drawing/2014/main" id="{2336A027-B9D2-4909-A834-FFC595C21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7" name="2 Imagen" descr="http://portal.dafp.gov.co/images/pobtrans.gif">
          <a:extLst>
            <a:ext uri="{FF2B5EF4-FFF2-40B4-BE49-F238E27FC236}">
              <a16:creationId xmlns:a16="http://schemas.microsoft.com/office/drawing/2014/main" id="{6BB4FEA4-BC04-4C7D-9BDE-57F98008E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8" name="4 Imagen" descr="http://portal.dafp.gov.co/images/pobtrans.gif">
          <a:extLst>
            <a:ext uri="{FF2B5EF4-FFF2-40B4-BE49-F238E27FC236}">
              <a16:creationId xmlns:a16="http://schemas.microsoft.com/office/drawing/2014/main" id="{FC439C80-8023-4401-9742-EF08FEAAF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29" name="5 Imagen" descr="http://portal.dafp.gov.co/images/pobtrans.gif">
          <a:extLst>
            <a:ext uri="{FF2B5EF4-FFF2-40B4-BE49-F238E27FC236}">
              <a16:creationId xmlns:a16="http://schemas.microsoft.com/office/drawing/2014/main" id="{377FC76C-5234-4327-A134-C267E39E3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0" name="6 Imagen" descr="http://portal.dafp.gov.co/images/pobtrans.gif">
          <a:extLst>
            <a:ext uri="{FF2B5EF4-FFF2-40B4-BE49-F238E27FC236}">
              <a16:creationId xmlns:a16="http://schemas.microsoft.com/office/drawing/2014/main" id="{CFDFA0F3-2240-4A65-93C0-9774A1C03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1" name="2 Imagen" descr="http://portal.dafp.gov.co/images/pobtrans.gif">
          <a:extLst>
            <a:ext uri="{FF2B5EF4-FFF2-40B4-BE49-F238E27FC236}">
              <a16:creationId xmlns:a16="http://schemas.microsoft.com/office/drawing/2014/main" id="{FBCC94D4-CBBC-43E3-A4C8-1D2E91860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2" name="4 Imagen" descr="http://portal.dafp.gov.co/images/pobtrans.gif">
          <a:extLst>
            <a:ext uri="{FF2B5EF4-FFF2-40B4-BE49-F238E27FC236}">
              <a16:creationId xmlns:a16="http://schemas.microsoft.com/office/drawing/2014/main" id="{3A6BF607-5F7E-420D-A98F-7FCE392B5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3" name="5 Imagen" descr="http://portal.dafp.gov.co/images/pobtrans.gif">
          <a:extLst>
            <a:ext uri="{FF2B5EF4-FFF2-40B4-BE49-F238E27FC236}">
              <a16:creationId xmlns:a16="http://schemas.microsoft.com/office/drawing/2014/main" id="{A9EFF31B-2037-4F51-A15A-EC279BE76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4" name="6 Imagen" descr="http://portal.dafp.gov.co/images/pobtrans.gif">
          <a:extLst>
            <a:ext uri="{FF2B5EF4-FFF2-40B4-BE49-F238E27FC236}">
              <a16:creationId xmlns:a16="http://schemas.microsoft.com/office/drawing/2014/main" id="{34321695-AE19-400E-9415-4B8087D3B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5" name="2 Imagen" descr="http://portal.dafp.gov.co/images/pobtrans.gif">
          <a:extLst>
            <a:ext uri="{FF2B5EF4-FFF2-40B4-BE49-F238E27FC236}">
              <a16:creationId xmlns:a16="http://schemas.microsoft.com/office/drawing/2014/main" id="{68E693BF-2107-45C3-9045-AD68B69D2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6" name="4 Imagen" descr="http://portal.dafp.gov.co/images/pobtrans.gif">
          <a:extLst>
            <a:ext uri="{FF2B5EF4-FFF2-40B4-BE49-F238E27FC236}">
              <a16:creationId xmlns:a16="http://schemas.microsoft.com/office/drawing/2014/main" id="{59F196EE-C1C3-43A4-B355-878D7820F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7" name="5 Imagen" descr="http://portal.dafp.gov.co/images/pobtrans.gif">
          <a:extLst>
            <a:ext uri="{FF2B5EF4-FFF2-40B4-BE49-F238E27FC236}">
              <a16:creationId xmlns:a16="http://schemas.microsoft.com/office/drawing/2014/main" id="{65DA7575-DCC8-42CF-963C-8A9C915D0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8" name="6 Imagen" descr="http://portal.dafp.gov.co/images/pobtrans.gif">
          <a:extLst>
            <a:ext uri="{FF2B5EF4-FFF2-40B4-BE49-F238E27FC236}">
              <a16:creationId xmlns:a16="http://schemas.microsoft.com/office/drawing/2014/main" id="{F582EB0C-AF1F-483E-9214-F01C8F6A4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39" name="2 Imagen" descr="http://portal.dafp.gov.co/images/pobtrans.gif">
          <a:extLst>
            <a:ext uri="{FF2B5EF4-FFF2-40B4-BE49-F238E27FC236}">
              <a16:creationId xmlns:a16="http://schemas.microsoft.com/office/drawing/2014/main" id="{546E6DFC-AC80-44E8-89A1-75764679B9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0" name="4 Imagen" descr="http://portal.dafp.gov.co/images/pobtrans.gif">
          <a:extLst>
            <a:ext uri="{FF2B5EF4-FFF2-40B4-BE49-F238E27FC236}">
              <a16:creationId xmlns:a16="http://schemas.microsoft.com/office/drawing/2014/main" id="{92F32001-4405-4438-91A6-D1FEFF1D1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1" name="5 Imagen" descr="http://portal.dafp.gov.co/images/pobtrans.gif">
          <a:extLst>
            <a:ext uri="{FF2B5EF4-FFF2-40B4-BE49-F238E27FC236}">
              <a16:creationId xmlns:a16="http://schemas.microsoft.com/office/drawing/2014/main" id="{E3D04FD6-7031-48FF-95CB-2F16CEFB4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2" name="6 Imagen" descr="http://portal.dafp.gov.co/images/pobtrans.gif">
          <a:extLst>
            <a:ext uri="{FF2B5EF4-FFF2-40B4-BE49-F238E27FC236}">
              <a16:creationId xmlns:a16="http://schemas.microsoft.com/office/drawing/2014/main" id="{72CF05B6-143E-4ADA-825A-BD711FDFC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3" name="2 Imagen" descr="http://portal.dafp.gov.co/images/pobtrans.gif">
          <a:extLst>
            <a:ext uri="{FF2B5EF4-FFF2-40B4-BE49-F238E27FC236}">
              <a16:creationId xmlns:a16="http://schemas.microsoft.com/office/drawing/2014/main" id="{A62B3D40-23E5-4243-BAD8-720CCB4A4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4" name="4 Imagen" descr="http://portal.dafp.gov.co/images/pobtrans.gif">
          <a:extLst>
            <a:ext uri="{FF2B5EF4-FFF2-40B4-BE49-F238E27FC236}">
              <a16:creationId xmlns:a16="http://schemas.microsoft.com/office/drawing/2014/main" id="{5E5AA9DD-ED05-4AA9-BEF9-BD2C39FAE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5" name="5 Imagen" descr="http://portal.dafp.gov.co/images/pobtrans.gif">
          <a:extLst>
            <a:ext uri="{FF2B5EF4-FFF2-40B4-BE49-F238E27FC236}">
              <a16:creationId xmlns:a16="http://schemas.microsoft.com/office/drawing/2014/main" id="{52B70F86-D451-44EB-B82B-CCF7F0B90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6" name="6 Imagen" descr="http://portal.dafp.gov.co/images/pobtrans.gif">
          <a:extLst>
            <a:ext uri="{FF2B5EF4-FFF2-40B4-BE49-F238E27FC236}">
              <a16:creationId xmlns:a16="http://schemas.microsoft.com/office/drawing/2014/main" id="{A6DBB950-3E18-46BE-8D5B-518BDB1B1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7" name="2 Imagen" descr="http://portal.dafp.gov.co/images/pobtrans.gif">
          <a:extLst>
            <a:ext uri="{FF2B5EF4-FFF2-40B4-BE49-F238E27FC236}">
              <a16:creationId xmlns:a16="http://schemas.microsoft.com/office/drawing/2014/main" id="{C928740D-0A6D-4388-A87A-9B19380C5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8" name="4 Imagen" descr="http://portal.dafp.gov.co/images/pobtrans.gif">
          <a:extLst>
            <a:ext uri="{FF2B5EF4-FFF2-40B4-BE49-F238E27FC236}">
              <a16:creationId xmlns:a16="http://schemas.microsoft.com/office/drawing/2014/main" id="{84511F35-AA64-4A52-BC42-6FBB2F9FC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49" name="5 Imagen" descr="http://portal.dafp.gov.co/images/pobtrans.gif">
          <a:extLst>
            <a:ext uri="{FF2B5EF4-FFF2-40B4-BE49-F238E27FC236}">
              <a16:creationId xmlns:a16="http://schemas.microsoft.com/office/drawing/2014/main" id="{25130254-718D-42DD-B2FC-F37E5BAA3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0" name="6 Imagen" descr="http://portal.dafp.gov.co/images/pobtrans.gif">
          <a:extLst>
            <a:ext uri="{FF2B5EF4-FFF2-40B4-BE49-F238E27FC236}">
              <a16:creationId xmlns:a16="http://schemas.microsoft.com/office/drawing/2014/main" id="{FEB9E023-3DB1-47F6-B348-31826D4AD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1" name="2 Imagen" descr="http://portal.dafp.gov.co/images/pobtrans.gif">
          <a:extLst>
            <a:ext uri="{FF2B5EF4-FFF2-40B4-BE49-F238E27FC236}">
              <a16:creationId xmlns:a16="http://schemas.microsoft.com/office/drawing/2014/main" id="{8D1F5552-FB98-4B51-9267-C6F63C637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2" name="4 Imagen" descr="http://portal.dafp.gov.co/images/pobtrans.gif">
          <a:extLst>
            <a:ext uri="{FF2B5EF4-FFF2-40B4-BE49-F238E27FC236}">
              <a16:creationId xmlns:a16="http://schemas.microsoft.com/office/drawing/2014/main" id="{4C70C31C-07B4-43FD-B25D-C2D1724FE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3" name="5 Imagen" descr="http://portal.dafp.gov.co/images/pobtrans.gif">
          <a:extLst>
            <a:ext uri="{FF2B5EF4-FFF2-40B4-BE49-F238E27FC236}">
              <a16:creationId xmlns:a16="http://schemas.microsoft.com/office/drawing/2014/main" id="{A7FD2934-8C92-43D1-8F8A-8DDE28A7E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4" name="6 Imagen" descr="http://portal.dafp.gov.co/images/pobtrans.gif">
          <a:extLst>
            <a:ext uri="{FF2B5EF4-FFF2-40B4-BE49-F238E27FC236}">
              <a16:creationId xmlns:a16="http://schemas.microsoft.com/office/drawing/2014/main" id="{7799CA36-F6E7-459E-8977-0FB454551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5" name="2 Imagen" descr="http://portal.dafp.gov.co/images/pobtrans.gif">
          <a:extLst>
            <a:ext uri="{FF2B5EF4-FFF2-40B4-BE49-F238E27FC236}">
              <a16:creationId xmlns:a16="http://schemas.microsoft.com/office/drawing/2014/main" id="{167BA478-0FC2-4ED8-8B6C-F6289D205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6" name="4 Imagen" descr="http://portal.dafp.gov.co/images/pobtrans.gif">
          <a:extLst>
            <a:ext uri="{FF2B5EF4-FFF2-40B4-BE49-F238E27FC236}">
              <a16:creationId xmlns:a16="http://schemas.microsoft.com/office/drawing/2014/main" id="{8D2B970A-F347-432B-BB28-65182CD31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7" name="5 Imagen" descr="http://portal.dafp.gov.co/images/pobtrans.gif">
          <a:extLst>
            <a:ext uri="{FF2B5EF4-FFF2-40B4-BE49-F238E27FC236}">
              <a16:creationId xmlns:a16="http://schemas.microsoft.com/office/drawing/2014/main" id="{8799E7E6-EF9C-410C-8E85-C6A60FA58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8" name="6 Imagen" descr="http://portal.dafp.gov.co/images/pobtrans.gif">
          <a:extLst>
            <a:ext uri="{FF2B5EF4-FFF2-40B4-BE49-F238E27FC236}">
              <a16:creationId xmlns:a16="http://schemas.microsoft.com/office/drawing/2014/main" id="{2B8F7D8D-472A-4DAA-B93E-57597FC8F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59" name="2 Imagen" descr="http://portal.dafp.gov.co/images/pobtrans.gif">
          <a:extLst>
            <a:ext uri="{FF2B5EF4-FFF2-40B4-BE49-F238E27FC236}">
              <a16:creationId xmlns:a16="http://schemas.microsoft.com/office/drawing/2014/main" id="{EE18487A-D363-4935-ACC0-6F8E14268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0" name="4 Imagen" descr="http://portal.dafp.gov.co/images/pobtrans.gif">
          <a:extLst>
            <a:ext uri="{FF2B5EF4-FFF2-40B4-BE49-F238E27FC236}">
              <a16:creationId xmlns:a16="http://schemas.microsoft.com/office/drawing/2014/main" id="{A2545411-618E-470D-866F-0778C0C40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1" name="5 Imagen" descr="http://portal.dafp.gov.co/images/pobtrans.gif">
          <a:extLst>
            <a:ext uri="{FF2B5EF4-FFF2-40B4-BE49-F238E27FC236}">
              <a16:creationId xmlns:a16="http://schemas.microsoft.com/office/drawing/2014/main" id="{8D2C6C6B-4004-4488-9E0C-43290ABDB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2" name="6 Imagen" descr="http://portal.dafp.gov.co/images/pobtrans.gif">
          <a:extLst>
            <a:ext uri="{FF2B5EF4-FFF2-40B4-BE49-F238E27FC236}">
              <a16:creationId xmlns:a16="http://schemas.microsoft.com/office/drawing/2014/main" id="{C46BB7F8-00F2-49A0-A53C-3FE27AA39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3" name="2 Imagen" descr="http://portal.dafp.gov.co/images/pobtrans.gif">
          <a:extLst>
            <a:ext uri="{FF2B5EF4-FFF2-40B4-BE49-F238E27FC236}">
              <a16:creationId xmlns:a16="http://schemas.microsoft.com/office/drawing/2014/main" id="{8892288F-C392-4B44-9C02-240464586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4" name="4 Imagen" descr="http://portal.dafp.gov.co/images/pobtrans.gif">
          <a:extLst>
            <a:ext uri="{FF2B5EF4-FFF2-40B4-BE49-F238E27FC236}">
              <a16:creationId xmlns:a16="http://schemas.microsoft.com/office/drawing/2014/main" id="{E7A8F939-6D7E-41CB-82CE-1AB245573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5" name="5 Imagen" descr="http://portal.dafp.gov.co/images/pobtrans.gif">
          <a:extLst>
            <a:ext uri="{FF2B5EF4-FFF2-40B4-BE49-F238E27FC236}">
              <a16:creationId xmlns:a16="http://schemas.microsoft.com/office/drawing/2014/main" id="{ACB35E97-5E2D-42C9-883D-4AD9BB8B5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6" name="6 Imagen" descr="http://portal.dafp.gov.co/images/pobtrans.gif">
          <a:extLst>
            <a:ext uri="{FF2B5EF4-FFF2-40B4-BE49-F238E27FC236}">
              <a16:creationId xmlns:a16="http://schemas.microsoft.com/office/drawing/2014/main" id="{9477DD92-A79D-4CC0-A95D-17EEF2112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7" name="2 Imagen" descr="http://portal.dafp.gov.co/images/pobtrans.gif">
          <a:extLst>
            <a:ext uri="{FF2B5EF4-FFF2-40B4-BE49-F238E27FC236}">
              <a16:creationId xmlns:a16="http://schemas.microsoft.com/office/drawing/2014/main" id="{3F1153C3-2E91-4CB6-A955-873865E6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8" name="4 Imagen" descr="http://portal.dafp.gov.co/images/pobtrans.gif">
          <a:extLst>
            <a:ext uri="{FF2B5EF4-FFF2-40B4-BE49-F238E27FC236}">
              <a16:creationId xmlns:a16="http://schemas.microsoft.com/office/drawing/2014/main" id="{2958FF7E-33E0-42A7-B1F1-2EB11A359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69" name="5 Imagen" descr="http://portal.dafp.gov.co/images/pobtrans.gif">
          <a:extLst>
            <a:ext uri="{FF2B5EF4-FFF2-40B4-BE49-F238E27FC236}">
              <a16:creationId xmlns:a16="http://schemas.microsoft.com/office/drawing/2014/main" id="{64579E2F-B4A4-4C20-BC2D-6B6C7D984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0" name="6 Imagen" descr="http://portal.dafp.gov.co/images/pobtrans.gif">
          <a:extLst>
            <a:ext uri="{FF2B5EF4-FFF2-40B4-BE49-F238E27FC236}">
              <a16:creationId xmlns:a16="http://schemas.microsoft.com/office/drawing/2014/main" id="{ACD29D21-FDA9-48F5-8966-FD825B922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1" name="2 Imagen" descr="http://portal.dafp.gov.co/images/pobtrans.gif">
          <a:extLst>
            <a:ext uri="{FF2B5EF4-FFF2-40B4-BE49-F238E27FC236}">
              <a16:creationId xmlns:a16="http://schemas.microsoft.com/office/drawing/2014/main" id="{9B91E13B-DCA2-45ED-80DD-36849D4F5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2" name="4 Imagen" descr="http://portal.dafp.gov.co/images/pobtrans.gif">
          <a:extLst>
            <a:ext uri="{FF2B5EF4-FFF2-40B4-BE49-F238E27FC236}">
              <a16:creationId xmlns:a16="http://schemas.microsoft.com/office/drawing/2014/main" id="{97180188-565F-426B-B48B-4D991FFAE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3" name="5 Imagen" descr="http://portal.dafp.gov.co/images/pobtrans.gif">
          <a:extLst>
            <a:ext uri="{FF2B5EF4-FFF2-40B4-BE49-F238E27FC236}">
              <a16:creationId xmlns:a16="http://schemas.microsoft.com/office/drawing/2014/main" id="{9787772E-3FC2-4651-8537-4076C746C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4" name="6 Imagen" descr="http://portal.dafp.gov.co/images/pobtrans.gif">
          <a:extLst>
            <a:ext uri="{FF2B5EF4-FFF2-40B4-BE49-F238E27FC236}">
              <a16:creationId xmlns:a16="http://schemas.microsoft.com/office/drawing/2014/main" id="{DFA49FBF-8607-420C-94F6-E5AA7CB13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5" name="2 Imagen" descr="http://portal.dafp.gov.co/images/pobtrans.gif">
          <a:extLst>
            <a:ext uri="{FF2B5EF4-FFF2-40B4-BE49-F238E27FC236}">
              <a16:creationId xmlns:a16="http://schemas.microsoft.com/office/drawing/2014/main" id="{22821F55-34A6-4132-A630-2B6669DCA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6" name="4 Imagen" descr="http://portal.dafp.gov.co/images/pobtrans.gif">
          <a:extLst>
            <a:ext uri="{FF2B5EF4-FFF2-40B4-BE49-F238E27FC236}">
              <a16:creationId xmlns:a16="http://schemas.microsoft.com/office/drawing/2014/main" id="{FB1AA493-E458-46D5-8B13-A0E0FB36F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7" name="5 Imagen" descr="http://portal.dafp.gov.co/images/pobtrans.gif">
          <a:extLst>
            <a:ext uri="{FF2B5EF4-FFF2-40B4-BE49-F238E27FC236}">
              <a16:creationId xmlns:a16="http://schemas.microsoft.com/office/drawing/2014/main" id="{0CE48D6A-1922-4A03-838E-C8DFF3C46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8" name="6 Imagen" descr="http://portal.dafp.gov.co/images/pobtrans.gif">
          <a:extLst>
            <a:ext uri="{FF2B5EF4-FFF2-40B4-BE49-F238E27FC236}">
              <a16:creationId xmlns:a16="http://schemas.microsoft.com/office/drawing/2014/main" id="{5EB4863B-D3B2-4069-92E4-170C879E9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79" name="2 Imagen" descr="http://portal.dafp.gov.co/images/pobtrans.gif">
          <a:extLst>
            <a:ext uri="{FF2B5EF4-FFF2-40B4-BE49-F238E27FC236}">
              <a16:creationId xmlns:a16="http://schemas.microsoft.com/office/drawing/2014/main" id="{CF6ED671-23A1-40C3-8DF1-D283AA5A8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0" name="4 Imagen" descr="http://portal.dafp.gov.co/images/pobtrans.gif">
          <a:extLst>
            <a:ext uri="{FF2B5EF4-FFF2-40B4-BE49-F238E27FC236}">
              <a16:creationId xmlns:a16="http://schemas.microsoft.com/office/drawing/2014/main" id="{5FF738AB-4DA5-4FA8-8229-AFB563A08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1" name="5 Imagen" descr="http://portal.dafp.gov.co/images/pobtrans.gif">
          <a:extLst>
            <a:ext uri="{FF2B5EF4-FFF2-40B4-BE49-F238E27FC236}">
              <a16:creationId xmlns:a16="http://schemas.microsoft.com/office/drawing/2014/main" id="{211B2071-397B-4A63-9D8F-CD9D5C904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2" name="6 Imagen" descr="http://portal.dafp.gov.co/images/pobtrans.gif">
          <a:extLst>
            <a:ext uri="{FF2B5EF4-FFF2-40B4-BE49-F238E27FC236}">
              <a16:creationId xmlns:a16="http://schemas.microsoft.com/office/drawing/2014/main" id="{6CD36E77-ECD3-4DEF-A3C8-F3A4190D3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3" name="2 Imagen" descr="http://portal.dafp.gov.co/images/pobtrans.gif">
          <a:extLst>
            <a:ext uri="{FF2B5EF4-FFF2-40B4-BE49-F238E27FC236}">
              <a16:creationId xmlns:a16="http://schemas.microsoft.com/office/drawing/2014/main" id="{A6EDE7B5-AF54-4C68-A8D6-05C7003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4" name="4 Imagen" descr="http://portal.dafp.gov.co/images/pobtrans.gif">
          <a:extLst>
            <a:ext uri="{FF2B5EF4-FFF2-40B4-BE49-F238E27FC236}">
              <a16:creationId xmlns:a16="http://schemas.microsoft.com/office/drawing/2014/main" id="{465F85C7-4D1D-4676-8EC8-34498059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5" name="5 Imagen" descr="http://portal.dafp.gov.co/images/pobtrans.gif">
          <a:extLst>
            <a:ext uri="{FF2B5EF4-FFF2-40B4-BE49-F238E27FC236}">
              <a16:creationId xmlns:a16="http://schemas.microsoft.com/office/drawing/2014/main" id="{58C14CA7-3D72-49D9-B64C-774CDCE51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6" name="6 Imagen" descr="http://portal.dafp.gov.co/images/pobtrans.gif">
          <a:extLst>
            <a:ext uri="{FF2B5EF4-FFF2-40B4-BE49-F238E27FC236}">
              <a16:creationId xmlns:a16="http://schemas.microsoft.com/office/drawing/2014/main" id="{4C915E5B-E136-40D3-AFFD-8F2506014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7" name="2 Imagen" descr="http://portal.dafp.gov.co/images/pobtrans.gif">
          <a:extLst>
            <a:ext uri="{FF2B5EF4-FFF2-40B4-BE49-F238E27FC236}">
              <a16:creationId xmlns:a16="http://schemas.microsoft.com/office/drawing/2014/main" id="{60E54FC3-0E42-4780-BC3D-1B2F5A0BA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8" name="4 Imagen" descr="http://portal.dafp.gov.co/images/pobtrans.gif">
          <a:extLst>
            <a:ext uri="{FF2B5EF4-FFF2-40B4-BE49-F238E27FC236}">
              <a16:creationId xmlns:a16="http://schemas.microsoft.com/office/drawing/2014/main" id="{54B6FF4F-038A-45B6-A05F-0E038B939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89" name="5 Imagen" descr="http://portal.dafp.gov.co/images/pobtrans.gif">
          <a:extLst>
            <a:ext uri="{FF2B5EF4-FFF2-40B4-BE49-F238E27FC236}">
              <a16:creationId xmlns:a16="http://schemas.microsoft.com/office/drawing/2014/main" id="{E2EDF357-A343-48C3-BCF7-46C6981ED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0" name="6 Imagen" descr="http://portal.dafp.gov.co/images/pobtrans.gif">
          <a:extLst>
            <a:ext uri="{FF2B5EF4-FFF2-40B4-BE49-F238E27FC236}">
              <a16:creationId xmlns:a16="http://schemas.microsoft.com/office/drawing/2014/main" id="{F04F13A9-0B1C-4195-ACAF-E3E1F8A58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1" name="2 Imagen" descr="http://portal.dafp.gov.co/images/pobtrans.gif">
          <a:extLst>
            <a:ext uri="{FF2B5EF4-FFF2-40B4-BE49-F238E27FC236}">
              <a16:creationId xmlns:a16="http://schemas.microsoft.com/office/drawing/2014/main" id="{1AECABF9-AB43-4894-BA8B-74E0DBA6A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2" name="4 Imagen" descr="http://portal.dafp.gov.co/images/pobtrans.gif">
          <a:extLst>
            <a:ext uri="{FF2B5EF4-FFF2-40B4-BE49-F238E27FC236}">
              <a16:creationId xmlns:a16="http://schemas.microsoft.com/office/drawing/2014/main" id="{52460114-66BE-4FDC-8EF4-65A9E491E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3" name="5 Imagen" descr="http://portal.dafp.gov.co/images/pobtrans.gif">
          <a:extLst>
            <a:ext uri="{FF2B5EF4-FFF2-40B4-BE49-F238E27FC236}">
              <a16:creationId xmlns:a16="http://schemas.microsoft.com/office/drawing/2014/main" id="{0F1CCDED-1F6D-4979-B9FA-9CC1A133C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4" name="6 Imagen" descr="http://portal.dafp.gov.co/images/pobtrans.gif">
          <a:extLst>
            <a:ext uri="{FF2B5EF4-FFF2-40B4-BE49-F238E27FC236}">
              <a16:creationId xmlns:a16="http://schemas.microsoft.com/office/drawing/2014/main" id="{8E8487FF-2B91-4431-A8C5-A2D49625C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5" name="2 Imagen" descr="http://portal.dafp.gov.co/images/pobtrans.gif">
          <a:extLst>
            <a:ext uri="{FF2B5EF4-FFF2-40B4-BE49-F238E27FC236}">
              <a16:creationId xmlns:a16="http://schemas.microsoft.com/office/drawing/2014/main" id="{6FCB06F4-E010-4E77-90C5-0E89460F4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6" name="4 Imagen" descr="http://portal.dafp.gov.co/images/pobtrans.gif">
          <a:extLst>
            <a:ext uri="{FF2B5EF4-FFF2-40B4-BE49-F238E27FC236}">
              <a16:creationId xmlns:a16="http://schemas.microsoft.com/office/drawing/2014/main" id="{7FE70F91-46DA-4CB4-ABFB-DCBB40B79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7" name="5 Imagen" descr="http://portal.dafp.gov.co/images/pobtrans.gif">
          <a:extLst>
            <a:ext uri="{FF2B5EF4-FFF2-40B4-BE49-F238E27FC236}">
              <a16:creationId xmlns:a16="http://schemas.microsoft.com/office/drawing/2014/main" id="{A1009884-CFFC-465D-A4D3-3649AE210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8" name="6 Imagen" descr="http://portal.dafp.gov.co/images/pobtrans.gif">
          <a:extLst>
            <a:ext uri="{FF2B5EF4-FFF2-40B4-BE49-F238E27FC236}">
              <a16:creationId xmlns:a16="http://schemas.microsoft.com/office/drawing/2014/main" id="{2E34C4C5-A546-4429-A24B-F278BC05D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099" name="2 Imagen" descr="http://portal.dafp.gov.co/images/pobtrans.gif">
          <a:extLst>
            <a:ext uri="{FF2B5EF4-FFF2-40B4-BE49-F238E27FC236}">
              <a16:creationId xmlns:a16="http://schemas.microsoft.com/office/drawing/2014/main" id="{BC38CD62-B072-498C-AD36-3E3581BC6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0" name="4 Imagen" descr="http://portal.dafp.gov.co/images/pobtrans.gif">
          <a:extLst>
            <a:ext uri="{FF2B5EF4-FFF2-40B4-BE49-F238E27FC236}">
              <a16:creationId xmlns:a16="http://schemas.microsoft.com/office/drawing/2014/main" id="{DC465E93-9392-4DE6-A61D-35AD1429B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1" name="5 Imagen" descr="http://portal.dafp.gov.co/images/pobtrans.gif">
          <a:extLst>
            <a:ext uri="{FF2B5EF4-FFF2-40B4-BE49-F238E27FC236}">
              <a16:creationId xmlns:a16="http://schemas.microsoft.com/office/drawing/2014/main" id="{D29ED536-C081-4E9D-A4E7-98A25B464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2" name="6 Imagen" descr="http://portal.dafp.gov.co/images/pobtrans.gif">
          <a:extLst>
            <a:ext uri="{FF2B5EF4-FFF2-40B4-BE49-F238E27FC236}">
              <a16:creationId xmlns:a16="http://schemas.microsoft.com/office/drawing/2014/main" id="{08F10341-8B37-4049-878B-A45F9B981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3" name="2 Imagen" descr="http://portal.dafp.gov.co/images/pobtrans.gif">
          <a:extLst>
            <a:ext uri="{FF2B5EF4-FFF2-40B4-BE49-F238E27FC236}">
              <a16:creationId xmlns:a16="http://schemas.microsoft.com/office/drawing/2014/main" id="{300C7986-72F7-418A-955F-D7BB3A2E2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4" name="4 Imagen" descr="http://portal.dafp.gov.co/images/pobtrans.gif">
          <a:extLst>
            <a:ext uri="{FF2B5EF4-FFF2-40B4-BE49-F238E27FC236}">
              <a16:creationId xmlns:a16="http://schemas.microsoft.com/office/drawing/2014/main" id="{34B7A2A0-4B2E-4EAC-A998-D5D28C29F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5" name="5 Imagen" descr="http://portal.dafp.gov.co/images/pobtrans.gif">
          <a:extLst>
            <a:ext uri="{FF2B5EF4-FFF2-40B4-BE49-F238E27FC236}">
              <a16:creationId xmlns:a16="http://schemas.microsoft.com/office/drawing/2014/main" id="{D234869E-91F2-445E-924F-4A6A185B2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6" name="6 Imagen" descr="http://portal.dafp.gov.co/images/pobtrans.gif">
          <a:extLst>
            <a:ext uri="{FF2B5EF4-FFF2-40B4-BE49-F238E27FC236}">
              <a16:creationId xmlns:a16="http://schemas.microsoft.com/office/drawing/2014/main" id="{474F09B5-C539-46FA-9315-15894D98C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7" name="2 Imagen" descr="http://portal.dafp.gov.co/images/pobtrans.gif">
          <a:extLst>
            <a:ext uri="{FF2B5EF4-FFF2-40B4-BE49-F238E27FC236}">
              <a16:creationId xmlns:a16="http://schemas.microsoft.com/office/drawing/2014/main" id="{3064D526-3F67-4CFE-8413-B5FDA8BA8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8" name="4 Imagen" descr="http://portal.dafp.gov.co/images/pobtrans.gif">
          <a:extLst>
            <a:ext uri="{FF2B5EF4-FFF2-40B4-BE49-F238E27FC236}">
              <a16:creationId xmlns:a16="http://schemas.microsoft.com/office/drawing/2014/main" id="{05D35442-FFBE-4B9F-9146-CD301DFCD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09" name="5 Imagen" descr="http://portal.dafp.gov.co/images/pobtrans.gif">
          <a:extLst>
            <a:ext uri="{FF2B5EF4-FFF2-40B4-BE49-F238E27FC236}">
              <a16:creationId xmlns:a16="http://schemas.microsoft.com/office/drawing/2014/main" id="{93FDBE00-0B52-431C-8336-88A9485F4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0" name="6 Imagen" descr="http://portal.dafp.gov.co/images/pobtrans.gif">
          <a:extLst>
            <a:ext uri="{FF2B5EF4-FFF2-40B4-BE49-F238E27FC236}">
              <a16:creationId xmlns:a16="http://schemas.microsoft.com/office/drawing/2014/main" id="{26ECBA0B-DE7A-460F-AFCE-3354A56C3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1" name="2 Imagen" descr="http://portal.dafp.gov.co/images/pobtrans.gif">
          <a:extLst>
            <a:ext uri="{FF2B5EF4-FFF2-40B4-BE49-F238E27FC236}">
              <a16:creationId xmlns:a16="http://schemas.microsoft.com/office/drawing/2014/main" id="{F83C5A22-8448-4A95-AB10-C8869E5A7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2" name="4 Imagen" descr="http://portal.dafp.gov.co/images/pobtrans.gif">
          <a:extLst>
            <a:ext uri="{FF2B5EF4-FFF2-40B4-BE49-F238E27FC236}">
              <a16:creationId xmlns:a16="http://schemas.microsoft.com/office/drawing/2014/main" id="{F5E31002-FCFE-458D-8E2B-2B496786F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3" name="5 Imagen" descr="http://portal.dafp.gov.co/images/pobtrans.gif">
          <a:extLst>
            <a:ext uri="{FF2B5EF4-FFF2-40B4-BE49-F238E27FC236}">
              <a16:creationId xmlns:a16="http://schemas.microsoft.com/office/drawing/2014/main" id="{CD493E93-54D6-4DB2-A326-AE4710396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4" name="6 Imagen" descr="http://portal.dafp.gov.co/images/pobtrans.gif">
          <a:extLst>
            <a:ext uri="{FF2B5EF4-FFF2-40B4-BE49-F238E27FC236}">
              <a16:creationId xmlns:a16="http://schemas.microsoft.com/office/drawing/2014/main" id="{309C3444-C94D-44BF-A71B-469DAF99A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5" name="2 Imagen" descr="http://portal.dafp.gov.co/images/pobtrans.gif">
          <a:extLst>
            <a:ext uri="{FF2B5EF4-FFF2-40B4-BE49-F238E27FC236}">
              <a16:creationId xmlns:a16="http://schemas.microsoft.com/office/drawing/2014/main" id="{13BB9C30-3A3D-4088-95C3-8AE6F930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6" name="4 Imagen" descr="http://portal.dafp.gov.co/images/pobtrans.gif">
          <a:extLst>
            <a:ext uri="{FF2B5EF4-FFF2-40B4-BE49-F238E27FC236}">
              <a16:creationId xmlns:a16="http://schemas.microsoft.com/office/drawing/2014/main" id="{03A9CBC3-C5FC-44AC-A504-518CCAE59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7" name="5 Imagen" descr="http://portal.dafp.gov.co/images/pobtrans.gif">
          <a:extLst>
            <a:ext uri="{FF2B5EF4-FFF2-40B4-BE49-F238E27FC236}">
              <a16:creationId xmlns:a16="http://schemas.microsoft.com/office/drawing/2014/main" id="{92C43BBE-672B-46D6-B7A0-784B8170B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8" name="6 Imagen" descr="http://portal.dafp.gov.co/images/pobtrans.gif">
          <a:extLst>
            <a:ext uri="{FF2B5EF4-FFF2-40B4-BE49-F238E27FC236}">
              <a16:creationId xmlns:a16="http://schemas.microsoft.com/office/drawing/2014/main" id="{5FECE252-C8D6-4E08-AEF7-187798E9B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19" name="2 Imagen" descr="http://portal.dafp.gov.co/images/pobtrans.gif">
          <a:extLst>
            <a:ext uri="{FF2B5EF4-FFF2-40B4-BE49-F238E27FC236}">
              <a16:creationId xmlns:a16="http://schemas.microsoft.com/office/drawing/2014/main" id="{2BA8462A-975B-4AA4-AC4B-DB61BFDEE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0" name="4 Imagen" descr="http://portal.dafp.gov.co/images/pobtrans.gif">
          <a:extLst>
            <a:ext uri="{FF2B5EF4-FFF2-40B4-BE49-F238E27FC236}">
              <a16:creationId xmlns:a16="http://schemas.microsoft.com/office/drawing/2014/main" id="{9072532A-09F6-4F29-8734-6004F4F9B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1" name="5 Imagen" descr="http://portal.dafp.gov.co/images/pobtrans.gif">
          <a:extLst>
            <a:ext uri="{FF2B5EF4-FFF2-40B4-BE49-F238E27FC236}">
              <a16:creationId xmlns:a16="http://schemas.microsoft.com/office/drawing/2014/main" id="{DDA47779-BAEC-4959-8F96-EDBB3B7AF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2" name="6 Imagen" descr="http://portal.dafp.gov.co/images/pobtrans.gif">
          <a:extLst>
            <a:ext uri="{FF2B5EF4-FFF2-40B4-BE49-F238E27FC236}">
              <a16:creationId xmlns:a16="http://schemas.microsoft.com/office/drawing/2014/main" id="{2EA225F4-112B-4D5D-BB6C-D2086EB82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3" name="2 Imagen" descr="http://portal.dafp.gov.co/images/pobtrans.gif">
          <a:extLst>
            <a:ext uri="{FF2B5EF4-FFF2-40B4-BE49-F238E27FC236}">
              <a16:creationId xmlns:a16="http://schemas.microsoft.com/office/drawing/2014/main" id="{C0C7CF72-D932-4D71-9736-31A11E81C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4" name="4 Imagen" descr="http://portal.dafp.gov.co/images/pobtrans.gif">
          <a:extLst>
            <a:ext uri="{FF2B5EF4-FFF2-40B4-BE49-F238E27FC236}">
              <a16:creationId xmlns:a16="http://schemas.microsoft.com/office/drawing/2014/main" id="{4119EAA9-70BC-4EE9-87A5-6CF4C99C8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5" name="5 Imagen" descr="http://portal.dafp.gov.co/images/pobtrans.gif">
          <a:extLst>
            <a:ext uri="{FF2B5EF4-FFF2-40B4-BE49-F238E27FC236}">
              <a16:creationId xmlns:a16="http://schemas.microsoft.com/office/drawing/2014/main" id="{0AA52C06-C188-4C39-AB9F-8C02099DA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6" name="6 Imagen" descr="http://portal.dafp.gov.co/images/pobtrans.gif">
          <a:extLst>
            <a:ext uri="{FF2B5EF4-FFF2-40B4-BE49-F238E27FC236}">
              <a16:creationId xmlns:a16="http://schemas.microsoft.com/office/drawing/2014/main" id="{23CFD7BC-ABFB-4474-8116-5D5FF4843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7" name="2 Imagen" descr="http://portal.dafp.gov.co/images/pobtrans.gif">
          <a:extLst>
            <a:ext uri="{FF2B5EF4-FFF2-40B4-BE49-F238E27FC236}">
              <a16:creationId xmlns:a16="http://schemas.microsoft.com/office/drawing/2014/main" id="{AECD9DA5-F422-47C7-99EF-5436A35B1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8" name="4 Imagen" descr="http://portal.dafp.gov.co/images/pobtrans.gif">
          <a:extLst>
            <a:ext uri="{FF2B5EF4-FFF2-40B4-BE49-F238E27FC236}">
              <a16:creationId xmlns:a16="http://schemas.microsoft.com/office/drawing/2014/main" id="{EA02A11C-35A1-41F3-BE19-8B12AC8EA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29" name="5 Imagen" descr="http://portal.dafp.gov.co/images/pobtrans.gif">
          <a:extLst>
            <a:ext uri="{FF2B5EF4-FFF2-40B4-BE49-F238E27FC236}">
              <a16:creationId xmlns:a16="http://schemas.microsoft.com/office/drawing/2014/main" id="{749682DD-DA64-41ED-B4F9-EDA23EEA9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0" name="6 Imagen" descr="http://portal.dafp.gov.co/images/pobtrans.gif">
          <a:extLst>
            <a:ext uri="{FF2B5EF4-FFF2-40B4-BE49-F238E27FC236}">
              <a16:creationId xmlns:a16="http://schemas.microsoft.com/office/drawing/2014/main" id="{EC490543-5512-4E64-B884-694985D07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1" name="2 Imagen" descr="http://portal.dafp.gov.co/images/pobtrans.gif">
          <a:extLst>
            <a:ext uri="{FF2B5EF4-FFF2-40B4-BE49-F238E27FC236}">
              <a16:creationId xmlns:a16="http://schemas.microsoft.com/office/drawing/2014/main" id="{9014EDF0-D410-4F22-BA2D-32B9D991C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2" name="4 Imagen" descr="http://portal.dafp.gov.co/images/pobtrans.gif">
          <a:extLst>
            <a:ext uri="{FF2B5EF4-FFF2-40B4-BE49-F238E27FC236}">
              <a16:creationId xmlns:a16="http://schemas.microsoft.com/office/drawing/2014/main" id="{EC0587E3-32BD-466C-A7AC-17C00066D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3" name="5 Imagen" descr="http://portal.dafp.gov.co/images/pobtrans.gif">
          <a:extLst>
            <a:ext uri="{FF2B5EF4-FFF2-40B4-BE49-F238E27FC236}">
              <a16:creationId xmlns:a16="http://schemas.microsoft.com/office/drawing/2014/main" id="{2CB61A20-1F6C-45C7-9D89-791D4EEE2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4" name="6 Imagen" descr="http://portal.dafp.gov.co/images/pobtrans.gif">
          <a:extLst>
            <a:ext uri="{FF2B5EF4-FFF2-40B4-BE49-F238E27FC236}">
              <a16:creationId xmlns:a16="http://schemas.microsoft.com/office/drawing/2014/main" id="{1ADB2927-4101-4ABB-827E-908AFA339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5" name="2 Imagen" descr="http://portal.dafp.gov.co/images/pobtrans.gif">
          <a:extLst>
            <a:ext uri="{FF2B5EF4-FFF2-40B4-BE49-F238E27FC236}">
              <a16:creationId xmlns:a16="http://schemas.microsoft.com/office/drawing/2014/main" id="{19D4E6A1-BC4A-4D91-8858-0B182FBDE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6" name="4 Imagen" descr="http://portal.dafp.gov.co/images/pobtrans.gif">
          <a:extLst>
            <a:ext uri="{FF2B5EF4-FFF2-40B4-BE49-F238E27FC236}">
              <a16:creationId xmlns:a16="http://schemas.microsoft.com/office/drawing/2014/main" id="{66CEC8F1-1663-40E8-B280-E2B87C5A0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7" name="5 Imagen" descr="http://portal.dafp.gov.co/images/pobtrans.gif">
          <a:extLst>
            <a:ext uri="{FF2B5EF4-FFF2-40B4-BE49-F238E27FC236}">
              <a16:creationId xmlns:a16="http://schemas.microsoft.com/office/drawing/2014/main" id="{5A472A2B-D5C2-4F5D-ABBD-4D30D45D5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8" name="6 Imagen" descr="http://portal.dafp.gov.co/images/pobtrans.gif">
          <a:extLst>
            <a:ext uri="{FF2B5EF4-FFF2-40B4-BE49-F238E27FC236}">
              <a16:creationId xmlns:a16="http://schemas.microsoft.com/office/drawing/2014/main" id="{944F3139-1301-46D0-97C2-61FC89FFC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39" name="2 Imagen" descr="http://portal.dafp.gov.co/images/pobtrans.gif">
          <a:extLst>
            <a:ext uri="{FF2B5EF4-FFF2-40B4-BE49-F238E27FC236}">
              <a16:creationId xmlns:a16="http://schemas.microsoft.com/office/drawing/2014/main" id="{D0ECB38C-5C87-45C0-B255-480DC37AC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0" name="4 Imagen" descr="http://portal.dafp.gov.co/images/pobtrans.gif">
          <a:extLst>
            <a:ext uri="{FF2B5EF4-FFF2-40B4-BE49-F238E27FC236}">
              <a16:creationId xmlns:a16="http://schemas.microsoft.com/office/drawing/2014/main" id="{3BDD0321-4CEF-46A3-A2CC-B158F8A57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1" name="5 Imagen" descr="http://portal.dafp.gov.co/images/pobtrans.gif">
          <a:extLst>
            <a:ext uri="{FF2B5EF4-FFF2-40B4-BE49-F238E27FC236}">
              <a16:creationId xmlns:a16="http://schemas.microsoft.com/office/drawing/2014/main" id="{213231CC-147D-4D0A-A1F2-A6BDABDF4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2" name="6 Imagen" descr="http://portal.dafp.gov.co/images/pobtrans.gif">
          <a:extLst>
            <a:ext uri="{FF2B5EF4-FFF2-40B4-BE49-F238E27FC236}">
              <a16:creationId xmlns:a16="http://schemas.microsoft.com/office/drawing/2014/main" id="{DD5A0A86-9319-4FC9-A659-782B65370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3" name="2 Imagen" descr="http://portal.dafp.gov.co/images/pobtrans.gif">
          <a:extLst>
            <a:ext uri="{FF2B5EF4-FFF2-40B4-BE49-F238E27FC236}">
              <a16:creationId xmlns:a16="http://schemas.microsoft.com/office/drawing/2014/main" id="{355C510F-6937-4659-94B5-7ECAF2783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4" name="4 Imagen" descr="http://portal.dafp.gov.co/images/pobtrans.gif">
          <a:extLst>
            <a:ext uri="{FF2B5EF4-FFF2-40B4-BE49-F238E27FC236}">
              <a16:creationId xmlns:a16="http://schemas.microsoft.com/office/drawing/2014/main" id="{880A2ADC-5D8A-403A-9A26-D7E646543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5" name="5 Imagen" descr="http://portal.dafp.gov.co/images/pobtrans.gif">
          <a:extLst>
            <a:ext uri="{FF2B5EF4-FFF2-40B4-BE49-F238E27FC236}">
              <a16:creationId xmlns:a16="http://schemas.microsoft.com/office/drawing/2014/main" id="{89393211-9B97-4A56-ACBA-B55047DF6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6" name="6 Imagen" descr="http://portal.dafp.gov.co/images/pobtrans.gif">
          <a:extLst>
            <a:ext uri="{FF2B5EF4-FFF2-40B4-BE49-F238E27FC236}">
              <a16:creationId xmlns:a16="http://schemas.microsoft.com/office/drawing/2014/main" id="{51520699-166E-4199-924E-7B520C020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7" name="2 Imagen" descr="http://portal.dafp.gov.co/images/pobtrans.gif">
          <a:extLst>
            <a:ext uri="{FF2B5EF4-FFF2-40B4-BE49-F238E27FC236}">
              <a16:creationId xmlns:a16="http://schemas.microsoft.com/office/drawing/2014/main" id="{F6FACDD0-8915-4CFB-8AC5-52A543EFE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8" name="4 Imagen" descr="http://portal.dafp.gov.co/images/pobtrans.gif">
          <a:extLst>
            <a:ext uri="{FF2B5EF4-FFF2-40B4-BE49-F238E27FC236}">
              <a16:creationId xmlns:a16="http://schemas.microsoft.com/office/drawing/2014/main" id="{779ED911-C2CC-47E9-B651-F2CF94904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49" name="5 Imagen" descr="http://portal.dafp.gov.co/images/pobtrans.gif">
          <a:extLst>
            <a:ext uri="{FF2B5EF4-FFF2-40B4-BE49-F238E27FC236}">
              <a16:creationId xmlns:a16="http://schemas.microsoft.com/office/drawing/2014/main" id="{A2AFFD4D-A8C2-4819-ACA3-30618DCFE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50" name="6 Imagen" descr="http://portal.dafp.gov.co/images/pobtrans.gif">
          <a:extLst>
            <a:ext uri="{FF2B5EF4-FFF2-40B4-BE49-F238E27FC236}">
              <a16:creationId xmlns:a16="http://schemas.microsoft.com/office/drawing/2014/main" id="{9200BD21-F720-4FD3-B2E6-8232C158D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51" name="2 Imagen" descr="http://portal.dafp.gov.co/images/pobtrans.gif">
          <a:extLst>
            <a:ext uri="{FF2B5EF4-FFF2-40B4-BE49-F238E27FC236}">
              <a16:creationId xmlns:a16="http://schemas.microsoft.com/office/drawing/2014/main" id="{C2C83751-7558-4964-8103-6DC639397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52" name="4 Imagen" descr="http://portal.dafp.gov.co/images/pobtrans.gif">
          <a:extLst>
            <a:ext uri="{FF2B5EF4-FFF2-40B4-BE49-F238E27FC236}">
              <a16:creationId xmlns:a16="http://schemas.microsoft.com/office/drawing/2014/main" id="{630D62DC-2C37-4076-913F-AC6F03950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53" name="5 Imagen" descr="http://portal.dafp.gov.co/images/pobtrans.gif">
          <a:extLst>
            <a:ext uri="{FF2B5EF4-FFF2-40B4-BE49-F238E27FC236}">
              <a16:creationId xmlns:a16="http://schemas.microsoft.com/office/drawing/2014/main" id="{4472DE15-17EA-45ED-A331-A67E4CAA3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54" name="6 Imagen" descr="http://portal.dafp.gov.co/images/pobtrans.gif">
          <a:extLst>
            <a:ext uri="{FF2B5EF4-FFF2-40B4-BE49-F238E27FC236}">
              <a16:creationId xmlns:a16="http://schemas.microsoft.com/office/drawing/2014/main" id="{7070E179-B965-4D8C-AB52-BE2694148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55" name="2 Imagen" descr="http://portal.dafp.gov.co/images/pobtrans.gif">
          <a:extLst>
            <a:ext uri="{FF2B5EF4-FFF2-40B4-BE49-F238E27FC236}">
              <a16:creationId xmlns:a16="http://schemas.microsoft.com/office/drawing/2014/main" id="{9A80E419-A493-471E-9382-B701B0F15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56" name="4 Imagen" descr="http://portal.dafp.gov.co/images/pobtrans.gif">
          <a:extLst>
            <a:ext uri="{FF2B5EF4-FFF2-40B4-BE49-F238E27FC236}">
              <a16:creationId xmlns:a16="http://schemas.microsoft.com/office/drawing/2014/main" id="{F09EF6C9-CF23-4E06-90C2-23ECC7FF1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57" name="5 Imagen" descr="http://portal.dafp.gov.co/images/pobtrans.gif">
          <a:extLst>
            <a:ext uri="{FF2B5EF4-FFF2-40B4-BE49-F238E27FC236}">
              <a16:creationId xmlns:a16="http://schemas.microsoft.com/office/drawing/2014/main" id="{F93B8A31-D74C-4C35-97FB-092A9A68C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58" name="6 Imagen" descr="http://portal.dafp.gov.co/images/pobtrans.gif">
          <a:extLst>
            <a:ext uri="{FF2B5EF4-FFF2-40B4-BE49-F238E27FC236}">
              <a16:creationId xmlns:a16="http://schemas.microsoft.com/office/drawing/2014/main" id="{8CE83A6A-A908-4816-B868-0042EEAF0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59" name="7 Imagen" descr="http://portal.dafp.gov.co/images/pobtrans.gif">
          <a:extLst>
            <a:ext uri="{FF2B5EF4-FFF2-40B4-BE49-F238E27FC236}">
              <a16:creationId xmlns:a16="http://schemas.microsoft.com/office/drawing/2014/main" id="{A7DF7963-AFB8-4ADD-99F0-0A20ECFB4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60" name="8 Imagen" descr="http://portal.dafp.gov.co/images/pobtrans.gif">
          <a:extLst>
            <a:ext uri="{FF2B5EF4-FFF2-40B4-BE49-F238E27FC236}">
              <a16:creationId xmlns:a16="http://schemas.microsoft.com/office/drawing/2014/main" id="{78BB8B50-05E7-4C68-8F50-01CA278B3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61" name="9 Imagen" descr="http://portal.dafp.gov.co/images/pobtrans.gif">
          <a:extLst>
            <a:ext uri="{FF2B5EF4-FFF2-40B4-BE49-F238E27FC236}">
              <a16:creationId xmlns:a16="http://schemas.microsoft.com/office/drawing/2014/main" id="{336CBCB6-CC27-4DD6-BDC8-6989AA7B0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62" name="10 Imagen" descr="http://portal.dafp.gov.co/images/pobtrans.gif">
          <a:extLst>
            <a:ext uri="{FF2B5EF4-FFF2-40B4-BE49-F238E27FC236}">
              <a16:creationId xmlns:a16="http://schemas.microsoft.com/office/drawing/2014/main" id="{550DD640-8127-4864-9229-519134967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63" name="7 Imagen" descr="http://portal.dafp.gov.co/images/pobtrans.gif">
          <a:extLst>
            <a:ext uri="{FF2B5EF4-FFF2-40B4-BE49-F238E27FC236}">
              <a16:creationId xmlns:a16="http://schemas.microsoft.com/office/drawing/2014/main" id="{DCF88BC3-D31E-4A46-8995-5A6AF9A4A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64" name="8 Imagen" descr="http://portal.dafp.gov.co/images/pobtrans.gif">
          <a:extLst>
            <a:ext uri="{FF2B5EF4-FFF2-40B4-BE49-F238E27FC236}">
              <a16:creationId xmlns:a16="http://schemas.microsoft.com/office/drawing/2014/main" id="{C572A356-982D-4502-8DC3-2A4151E4E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65" name="9 Imagen" descr="http://portal.dafp.gov.co/images/pobtrans.gif">
          <a:extLst>
            <a:ext uri="{FF2B5EF4-FFF2-40B4-BE49-F238E27FC236}">
              <a16:creationId xmlns:a16="http://schemas.microsoft.com/office/drawing/2014/main" id="{D8BD4F6B-4CA9-4CDC-8AE6-AF196C4A6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66" name="10 Imagen" descr="http://portal.dafp.gov.co/images/pobtrans.gif">
          <a:extLst>
            <a:ext uri="{FF2B5EF4-FFF2-40B4-BE49-F238E27FC236}">
              <a16:creationId xmlns:a16="http://schemas.microsoft.com/office/drawing/2014/main" id="{3C8F3D6C-E199-469C-917C-08CD16CEE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67" name="9 Imagen" descr="http://portal.dafp.gov.co/images/pobtrans.gif">
          <a:extLst>
            <a:ext uri="{FF2B5EF4-FFF2-40B4-BE49-F238E27FC236}">
              <a16:creationId xmlns:a16="http://schemas.microsoft.com/office/drawing/2014/main" id="{94FEC57B-908E-43D7-80D6-B3ED23CAB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168" name="10 Imagen" descr="http://portal.dafp.gov.co/images/pobtrans.gif">
          <a:extLst>
            <a:ext uri="{FF2B5EF4-FFF2-40B4-BE49-F238E27FC236}">
              <a16:creationId xmlns:a16="http://schemas.microsoft.com/office/drawing/2014/main" id="{43A564DA-1741-41BF-B404-5080060B3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69" name="2 Imagen" descr="http://portal.dafp.gov.co/images/pobtrans.gif">
          <a:extLst>
            <a:ext uri="{FF2B5EF4-FFF2-40B4-BE49-F238E27FC236}">
              <a16:creationId xmlns:a16="http://schemas.microsoft.com/office/drawing/2014/main" id="{1D5365A3-D804-4D0F-B36D-27E0D1011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0" name="4 Imagen" descr="http://portal.dafp.gov.co/images/pobtrans.gif">
          <a:extLst>
            <a:ext uri="{FF2B5EF4-FFF2-40B4-BE49-F238E27FC236}">
              <a16:creationId xmlns:a16="http://schemas.microsoft.com/office/drawing/2014/main" id="{4EE84BD2-ECE8-4041-BCF9-4D3DDC65F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1" name="5 Imagen" descr="http://portal.dafp.gov.co/images/pobtrans.gif">
          <a:extLst>
            <a:ext uri="{FF2B5EF4-FFF2-40B4-BE49-F238E27FC236}">
              <a16:creationId xmlns:a16="http://schemas.microsoft.com/office/drawing/2014/main" id="{1E226889-2D50-4B19-B3D4-BD93BA532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2" name="6 Imagen" descr="http://portal.dafp.gov.co/images/pobtrans.gif">
          <a:extLst>
            <a:ext uri="{FF2B5EF4-FFF2-40B4-BE49-F238E27FC236}">
              <a16:creationId xmlns:a16="http://schemas.microsoft.com/office/drawing/2014/main" id="{C6F2253A-2956-4C0C-9444-F2163EB42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3" name="2 Imagen" descr="http://portal.dafp.gov.co/images/pobtrans.gif">
          <a:extLst>
            <a:ext uri="{FF2B5EF4-FFF2-40B4-BE49-F238E27FC236}">
              <a16:creationId xmlns:a16="http://schemas.microsoft.com/office/drawing/2014/main" id="{9BAD3DB9-4F44-4604-8FA0-E0633EB4B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4" name="4 Imagen" descr="http://portal.dafp.gov.co/images/pobtrans.gif">
          <a:extLst>
            <a:ext uri="{FF2B5EF4-FFF2-40B4-BE49-F238E27FC236}">
              <a16:creationId xmlns:a16="http://schemas.microsoft.com/office/drawing/2014/main" id="{137AF3C4-BE0B-4F1F-B5D0-AF0F8008F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5" name="5 Imagen" descr="http://portal.dafp.gov.co/images/pobtrans.gif">
          <a:extLst>
            <a:ext uri="{FF2B5EF4-FFF2-40B4-BE49-F238E27FC236}">
              <a16:creationId xmlns:a16="http://schemas.microsoft.com/office/drawing/2014/main" id="{F3042C37-F97D-4833-8AEC-E142461C4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6" name="6 Imagen" descr="http://portal.dafp.gov.co/images/pobtrans.gif">
          <a:extLst>
            <a:ext uri="{FF2B5EF4-FFF2-40B4-BE49-F238E27FC236}">
              <a16:creationId xmlns:a16="http://schemas.microsoft.com/office/drawing/2014/main" id="{15870F72-909D-427B-B1A5-A221C105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7" name="2 Imagen" descr="http://portal.dafp.gov.co/images/pobtrans.gif">
          <a:extLst>
            <a:ext uri="{FF2B5EF4-FFF2-40B4-BE49-F238E27FC236}">
              <a16:creationId xmlns:a16="http://schemas.microsoft.com/office/drawing/2014/main" id="{D3D91887-8911-41AB-ADBA-B6A82BA99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8" name="4 Imagen" descr="http://portal.dafp.gov.co/images/pobtrans.gif">
          <a:extLst>
            <a:ext uri="{FF2B5EF4-FFF2-40B4-BE49-F238E27FC236}">
              <a16:creationId xmlns:a16="http://schemas.microsoft.com/office/drawing/2014/main" id="{6F12DEDE-661F-4218-A7A8-0F0F07733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79" name="5 Imagen" descr="http://portal.dafp.gov.co/images/pobtrans.gif">
          <a:extLst>
            <a:ext uri="{FF2B5EF4-FFF2-40B4-BE49-F238E27FC236}">
              <a16:creationId xmlns:a16="http://schemas.microsoft.com/office/drawing/2014/main" id="{6C2061D0-B7EE-4019-A175-CA95EC0E1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0" name="6 Imagen" descr="http://portal.dafp.gov.co/images/pobtrans.gif">
          <a:extLst>
            <a:ext uri="{FF2B5EF4-FFF2-40B4-BE49-F238E27FC236}">
              <a16:creationId xmlns:a16="http://schemas.microsoft.com/office/drawing/2014/main" id="{83F91C0C-7D7B-42FF-9F13-A9B4E1243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1" name="2 Imagen" descr="http://portal.dafp.gov.co/images/pobtrans.gif">
          <a:extLst>
            <a:ext uri="{FF2B5EF4-FFF2-40B4-BE49-F238E27FC236}">
              <a16:creationId xmlns:a16="http://schemas.microsoft.com/office/drawing/2014/main" id="{F11B2A3E-DEA4-4022-89F7-DD9BCAC79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2" name="4 Imagen" descr="http://portal.dafp.gov.co/images/pobtrans.gif">
          <a:extLst>
            <a:ext uri="{FF2B5EF4-FFF2-40B4-BE49-F238E27FC236}">
              <a16:creationId xmlns:a16="http://schemas.microsoft.com/office/drawing/2014/main" id="{593FAB9E-435E-479A-AF99-C17B035A3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3" name="5 Imagen" descr="http://portal.dafp.gov.co/images/pobtrans.gif">
          <a:extLst>
            <a:ext uri="{FF2B5EF4-FFF2-40B4-BE49-F238E27FC236}">
              <a16:creationId xmlns:a16="http://schemas.microsoft.com/office/drawing/2014/main" id="{1291DA3E-AC78-4236-99E4-BCA3D1294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4" name="6 Imagen" descr="http://portal.dafp.gov.co/images/pobtrans.gif">
          <a:extLst>
            <a:ext uri="{FF2B5EF4-FFF2-40B4-BE49-F238E27FC236}">
              <a16:creationId xmlns:a16="http://schemas.microsoft.com/office/drawing/2014/main" id="{24C8BB24-B7A2-492B-BAAC-8CFC1F22C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5" name="2 Imagen" descr="http://portal.dafp.gov.co/images/pobtrans.gif">
          <a:extLst>
            <a:ext uri="{FF2B5EF4-FFF2-40B4-BE49-F238E27FC236}">
              <a16:creationId xmlns:a16="http://schemas.microsoft.com/office/drawing/2014/main" id="{462CBE1C-6C1A-451F-AC38-B1C939D92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6" name="4 Imagen" descr="http://portal.dafp.gov.co/images/pobtrans.gif">
          <a:extLst>
            <a:ext uri="{FF2B5EF4-FFF2-40B4-BE49-F238E27FC236}">
              <a16:creationId xmlns:a16="http://schemas.microsoft.com/office/drawing/2014/main" id="{FDE533FB-1CB7-4979-9C23-9C1B6FA69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7" name="5 Imagen" descr="http://portal.dafp.gov.co/images/pobtrans.gif">
          <a:extLst>
            <a:ext uri="{FF2B5EF4-FFF2-40B4-BE49-F238E27FC236}">
              <a16:creationId xmlns:a16="http://schemas.microsoft.com/office/drawing/2014/main" id="{6DEA03B4-6BA0-4332-BCB9-592D66022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8" name="6 Imagen" descr="http://portal.dafp.gov.co/images/pobtrans.gif">
          <a:extLst>
            <a:ext uri="{FF2B5EF4-FFF2-40B4-BE49-F238E27FC236}">
              <a16:creationId xmlns:a16="http://schemas.microsoft.com/office/drawing/2014/main" id="{2E3E5D1A-32C8-49BB-A664-A3956CFCD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89" name="2 Imagen" descr="http://portal.dafp.gov.co/images/pobtrans.gif">
          <a:extLst>
            <a:ext uri="{FF2B5EF4-FFF2-40B4-BE49-F238E27FC236}">
              <a16:creationId xmlns:a16="http://schemas.microsoft.com/office/drawing/2014/main" id="{6A7EB969-72FA-4E78-8027-4DF0DBDA2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0" name="4 Imagen" descr="http://portal.dafp.gov.co/images/pobtrans.gif">
          <a:extLst>
            <a:ext uri="{FF2B5EF4-FFF2-40B4-BE49-F238E27FC236}">
              <a16:creationId xmlns:a16="http://schemas.microsoft.com/office/drawing/2014/main" id="{8B552711-9837-4369-88C5-0F639811E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1" name="5 Imagen" descr="http://portal.dafp.gov.co/images/pobtrans.gif">
          <a:extLst>
            <a:ext uri="{FF2B5EF4-FFF2-40B4-BE49-F238E27FC236}">
              <a16:creationId xmlns:a16="http://schemas.microsoft.com/office/drawing/2014/main" id="{C22D70ED-5655-4E2E-83AD-1CDA49CBE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2" name="6 Imagen" descr="http://portal.dafp.gov.co/images/pobtrans.gif">
          <a:extLst>
            <a:ext uri="{FF2B5EF4-FFF2-40B4-BE49-F238E27FC236}">
              <a16:creationId xmlns:a16="http://schemas.microsoft.com/office/drawing/2014/main" id="{2067B7B4-5C8D-4FC8-92A1-22DFA55B0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3" name="2 Imagen" descr="http://portal.dafp.gov.co/images/pobtrans.gif">
          <a:extLst>
            <a:ext uri="{FF2B5EF4-FFF2-40B4-BE49-F238E27FC236}">
              <a16:creationId xmlns:a16="http://schemas.microsoft.com/office/drawing/2014/main" id="{1D770001-9050-4C08-9A2A-F4AF7F6C1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4" name="4 Imagen" descr="http://portal.dafp.gov.co/images/pobtrans.gif">
          <a:extLst>
            <a:ext uri="{FF2B5EF4-FFF2-40B4-BE49-F238E27FC236}">
              <a16:creationId xmlns:a16="http://schemas.microsoft.com/office/drawing/2014/main" id="{F45484F8-7C67-4566-8131-1B031E75D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5" name="5 Imagen" descr="http://portal.dafp.gov.co/images/pobtrans.gif">
          <a:extLst>
            <a:ext uri="{FF2B5EF4-FFF2-40B4-BE49-F238E27FC236}">
              <a16:creationId xmlns:a16="http://schemas.microsoft.com/office/drawing/2014/main" id="{682C7BCB-34CA-4811-B3EC-52BB0D685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6" name="6 Imagen" descr="http://portal.dafp.gov.co/images/pobtrans.gif">
          <a:extLst>
            <a:ext uri="{FF2B5EF4-FFF2-40B4-BE49-F238E27FC236}">
              <a16:creationId xmlns:a16="http://schemas.microsoft.com/office/drawing/2014/main" id="{62C3AE04-1BF1-4DBC-B094-4E1B56205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7" name="2 Imagen" descr="http://portal.dafp.gov.co/images/pobtrans.gif">
          <a:extLst>
            <a:ext uri="{FF2B5EF4-FFF2-40B4-BE49-F238E27FC236}">
              <a16:creationId xmlns:a16="http://schemas.microsoft.com/office/drawing/2014/main" id="{0BBFEAF0-3CD3-45C9-8946-D2E1383C1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8" name="4 Imagen" descr="http://portal.dafp.gov.co/images/pobtrans.gif">
          <a:extLst>
            <a:ext uri="{FF2B5EF4-FFF2-40B4-BE49-F238E27FC236}">
              <a16:creationId xmlns:a16="http://schemas.microsoft.com/office/drawing/2014/main" id="{9FAF5AA7-5FCC-4C62-9083-D77CFAF21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199" name="5 Imagen" descr="http://portal.dafp.gov.co/images/pobtrans.gif">
          <a:extLst>
            <a:ext uri="{FF2B5EF4-FFF2-40B4-BE49-F238E27FC236}">
              <a16:creationId xmlns:a16="http://schemas.microsoft.com/office/drawing/2014/main" id="{CAAC99B6-C35A-4754-B333-FB967220E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0" name="6 Imagen" descr="http://portal.dafp.gov.co/images/pobtrans.gif">
          <a:extLst>
            <a:ext uri="{FF2B5EF4-FFF2-40B4-BE49-F238E27FC236}">
              <a16:creationId xmlns:a16="http://schemas.microsoft.com/office/drawing/2014/main" id="{EC164765-A7E8-45AC-B631-6D69FBBFE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1" name="2 Imagen" descr="http://portal.dafp.gov.co/images/pobtrans.gif">
          <a:extLst>
            <a:ext uri="{FF2B5EF4-FFF2-40B4-BE49-F238E27FC236}">
              <a16:creationId xmlns:a16="http://schemas.microsoft.com/office/drawing/2014/main" id="{AD4EB534-325D-404A-97D3-433286A26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2" name="4 Imagen" descr="http://portal.dafp.gov.co/images/pobtrans.gif">
          <a:extLst>
            <a:ext uri="{FF2B5EF4-FFF2-40B4-BE49-F238E27FC236}">
              <a16:creationId xmlns:a16="http://schemas.microsoft.com/office/drawing/2014/main" id="{D4B4FEAF-C633-4D3A-A258-2006BDCCC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3" name="5 Imagen" descr="http://portal.dafp.gov.co/images/pobtrans.gif">
          <a:extLst>
            <a:ext uri="{FF2B5EF4-FFF2-40B4-BE49-F238E27FC236}">
              <a16:creationId xmlns:a16="http://schemas.microsoft.com/office/drawing/2014/main" id="{049B5916-EE70-47F7-A167-BCFC04C2B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4" name="6 Imagen" descr="http://portal.dafp.gov.co/images/pobtrans.gif">
          <a:extLst>
            <a:ext uri="{FF2B5EF4-FFF2-40B4-BE49-F238E27FC236}">
              <a16:creationId xmlns:a16="http://schemas.microsoft.com/office/drawing/2014/main" id="{D995E192-A0C7-4DF6-8DC7-724FA0766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5" name="2 Imagen" descr="http://portal.dafp.gov.co/images/pobtrans.gif">
          <a:extLst>
            <a:ext uri="{FF2B5EF4-FFF2-40B4-BE49-F238E27FC236}">
              <a16:creationId xmlns:a16="http://schemas.microsoft.com/office/drawing/2014/main" id="{B5CFC268-BA9C-491C-A873-E61D51F44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6" name="4 Imagen" descr="http://portal.dafp.gov.co/images/pobtrans.gif">
          <a:extLst>
            <a:ext uri="{FF2B5EF4-FFF2-40B4-BE49-F238E27FC236}">
              <a16:creationId xmlns:a16="http://schemas.microsoft.com/office/drawing/2014/main" id="{468B6163-B823-44A6-AFA6-35662AA3F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7" name="5 Imagen" descr="http://portal.dafp.gov.co/images/pobtrans.gif">
          <a:extLst>
            <a:ext uri="{FF2B5EF4-FFF2-40B4-BE49-F238E27FC236}">
              <a16:creationId xmlns:a16="http://schemas.microsoft.com/office/drawing/2014/main" id="{0142CDBA-E404-4AD9-84C2-EB3206237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8" name="6 Imagen" descr="http://portal.dafp.gov.co/images/pobtrans.gif">
          <a:extLst>
            <a:ext uri="{FF2B5EF4-FFF2-40B4-BE49-F238E27FC236}">
              <a16:creationId xmlns:a16="http://schemas.microsoft.com/office/drawing/2014/main" id="{4A290238-2284-460F-84FD-355D491F6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09" name="2 Imagen" descr="http://portal.dafp.gov.co/images/pobtrans.gif">
          <a:extLst>
            <a:ext uri="{FF2B5EF4-FFF2-40B4-BE49-F238E27FC236}">
              <a16:creationId xmlns:a16="http://schemas.microsoft.com/office/drawing/2014/main" id="{4152D6C3-DF1D-4B19-A8E3-58941E58D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0" name="4 Imagen" descr="http://portal.dafp.gov.co/images/pobtrans.gif">
          <a:extLst>
            <a:ext uri="{FF2B5EF4-FFF2-40B4-BE49-F238E27FC236}">
              <a16:creationId xmlns:a16="http://schemas.microsoft.com/office/drawing/2014/main" id="{A2650B9A-B18D-4B83-9530-155392F1E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1" name="5 Imagen" descr="http://portal.dafp.gov.co/images/pobtrans.gif">
          <a:extLst>
            <a:ext uri="{FF2B5EF4-FFF2-40B4-BE49-F238E27FC236}">
              <a16:creationId xmlns:a16="http://schemas.microsoft.com/office/drawing/2014/main" id="{581EF6E3-38E8-446C-8ECB-49576005D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2" name="6 Imagen" descr="http://portal.dafp.gov.co/images/pobtrans.gif">
          <a:extLst>
            <a:ext uri="{FF2B5EF4-FFF2-40B4-BE49-F238E27FC236}">
              <a16:creationId xmlns:a16="http://schemas.microsoft.com/office/drawing/2014/main" id="{F5F2E8F2-9919-4AC3-A05C-7B25CD9F6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3" name="2 Imagen" descr="http://portal.dafp.gov.co/images/pobtrans.gif">
          <a:extLst>
            <a:ext uri="{FF2B5EF4-FFF2-40B4-BE49-F238E27FC236}">
              <a16:creationId xmlns:a16="http://schemas.microsoft.com/office/drawing/2014/main" id="{BF3A2E2B-608B-4501-B20E-7515E7AAF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4" name="4 Imagen" descr="http://portal.dafp.gov.co/images/pobtrans.gif">
          <a:extLst>
            <a:ext uri="{FF2B5EF4-FFF2-40B4-BE49-F238E27FC236}">
              <a16:creationId xmlns:a16="http://schemas.microsoft.com/office/drawing/2014/main" id="{29D9CB04-E94A-423A-B4CA-36917823F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5" name="5 Imagen" descr="http://portal.dafp.gov.co/images/pobtrans.gif">
          <a:extLst>
            <a:ext uri="{FF2B5EF4-FFF2-40B4-BE49-F238E27FC236}">
              <a16:creationId xmlns:a16="http://schemas.microsoft.com/office/drawing/2014/main" id="{3BD67EF1-B208-48B9-9417-458511603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6" name="6 Imagen" descr="http://portal.dafp.gov.co/images/pobtrans.gif">
          <a:extLst>
            <a:ext uri="{FF2B5EF4-FFF2-40B4-BE49-F238E27FC236}">
              <a16:creationId xmlns:a16="http://schemas.microsoft.com/office/drawing/2014/main" id="{F5586569-168A-46D2-893F-B558A8ABF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7" name="2 Imagen" descr="http://portal.dafp.gov.co/images/pobtrans.gif">
          <a:extLst>
            <a:ext uri="{FF2B5EF4-FFF2-40B4-BE49-F238E27FC236}">
              <a16:creationId xmlns:a16="http://schemas.microsoft.com/office/drawing/2014/main" id="{20CC1531-6E09-4560-B27D-5A82CCBE4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8" name="4 Imagen" descr="http://portal.dafp.gov.co/images/pobtrans.gif">
          <a:extLst>
            <a:ext uri="{FF2B5EF4-FFF2-40B4-BE49-F238E27FC236}">
              <a16:creationId xmlns:a16="http://schemas.microsoft.com/office/drawing/2014/main" id="{DA88ACCD-9329-42B0-B7E2-9F7D20B7E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19" name="5 Imagen" descr="http://portal.dafp.gov.co/images/pobtrans.gif">
          <a:extLst>
            <a:ext uri="{FF2B5EF4-FFF2-40B4-BE49-F238E27FC236}">
              <a16:creationId xmlns:a16="http://schemas.microsoft.com/office/drawing/2014/main" id="{5C1A88EC-8E31-4808-BB75-D944F4A50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0" name="6 Imagen" descr="http://portal.dafp.gov.co/images/pobtrans.gif">
          <a:extLst>
            <a:ext uri="{FF2B5EF4-FFF2-40B4-BE49-F238E27FC236}">
              <a16:creationId xmlns:a16="http://schemas.microsoft.com/office/drawing/2014/main" id="{1EFE3EF2-2413-4193-AA8B-69416660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1" name="2 Imagen" descr="http://portal.dafp.gov.co/images/pobtrans.gif">
          <a:extLst>
            <a:ext uri="{FF2B5EF4-FFF2-40B4-BE49-F238E27FC236}">
              <a16:creationId xmlns:a16="http://schemas.microsoft.com/office/drawing/2014/main" id="{E3456BA9-32F6-40D2-87F9-E99879981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2" name="4 Imagen" descr="http://portal.dafp.gov.co/images/pobtrans.gif">
          <a:extLst>
            <a:ext uri="{FF2B5EF4-FFF2-40B4-BE49-F238E27FC236}">
              <a16:creationId xmlns:a16="http://schemas.microsoft.com/office/drawing/2014/main" id="{295072CF-EE5F-4B7F-AD50-2CDC71628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3" name="5 Imagen" descr="http://portal.dafp.gov.co/images/pobtrans.gif">
          <a:extLst>
            <a:ext uri="{FF2B5EF4-FFF2-40B4-BE49-F238E27FC236}">
              <a16:creationId xmlns:a16="http://schemas.microsoft.com/office/drawing/2014/main" id="{D0681D4D-504D-49BE-BCA1-4974A5B9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4" name="6 Imagen" descr="http://portal.dafp.gov.co/images/pobtrans.gif">
          <a:extLst>
            <a:ext uri="{FF2B5EF4-FFF2-40B4-BE49-F238E27FC236}">
              <a16:creationId xmlns:a16="http://schemas.microsoft.com/office/drawing/2014/main" id="{DCB8F69B-44F6-462E-942C-46993C16E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5" name="2 Imagen" descr="http://portal.dafp.gov.co/images/pobtrans.gif">
          <a:extLst>
            <a:ext uri="{FF2B5EF4-FFF2-40B4-BE49-F238E27FC236}">
              <a16:creationId xmlns:a16="http://schemas.microsoft.com/office/drawing/2014/main" id="{24F73532-8C0F-48A7-9B9C-B0C4C9E4E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6" name="4 Imagen" descr="http://portal.dafp.gov.co/images/pobtrans.gif">
          <a:extLst>
            <a:ext uri="{FF2B5EF4-FFF2-40B4-BE49-F238E27FC236}">
              <a16:creationId xmlns:a16="http://schemas.microsoft.com/office/drawing/2014/main" id="{3B32BD26-EDC4-4128-A6E2-602F1C60A9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7" name="5 Imagen" descr="http://portal.dafp.gov.co/images/pobtrans.gif">
          <a:extLst>
            <a:ext uri="{FF2B5EF4-FFF2-40B4-BE49-F238E27FC236}">
              <a16:creationId xmlns:a16="http://schemas.microsoft.com/office/drawing/2014/main" id="{AEA8748B-7F95-4D87-A9B7-801467F23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8" name="6 Imagen" descr="http://portal.dafp.gov.co/images/pobtrans.gif">
          <a:extLst>
            <a:ext uri="{FF2B5EF4-FFF2-40B4-BE49-F238E27FC236}">
              <a16:creationId xmlns:a16="http://schemas.microsoft.com/office/drawing/2014/main" id="{B50AEACA-4BF7-4756-A259-6CD935E0EB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29" name="2 Imagen" descr="http://portal.dafp.gov.co/images/pobtrans.gif">
          <a:extLst>
            <a:ext uri="{FF2B5EF4-FFF2-40B4-BE49-F238E27FC236}">
              <a16:creationId xmlns:a16="http://schemas.microsoft.com/office/drawing/2014/main" id="{278334CC-E597-443E-8238-FC14044E8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0" name="4 Imagen" descr="http://portal.dafp.gov.co/images/pobtrans.gif">
          <a:extLst>
            <a:ext uri="{FF2B5EF4-FFF2-40B4-BE49-F238E27FC236}">
              <a16:creationId xmlns:a16="http://schemas.microsoft.com/office/drawing/2014/main" id="{ABC9E690-10B1-4EB8-8519-3F547F972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1" name="5 Imagen" descr="http://portal.dafp.gov.co/images/pobtrans.gif">
          <a:extLst>
            <a:ext uri="{FF2B5EF4-FFF2-40B4-BE49-F238E27FC236}">
              <a16:creationId xmlns:a16="http://schemas.microsoft.com/office/drawing/2014/main" id="{55467D2A-7A26-490D-BE26-DECA010CE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2" name="6 Imagen" descr="http://portal.dafp.gov.co/images/pobtrans.gif">
          <a:extLst>
            <a:ext uri="{FF2B5EF4-FFF2-40B4-BE49-F238E27FC236}">
              <a16:creationId xmlns:a16="http://schemas.microsoft.com/office/drawing/2014/main" id="{0D106833-91B7-46D7-88CF-82A07E674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3" name="2 Imagen" descr="http://portal.dafp.gov.co/images/pobtrans.gif">
          <a:extLst>
            <a:ext uri="{FF2B5EF4-FFF2-40B4-BE49-F238E27FC236}">
              <a16:creationId xmlns:a16="http://schemas.microsoft.com/office/drawing/2014/main" id="{E0AEFF7C-7F7E-4339-8621-2B4DE59AB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4" name="4 Imagen" descr="http://portal.dafp.gov.co/images/pobtrans.gif">
          <a:extLst>
            <a:ext uri="{FF2B5EF4-FFF2-40B4-BE49-F238E27FC236}">
              <a16:creationId xmlns:a16="http://schemas.microsoft.com/office/drawing/2014/main" id="{BDB35ECD-51B8-405B-B3C5-A4BA16AAD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5" name="5 Imagen" descr="http://portal.dafp.gov.co/images/pobtrans.gif">
          <a:extLst>
            <a:ext uri="{FF2B5EF4-FFF2-40B4-BE49-F238E27FC236}">
              <a16:creationId xmlns:a16="http://schemas.microsoft.com/office/drawing/2014/main" id="{863C8C41-B384-4654-8973-F3D64DA72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6" name="6 Imagen" descr="http://portal.dafp.gov.co/images/pobtrans.gif">
          <a:extLst>
            <a:ext uri="{FF2B5EF4-FFF2-40B4-BE49-F238E27FC236}">
              <a16:creationId xmlns:a16="http://schemas.microsoft.com/office/drawing/2014/main" id="{B8EE8462-324D-422E-B060-3A1E02DBD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7" name="2 Imagen" descr="http://portal.dafp.gov.co/images/pobtrans.gif">
          <a:extLst>
            <a:ext uri="{FF2B5EF4-FFF2-40B4-BE49-F238E27FC236}">
              <a16:creationId xmlns:a16="http://schemas.microsoft.com/office/drawing/2014/main" id="{64877FE3-9A4F-46DF-9E55-7B5353CAE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8" name="4 Imagen" descr="http://portal.dafp.gov.co/images/pobtrans.gif">
          <a:extLst>
            <a:ext uri="{FF2B5EF4-FFF2-40B4-BE49-F238E27FC236}">
              <a16:creationId xmlns:a16="http://schemas.microsoft.com/office/drawing/2014/main" id="{7E1CD49B-AE9C-44C3-AB0D-02C36E833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39" name="5 Imagen" descr="http://portal.dafp.gov.co/images/pobtrans.gif">
          <a:extLst>
            <a:ext uri="{FF2B5EF4-FFF2-40B4-BE49-F238E27FC236}">
              <a16:creationId xmlns:a16="http://schemas.microsoft.com/office/drawing/2014/main" id="{B1C01360-CCA9-44E5-ACA2-84B4F49A0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0" name="6 Imagen" descr="http://portal.dafp.gov.co/images/pobtrans.gif">
          <a:extLst>
            <a:ext uri="{FF2B5EF4-FFF2-40B4-BE49-F238E27FC236}">
              <a16:creationId xmlns:a16="http://schemas.microsoft.com/office/drawing/2014/main" id="{18BD7172-A88C-4ABB-B12A-6EA3E6584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1" name="2 Imagen" descr="http://portal.dafp.gov.co/images/pobtrans.gif">
          <a:extLst>
            <a:ext uri="{FF2B5EF4-FFF2-40B4-BE49-F238E27FC236}">
              <a16:creationId xmlns:a16="http://schemas.microsoft.com/office/drawing/2014/main" id="{A027C7B7-C49B-476B-AB54-A56554850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2" name="4 Imagen" descr="http://portal.dafp.gov.co/images/pobtrans.gif">
          <a:extLst>
            <a:ext uri="{FF2B5EF4-FFF2-40B4-BE49-F238E27FC236}">
              <a16:creationId xmlns:a16="http://schemas.microsoft.com/office/drawing/2014/main" id="{2879A769-DFA6-4FC6-98D3-8A07A1D46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3" name="5 Imagen" descr="http://portal.dafp.gov.co/images/pobtrans.gif">
          <a:extLst>
            <a:ext uri="{FF2B5EF4-FFF2-40B4-BE49-F238E27FC236}">
              <a16:creationId xmlns:a16="http://schemas.microsoft.com/office/drawing/2014/main" id="{5E5DBF69-0C24-44FF-9F9F-417BB2E4E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4" name="6 Imagen" descr="http://portal.dafp.gov.co/images/pobtrans.gif">
          <a:extLst>
            <a:ext uri="{FF2B5EF4-FFF2-40B4-BE49-F238E27FC236}">
              <a16:creationId xmlns:a16="http://schemas.microsoft.com/office/drawing/2014/main" id="{EFE62D17-BB9E-4992-AE16-1A91192A2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5" name="2 Imagen" descr="http://portal.dafp.gov.co/images/pobtrans.gif">
          <a:extLst>
            <a:ext uri="{FF2B5EF4-FFF2-40B4-BE49-F238E27FC236}">
              <a16:creationId xmlns:a16="http://schemas.microsoft.com/office/drawing/2014/main" id="{E78E5EF7-ADC3-4E49-BF26-31355474D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6" name="4 Imagen" descr="http://portal.dafp.gov.co/images/pobtrans.gif">
          <a:extLst>
            <a:ext uri="{FF2B5EF4-FFF2-40B4-BE49-F238E27FC236}">
              <a16:creationId xmlns:a16="http://schemas.microsoft.com/office/drawing/2014/main" id="{2910E207-D28D-4150-A3BC-882A306DA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7" name="5 Imagen" descr="http://portal.dafp.gov.co/images/pobtrans.gif">
          <a:extLst>
            <a:ext uri="{FF2B5EF4-FFF2-40B4-BE49-F238E27FC236}">
              <a16:creationId xmlns:a16="http://schemas.microsoft.com/office/drawing/2014/main" id="{D239A715-9084-4F09-BF73-ADE093B51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8" name="6 Imagen" descr="http://portal.dafp.gov.co/images/pobtrans.gif">
          <a:extLst>
            <a:ext uri="{FF2B5EF4-FFF2-40B4-BE49-F238E27FC236}">
              <a16:creationId xmlns:a16="http://schemas.microsoft.com/office/drawing/2014/main" id="{C6B29662-1BAC-4168-9859-22FFAA615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49" name="2 Imagen" descr="http://portal.dafp.gov.co/images/pobtrans.gif">
          <a:extLst>
            <a:ext uri="{FF2B5EF4-FFF2-40B4-BE49-F238E27FC236}">
              <a16:creationId xmlns:a16="http://schemas.microsoft.com/office/drawing/2014/main" id="{241A549A-5749-4B6A-8C14-3387946C7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0" name="4 Imagen" descr="http://portal.dafp.gov.co/images/pobtrans.gif">
          <a:extLst>
            <a:ext uri="{FF2B5EF4-FFF2-40B4-BE49-F238E27FC236}">
              <a16:creationId xmlns:a16="http://schemas.microsoft.com/office/drawing/2014/main" id="{E39BA69F-ADB8-47E2-96EE-BC0F0AE6A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1" name="5 Imagen" descr="http://portal.dafp.gov.co/images/pobtrans.gif">
          <a:extLst>
            <a:ext uri="{FF2B5EF4-FFF2-40B4-BE49-F238E27FC236}">
              <a16:creationId xmlns:a16="http://schemas.microsoft.com/office/drawing/2014/main" id="{14356932-AA02-42BC-B578-38F041A1C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2" name="6 Imagen" descr="http://portal.dafp.gov.co/images/pobtrans.gif">
          <a:extLst>
            <a:ext uri="{FF2B5EF4-FFF2-40B4-BE49-F238E27FC236}">
              <a16:creationId xmlns:a16="http://schemas.microsoft.com/office/drawing/2014/main" id="{17B8160A-88CC-4986-9B31-E5A8B0BE3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3" name="2 Imagen" descr="http://portal.dafp.gov.co/images/pobtrans.gif">
          <a:extLst>
            <a:ext uri="{FF2B5EF4-FFF2-40B4-BE49-F238E27FC236}">
              <a16:creationId xmlns:a16="http://schemas.microsoft.com/office/drawing/2014/main" id="{AECD49F6-2B21-4AA9-BC08-3F61E2C2A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4" name="4 Imagen" descr="http://portal.dafp.gov.co/images/pobtrans.gif">
          <a:extLst>
            <a:ext uri="{FF2B5EF4-FFF2-40B4-BE49-F238E27FC236}">
              <a16:creationId xmlns:a16="http://schemas.microsoft.com/office/drawing/2014/main" id="{B751BE20-D789-4363-82DA-F2F7F0230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5" name="5 Imagen" descr="http://portal.dafp.gov.co/images/pobtrans.gif">
          <a:extLst>
            <a:ext uri="{FF2B5EF4-FFF2-40B4-BE49-F238E27FC236}">
              <a16:creationId xmlns:a16="http://schemas.microsoft.com/office/drawing/2014/main" id="{E1B73322-8E6C-4CD5-AD5E-97A2D9151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6" name="6 Imagen" descr="http://portal.dafp.gov.co/images/pobtrans.gif">
          <a:extLst>
            <a:ext uri="{FF2B5EF4-FFF2-40B4-BE49-F238E27FC236}">
              <a16:creationId xmlns:a16="http://schemas.microsoft.com/office/drawing/2014/main" id="{81AF51FB-003C-43B1-94D7-FBBD2C2DC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7" name="2 Imagen" descr="http://portal.dafp.gov.co/images/pobtrans.gif">
          <a:extLst>
            <a:ext uri="{FF2B5EF4-FFF2-40B4-BE49-F238E27FC236}">
              <a16:creationId xmlns:a16="http://schemas.microsoft.com/office/drawing/2014/main" id="{1A8CCD3C-FA19-4799-9DD0-DDCDF89BB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8" name="4 Imagen" descr="http://portal.dafp.gov.co/images/pobtrans.gif">
          <a:extLst>
            <a:ext uri="{FF2B5EF4-FFF2-40B4-BE49-F238E27FC236}">
              <a16:creationId xmlns:a16="http://schemas.microsoft.com/office/drawing/2014/main" id="{97650417-ADC2-424F-B91C-6BA3CD44A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59" name="5 Imagen" descr="http://portal.dafp.gov.co/images/pobtrans.gif">
          <a:extLst>
            <a:ext uri="{FF2B5EF4-FFF2-40B4-BE49-F238E27FC236}">
              <a16:creationId xmlns:a16="http://schemas.microsoft.com/office/drawing/2014/main" id="{1D44A32C-2D7F-4388-92B1-0B778FACB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0" name="6 Imagen" descr="http://portal.dafp.gov.co/images/pobtrans.gif">
          <a:extLst>
            <a:ext uri="{FF2B5EF4-FFF2-40B4-BE49-F238E27FC236}">
              <a16:creationId xmlns:a16="http://schemas.microsoft.com/office/drawing/2014/main" id="{0DD9199D-A441-49D9-9D4F-ED51B45B8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1" name="2 Imagen" descr="http://portal.dafp.gov.co/images/pobtrans.gif">
          <a:extLst>
            <a:ext uri="{FF2B5EF4-FFF2-40B4-BE49-F238E27FC236}">
              <a16:creationId xmlns:a16="http://schemas.microsoft.com/office/drawing/2014/main" id="{735A37E0-5342-46D3-A13E-9066472FF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2" name="4 Imagen" descr="http://portal.dafp.gov.co/images/pobtrans.gif">
          <a:extLst>
            <a:ext uri="{FF2B5EF4-FFF2-40B4-BE49-F238E27FC236}">
              <a16:creationId xmlns:a16="http://schemas.microsoft.com/office/drawing/2014/main" id="{2F7638DA-7089-4A95-BA68-11DC4F6D9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3" name="5 Imagen" descr="http://portal.dafp.gov.co/images/pobtrans.gif">
          <a:extLst>
            <a:ext uri="{FF2B5EF4-FFF2-40B4-BE49-F238E27FC236}">
              <a16:creationId xmlns:a16="http://schemas.microsoft.com/office/drawing/2014/main" id="{650D758B-7126-4E52-A595-46A279F391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4" name="6 Imagen" descr="http://portal.dafp.gov.co/images/pobtrans.gif">
          <a:extLst>
            <a:ext uri="{FF2B5EF4-FFF2-40B4-BE49-F238E27FC236}">
              <a16:creationId xmlns:a16="http://schemas.microsoft.com/office/drawing/2014/main" id="{4DEDFE27-FD5B-422D-A269-00E534522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5" name="2 Imagen" descr="http://portal.dafp.gov.co/images/pobtrans.gif">
          <a:extLst>
            <a:ext uri="{FF2B5EF4-FFF2-40B4-BE49-F238E27FC236}">
              <a16:creationId xmlns:a16="http://schemas.microsoft.com/office/drawing/2014/main" id="{AB44A9D7-E29F-43C0-AA4F-20DE54C80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6" name="4 Imagen" descr="http://portal.dafp.gov.co/images/pobtrans.gif">
          <a:extLst>
            <a:ext uri="{FF2B5EF4-FFF2-40B4-BE49-F238E27FC236}">
              <a16:creationId xmlns:a16="http://schemas.microsoft.com/office/drawing/2014/main" id="{FE40E418-1A05-4504-84DB-64D76E83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7" name="5 Imagen" descr="http://portal.dafp.gov.co/images/pobtrans.gif">
          <a:extLst>
            <a:ext uri="{FF2B5EF4-FFF2-40B4-BE49-F238E27FC236}">
              <a16:creationId xmlns:a16="http://schemas.microsoft.com/office/drawing/2014/main" id="{D50E4A35-7A78-46BD-AC72-350108204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8" name="6 Imagen" descr="http://portal.dafp.gov.co/images/pobtrans.gif">
          <a:extLst>
            <a:ext uri="{FF2B5EF4-FFF2-40B4-BE49-F238E27FC236}">
              <a16:creationId xmlns:a16="http://schemas.microsoft.com/office/drawing/2014/main" id="{4855AD87-85A9-4239-8344-DC48F90E7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69" name="2 Imagen" descr="http://portal.dafp.gov.co/images/pobtrans.gif">
          <a:extLst>
            <a:ext uri="{FF2B5EF4-FFF2-40B4-BE49-F238E27FC236}">
              <a16:creationId xmlns:a16="http://schemas.microsoft.com/office/drawing/2014/main" id="{C6744D69-42A1-4D0F-990B-86B147F2F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0" name="4 Imagen" descr="http://portal.dafp.gov.co/images/pobtrans.gif">
          <a:extLst>
            <a:ext uri="{FF2B5EF4-FFF2-40B4-BE49-F238E27FC236}">
              <a16:creationId xmlns:a16="http://schemas.microsoft.com/office/drawing/2014/main" id="{2F025704-3B9D-4199-9BE9-F138BAFE5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1" name="5 Imagen" descr="http://portal.dafp.gov.co/images/pobtrans.gif">
          <a:extLst>
            <a:ext uri="{FF2B5EF4-FFF2-40B4-BE49-F238E27FC236}">
              <a16:creationId xmlns:a16="http://schemas.microsoft.com/office/drawing/2014/main" id="{6513055D-7F93-450E-BE89-37F477167D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2" name="6 Imagen" descr="http://portal.dafp.gov.co/images/pobtrans.gif">
          <a:extLst>
            <a:ext uri="{FF2B5EF4-FFF2-40B4-BE49-F238E27FC236}">
              <a16:creationId xmlns:a16="http://schemas.microsoft.com/office/drawing/2014/main" id="{EBE8FFE2-EF80-4099-95AF-05D7C48C8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3" name="2 Imagen" descr="http://portal.dafp.gov.co/images/pobtrans.gif">
          <a:extLst>
            <a:ext uri="{FF2B5EF4-FFF2-40B4-BE49-F238E27FC236}">
              <a16:creationId xmlns:a16="http://schemas.microsoft.com/office/drawing/2014/main" id="{6D049CE7-A289-4C06-B1B6-E1B775077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4" name="4 Imagen" descr="http://portal.dafp.gov.co/images/pobtrans.gif">
          <a:extLst>
            <a:ext uri="{FF2B5EF4-FFF2-40B4-BE49-F238E27FC236}">
              <a16:creationId xmlns:a16="http://schemas.microsoft.com/office/drawing/2014/main" id="{4FD6F4CB-BAFF-4873-AD20-E154D5C7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5" name="5 Imagen" descr="http://portal.dafp.gov.co/images/pobtrans.gif">
          <a:extLst>
            <a:ext uri="{FF2B5EF4-FFF2-40B4-BE49-F238E27FC236}">
              <a16:creationId xmlns:a16="http://schemas.microsoft.com/office/drawing/2014/main" id="{971D205E-0D2D-4630-BB52-0FD0A8FF0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6" name="6 Imagen" descr="http://portal.dafp.gov.co/images/pobtrans.gif">
          <a:extLst>
            <a:ext uri="{FF2B5EF4-FFF2-40B4-BE49-F238E27FC236}">
              <a16:creationId xmlns:a16="http://schemas.microsoft.com/office/drawing/2014/main" id="{10764481-42A4-45E0-BAF0-1FB407F42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7" name="2 Imagen" descr="http://portal.dafp.gov.co/images/pobtrans.gif">
          <a:extLst>
            <a:ext uri="{FF2B5EF4-FFF2-40B4-BE49-F238E27FC236}">
              <a16:creationId xmlns:a16="http://schemas.microsoft.com/office/drawing/2014/main" id="{B06FE710-4363-46FA-9AB0-DBA922845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8" name="4 Imagen" descr="http://portal.dafp.gov.co/images/pobtrans.gif">
          <a:extLst>
            <a:ext uri="{FF2B5EF4-FFF2-40B4-BE49-F238E27FC236}">
              <a16:creationId xmlns:a16="http://schemas.microsoft.com/office/drawing/2014/main" id="{1BF144BE-325A-4CB4-A405-B949771F2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79" name="5 Imagen" descr="http://portal.dafp.gov.co/images/pobtrans.gif">
          <a:extLst>
            <a:ext uri="{FF2B5EF4-FFF2-40B4-BE49-F238E27FC236}">
              <a16:creationId xmlns:a16="http://schemas.microsoft.com/office/drawing/2014/main" id="{28098586-FA7B-498A-976D-9C5FA10DA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5280" name="6 Imagen" descr="http://portal.dafp.gov.co/images/pobtrans.gif">
          <a:extLst>
            <a:ext uri="{FF2B5EF4-FFF2-40B4-BE49-F238E27FC236}">
              <a16:creationId xmlns:a16="http://schemas.microsoft.com/office/drawing/2014/main" id="{FCE6A7AE-1374-4819-A66D-11077FFF9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81" name="7 Imagen" descr="http://portal.dafp.gov.co/images/pobtrans.gif">
          <a:extLst>
            <a:ext uri="{FF2B5EF4-FFF2-40B4-BE49-F238E27FC236}">
              <a16:creationId xmlns:a16="http://schemas.microsoft.com/office/drawing/2014/main" id="{3352595A-1776-457B-AC1E-DC5C84EBE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82" name="8 Imagen" descr="http://portal.dafp.gov.co/images/pobtrans.gif">
          <a:extLst>
            <a:ext uri="{FF2B5EF4-FFF2-40B4-BE49-F238E27FC236}">
              <a16:creationId xmlns:a16="http://schemas.microsoft.com/office/drawing/2014/main" id="{C7556940-F0B4-481F-B897-33A19AEE5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83" name="7 Imagen" descr="http://portal.dafp.gov.co/images/pobtrans.gif">
          <a:extLst>
            <a:ext uri="{FF2B5EF4-FFF2-40B4-BE49-F238E27FC236}">
              <a16:creationId xmlns:a16="http://schemas.microsoft.com/office/drawing/2014/main" id="{BDAAD5AF-5892-4FDB-9564-7DC7CB1A1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84" name="8 Imagen" descr="http://portal.dafp.gov.co/images/pobtrans.gif">
          <a:extLst>
            <a:ext uri="{FF2B5EF4-FFF2-40B4-BE49-F238E27FC236}">
              <a16:creationId xmlns:a16="http://schemas.microsoft.com/office/drawing/2014/main" id="{74DC9BFC-034A-4ED1-8050-365D11C31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85" name="7 Imagen" descr="http://portal.dafp.gov.co/images/pobtrans.gif">
          <a:extLst>
            <a:ext uri="{FF2B5EF4-FFF2-40B4-BE49-F238E27FC236}">
              <a16:creationId xmlns:a16="http://schemas.microsoft.com/office/drawing/2014/main" id="{A15206C3-B23A-4CC5-940E-7D44AF0F6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86" name="8 Imagen" descr="http://portal.dafp.gov.co/images/pobtrans.gif">
          <a:extLst>
            <a:ext uri="{FF2B5EF4-FFF2-40B4-BE49-F238E27FC236}">
              <a16:creationId xmlns:a16="http://schemas.microsoft.com/office/drawing/2014/main" id="{F0AF60EE-2B96-44A2-8FDA-2F5792DA1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87" name="7 Imagen" descr="http://portal.dafp.gov.co/images/pobtrans.gif">
          <a:extLst>
            <a:ext uri="{FF2B5EF4-FFF2-40B4-BE49-F238E27FC236}">
              <a16:creationId xmlns:a16="http://schemas.microsoft.com/office/drawing/2014/main" id="{7343A23A-A80A-4B30-AA9A-56DD0EAE6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88" name="8 Imagen" descr="http://portal.dafp.gov.co/images/pobtrans.gif">
          <a:extLst>
            <a:ext uri="{FF2B5EF4-FFF2-40B4-BE49-F238E27FC236}">
              <a16:creationId xmlns:a16="http://schemas.microsoft.com/office/drawing/2014/main" id="{9AB43EAB-E5F7-4029-84D0-91EEA6A9B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89" name="7 Imagen" descr="http://portal.dafp.gov.co/images/pobtrans.gif">
          <a:extLst>
            <a:ext uri="{FF2B5EF4-FFF2-40B4-BE49-F238E27FC236}">
              <a16:creationId xmlns:a16="http://schemas.microsoft.com/office/drawing/2014/main" id="{56AAFCF4-F1B6-4ED4-B72C-1621D2CFE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0" name="8 Imagen" descr="http://portal.dafp.gov.co/images/pobtrans.gif">
          <a:extLst>
            <a:ext uri="{FF2B5EF4-FFF2-40B4-BE49-F238E27FC236}">
              <a16:creationId xmlns:a16="http://schemas.microsoft.com/office/drawing/2014/main" id="{2A8EF9E2-89C3-4690-8F50-53A00B26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1" name="7 Imagen" descr="http://portal.dafp.gov.co/images/pobtrans.gif">
          <a:extLst>
            <a:ext uri="{FF2B5EF4-FFF2-40B4-BE49-F238E27FC236}">
              <a16:creationId xmlns:a16="http://schemas.microsoft.com/office/drawing/2014/main" id="{5282C37F-78B6-42C7-850F-25579FB9B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2" name="8 Imagen" descr="http://portal.dafp.gov.co/images/pobtrans.gif">
          <a:extLst>
            <a:ext uri="{FF2B5EF4-FFF2-40B4-BE49-F238E27FC236}">
              <a16:creationId xmlns:a16="http://schemas.microsoft.com/office/drawing/2014/main" id="{125673AE-53EF-42A2-9CF6-7622552AF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3" name="7 Imagen" descr="http://portal.dafp.gov.co/images/pobtrans.gif">
          <a:extLst>
            <a:ext uri="{FF2B5EF4-FFF2-40B4-BE49-F238E27FC236}">
              <a16:creationId xmlns:a16="http://schemas.microsoft.com/office/drawing/2014/main" id="{10FBE014-C826-4051-8A6B-5840BB884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4" name="8 Imagen" descr="http://portal.dafp.gov.co/images/pobtrans.gif">
          <a:extLst>
            <a:ext uri="{FF2B5EF4-FFF2-40B4-BE49-F238E27FC236}">
              <a16:creationId xmlns:a16="http://schemas.microsoft.com/office/drawing/2014/main" id="{F73607E1-78C3-4707-A0CB-FE985F965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5" name="7 Imagen" descr="http://portal.dafp.gov.co/images/pobtrans.gif">
          <a:extLst>
            <a:ext uri="{FF2B5EF4-FFF2-40B4-BE49-F238E27FC236}">
              <a16:creationId xmlns:a16="http://schemas.microsoft.com/office/drawing/2014/main" id="{04D8F4FD-FE90-44F0-B951-13526482B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6" name="8 Imagen" descr="http://portal.dafp.gov.co/images/pobtrans.gif">
          <a:extLst>
            <a:ext uri="{FF2B5EF4-FFF2-40B4-BE49-F238E27FC236}">
              <a16:creationId xmlns:a16="http://schemas.microsoft.com/office/drawing/2014/main" id="{285A8FDD-93A3-4983-A02D-7534F7A00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7" name="7 Imagen" descr="http://portal.dafp.gov.co/images/pobtrans.gif">
          <a:extLst>
            <a:ext uri="{FF2B5EF4-FFF2-40B4-BE49-F238E27FC236}">
              <a16:creationId xmlns:a16="http://schemas.microsoft.com/office/drawing/2014/main" id="{103D5D32-8FEF-45CB-AF11-E8CFFD9A4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8" name="8 Imagen" descr="http://portal.dafp.gov.co/images/pobtrans.gif">
          <a:extLst>
            <a:ext uri="{FF2B5EF4-FFF2-40B4-BE49-F238E27FC236}">
              <a16:creationId xmlns:a16="http://schemas.microsoft.com/office/drawing/2014/main" id="{B1F2A9DA-2E0B-4AE7-A560-87075BA93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299" name="7 Imagen" descr="http://portal.dafp.gov.co/images/pobtrans.gif">
          <a:extLst>
            <a:ext uri="{FF2B5EF4-FFF2-40B4-BE49-F238E27FC236}">
              <a16:creationId xmlns:a16="http://schemas.microsoft.com/office/drawing/2014/main" id="{05325D20-8227-4557-A3F3-80E457483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0" name="8 Imagen" descr="http://portal.dafp.gov.co/images/pobtrans.gif">
          <a:extLst>
            <a:ext uri="{FF2B5EF4-FFF2-40B4-BE49-F238E27FC236}">
              <a16:creationId xmlns:a16="http://schemas.microsoft.com/office/drawing/2014/main" id="{7EB0B223-1F59-4A22-A256-CC19E206B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1" name="7 Imagen" descr="http://portal.dafp.gov.co/images/pobtrans.gif">
          <a:extLst>
            <a:ext uri="{FF2B5EF4-FFF2-40B4-BE49-F238E27FC236}">
              <a16:creationId xmlns:a16="http://schemas.microsoft.com/office/drawing/2014/main" id="{41B387E5-2F06-46AE-A2C1-609E879EA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2" name="8 Imagen" descr="http://portal.dafp.gov.co/images/pobtrans.gif">
          <a:extLst>
            <a:ext uri="{FF2B5EF4-FFF2-40B4-BE49-F238E27FC236}">
              <a16:creationId xmlns:a16="http://schemas.microsoft.com/office/drawing/2014/main" id="{11A40EC2-122B-44E6-91A6-F3D047F7A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3" name="7 Imagen" descr="http://portal.dafp.gov.co/images/pobtrans.gif">
          <a:extLst>
            <a:ext uri="{FF2B5EF4-FFF2-40B4-BE49-F238E27FC236}">
              <a16:creationId xmlns:a16="http://schemas.microsoft.com/office/drawing/2014/main" id="{9F42DF1A-2687-4856-B86C-81C60EA68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4" name="8 Imagen" descr="http://portal.dafp.gov.co/images/pobtrans.gif">
          <a:extLst>
            <a:ext uri="{FF2B5EF4-FFF2-40B4-BE49-F238E27FC236}">
              <a16:creationId xmlns:a16="http://schemas.microsoft.com/office/drawing/2014/main" id="{AEC4CC7D-5359-484B-AAA4-9F7A14877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5" name="7 Imagen" descr="http://portal.dafp.gov.co/images/pobtrans.gif">
          <a:extLst>
            <a:ext uri="{FF2B5EF4-FFF2-40B4-BE49-F238E27FC236}">
              <a16:creationId xmlns:a16="http://schemas.microsoft.com/office/drawing/2014/main" id="{CB031D7F-97B2-4619-8E1F-1FF81CC63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6" name="8 Imagen" descr="http://portal.dafp.gov.co/images/pobtrans.gif">
          <a:extLst>
            <a:ext uri="{FF2B5EF4-FFF2-40B4-BE49-F238E27FC236}">
              <a16:creationId xmlns:a16="http://schemas.microsoft.com/office/drawing/2014/main" id="{9A86893F-60AD-4734-B14B-81B8925A3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7" name="7 Imagen" descr="http://portal.dafp.gov.co/images/pobtrans.gif">
          <a:extLst>
            <a:ext uri="{FF2B5EF4-FFF2-40B4-BE49-F238E27FC236}">
              <a16:creationId xmlns:a16="http://schemas.microsoft.com/office/drawing/2014/main" id="{120E0D7A-3307-4A59-B430-3229CC49E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8" name="8 Imagen" descr="http://portal.dafp.gov.co/images/pobtrans.gif">
          <a:extLst>
            <a:ext uri="{FF2B5EF4-FFF2-40B4-BE49-F238E27FC236}">
              <a16:creationId xmlns:a16="http://schemas.microsoft.com/office/drawing/2014/main" id="{907CD7E1-128C-4FA2-ACD2-DD2E02DC3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09" name="7 Imagen" descr="http://portal.dafp.gov.co/images/pobtrans.gif">
          <a:extLst>
            <a:ext uri="{FF2B5EF4-FFF2-40B4-BE49-F238E27FC236}">
              <a16:creationId xmlns:a16="http://schemas.microsoft.com/office/drawing/2014/main" id="{35269ACF-75D3-4095-8BDA-D9CF343FC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0" name="8 Imagen" descr="http://portal.dafp.gov.co/images/pobtrans.gif">
          <a:extLst>
            <a:ext uri="{FF2B5EF4-FFF2-40B4-BE49-F238E27FC236}">
              <a16:creationId xmlns:a16="http://schemas.microsoft.com/office/drawing/2014/main" id="{65949D30-9D5B-4CB3-B715-A17B60A6C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1" name="7 Imagen" descr="http://portal.dafp.gov.co/images/pobtrans.gif">
          <a:extLst>
            <a:ext uri="{FF2B5EF4-FFF2-40B4-BE49-F238E27FC236}">
              <a16:creationId xmlns:a16="http://schemas.microsoft.com/office/drawing/2014/main" id="{DA85A5A7-1273-41B3-996C-33F25D962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2" name="8 Imagen" descr="http://portal.dafp.gov.co/images/pobtrans.gif">
          <a:extLst>
            <a:ext uri="{FF2B5EF4-FFF2-40B4-BE49-F238E27FC236}">
              <a16:creationId xmlns:a16="http://schemas.microsoft.com/office/drawing/2014/main" id="{7C34E00F-428E-4A7E-8FA5-7CFBC3C77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3" name="7 Imagen" descr="http://portal.dafp.gov.co/images/pobtrans.gif">
          <a:extLst>
            <a:ext uri="{FF2B5EF4-FFF2-40B4-BE49-F238E27FC236}">
              <a16:creationId xmlns:a16="http://schemas.microsoft.com/office/drawing/2014/main" id="{568746B3-9731-4405-A09E-318B91BA0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4" name="8 Imagen" descr="http://portal.dafp.gov.co/images/pobtrans.gif">
          <a:extLst>
            <a:ext uri="{FF2B5EF4-FFF2-40B4-BE49-F238E27FC236}">
              <a16:creationId xmlns:a16="http://schemas.microsoft.com/office/drawing/2014/main" id="{FBA50BF2-02E2-4007-A3BA-C52C4D243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5" name="7 Imagen" descr="http://portal.dafp.gov.co/images/pobtrans.gif">
          <a:extLst>
            <a:ext uri="{FF2B5EF4-FFF2-40B4-BE49-F238E27FC236}">
              <a16:creationId xmlns:a16="http://schemas.microsoft.com/office/drawing/2014/main" id="{D39F8AE0-D32C-4792-B8E2-C97B00F54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6" name="8 Imagen" descr="http://portal.dafp.gov.co/images/pobtrans.gif">
          <a:extLst>
            <a:ext uri="{FF2B5EF4-FFF2-40B4-BE49-F238E27FC236}">
              <a16:creationId xmlns:a16="http://schemas.microsoft.com/office/drawing/2014/main" id="{A540F62D-960C-4245-8F9F-40466CF56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7" name="7 Imagen" descr="http://portal.dafp.gov.co/images/pobtrans.gif">
          <a:extLst>
            <a:ext uri="{FF2B5EF4-FFF2-40B4-BE49-F238E27FC236}">
              <a16:creationId xmlns:a16="http://schemas.microsoft.com/office/drawing/2014/main" id="{730BC7D3-2696-46B9-8991-8F46A5AFC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8" name="8 Imagen" descr="http://portal.dafp.gov.co/images/pobtrans.gif">
          <a:extLst>
            <a:ext uri="{FF2B5EF4-FFF2-40B4-BE49-F238E27FC236}">
              <a16:creationId xmlns:a16="http://schemas.microsoft.com/office/drawing/2014/main" id="{5E22F215-B278-4A94-AB3E-1A5E714C0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19" name="7 Imagen" descr="http://portal.dafp.gov.co/images/pobtrans.gif">
          <a:extLst>
            <a:ext uri="{FF2B5EF4-FFF2-40B4-BE49-F238E27FC236}">
              <a16:creationId xmlns:a16="http://schemas.microsoft.com/office/drawing/2014/main" id="{DC21EFE9-456B-4FD2-8DA4-2E73AA2BA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0" name="8 Imagen" descr="http://portal.dafp.gov.co/images/pobtrans.gif">
          <a:extLst>
            <a:ext uri="{FF2B5EF4-FFF2-40B4-BE49-F238E27FC236}">
              <a16:creationId xmlns:a16="http://schemas.microsoft.com/office/drawing/2014/main" id="{B1B40F88-C332-4199-9319-A1E3B71E7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1" name="7 Imagen" descr="http://portal.dafp.gov.co/images/pobtrans.gif">
          <a:extLst>
            <a:ext uri="{FF2B5EF4-FFF2-40B4-BE49-F238E27FC236}">
              <a16:creationId xmlns:a16="http://schemas.microsoft.com/office/drawing/2014/main" id="{9AD598A1-CEDC-4F98-9EAF-6F2DD3D08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2" name="8 Imagen" descr="http://portal.dafp.gov.co/images/pobtrans.gif">
          <a:extLst>
            <a:ext uri="{FF2B5EF4-FFF2-40B4-BE49-F238E27FC236}">
              <a16:creationId xmlns:a16="http://schemas.microsoft.com/office/drawing/2014/main" id="{C0E1AB92-8DF0-4E45-9B8A-AABDA45C9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3" name="7 Imagen" descr="http://portal.dafp.gov.co/images/pobtrans.gif">
          <a:extLst>
            <a:ext uri="{FF2B5EF4-FFF2-40B4-BE49-F238E27FC236}">
              <a16:creationId xmlns:a16="http://schemas.microsoft.com/office/drawing/2014/main" id="{7BFE348C-D5CB-4A35-A0B1-42373FB13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4" name="8 Imagen" descr="http://portal.dafp.gov.co/images/pobtrans.gif">
          <a:extLst>
            <a:ext uri="{FF2B5EF4-FFF2-40B4-BE49-F238E27FC236}">
              <a16:creationId xmlns:a16="http://schemas.microsoft.com/office/drawing/2014/main" id="{992E3089-1EAF-49DC-A316-B3526ECBE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5" name="7 Imagen" descr="http://portal.dafp.gov.co/images/pobtrans.gif">
          <a:extLst>
            <a:ext uri="{FF2B5EF4-FFF2-40B4-BE49-F238E27FC236}">
              <a16:creationId xmlns:a16="http://schemas.microsoft.com/office/drawing/2014/main" id="{92F0F50E-70D0-4C1C-B929-E1D713CDA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6" name="8 Imagen" descr="http://portal.dafp.gov.co/images/pobtrans.gif">
          <a:extLst>
            <a:ext uri="{FF2B5EF4-FFF2-40B4-BE49-F238E27FC236}">
              <a16:creationId xmlns:a16="http://schemas.microsoft.com/office/drawing/2014/main" id="{BD76B147-6238-4A9F-8437-B70B3A6FA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7" name="7 Imagen" descr="http://portal.dafp.gov.co/images/pobtrans.gif">
          <a:extLst>
            <a:ext uri="{FF2B5EF4-FFF2-40B4-BE49-F238E27FC236}">
              <a16:creationId xmlns:a16="http://schemas.microsoft.com/office/drawing/2014/main" id="{BAC5347B-495B-4EAA-B8BD-D69727E07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8" name="8 Imagen" descr="http://portal.dafp.gov.co/images/pobtrans.gif">
          <a:extLst>
            <a:ext uri="{FF2B5EF4-FFF2-40B4-BE49-F238E27FC236}">
              <a16:creationId xmlns:a16="http://schemas.microsoft.com/office/drawing/2014/main" id="{8A1EEA66-25B0-4AAD-A643-4FBC88B74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29" name="7 Imagen" descr="http://portal.dafp.gov.co/images/pobtrans.gif">
          <a:extLst>
            <a:ext uri="{FF2B5EF4-FFF2-40B4-BE49-F238E27FC236}">
              <a16:creationId xmlns:a16="http://schemas.microsoft.com/office/drawing/2014/main" id="{C006CD2E-1170-4F26-9002-556978580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0" name="8 Imagen" descr="http://portal.dafp.gov.co/images/pobtrans.gif">
          <a:extLst>
            <a:ext uri="{FF2B5EF4-FFF2-40B4-BE49-F238E27FC236}">
              <a16:creationId xmlns:a16="http://schemas.microsoft.com/office/drawing/2014/main" id="{F6DA3DCE-46FE-43E3-A621-6DE66C127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1" name="7 Imagen" descr="http://portal.dafp.gov.co/images/pobtrans.gif">
          <a:extLst>
            <a:ext uri="{FF2B5EF4-FFF2-40B4-BE49-F238E27FC236}">
              <a16:creationId xmlns:a16="http://schemas.microsoft.com/office/drawing/2014/main" id="{01DF3016-6879-4EAA-801F-5A15D16CA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2" name="8 Imagen" descr="http://portal.dafp.gov.co/images/pobtrans.gif">
          <a:extLst>
            <a:ext uri="{FF2B5EF4-FFF2-40B4-BE49-F238E27FC236}">
              <a16:creationId xmlns:a16="http://schemas.microsoft.com/office/drawing/2014/main" id="{0BEC5C7C-9391-4A4F-9AFA-6B0FDE88E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3" name="7 Imagen" descr="http://portal.dafp.gov.co/images/pobtrans.gif">
          <a:extLst>
            <a:ext uri="{FF2B5EF4-FFF2-40B4-BE49-F238E27FC236}">
              <a16:creationId xmlns:a16="http://schemas.microsoft.com/office/drawing/2014/main" id="{9782B9BE-70A3-4AE4-B99C-DD18FDC91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4" name="8 Imagen" descr="http://portal.dafp.gov.co/images/pobtrans.gif">
          <a:extLst>
            <a:ext uri="{FF2B5EF4-FFF2-40B4-BE49-F238E27FC236}">
              <a16:creationId xmlns:a16="http://schemas.microsoft.com/office/drawing/2014/main" id="{B230398B-ACA3-4161-B687-57D525F24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5" name="7 Imagen" descr="http://portal.dafp.gov.co/images/pobtrans.gif">
          <a:extLst>
            <a:ext uri="{FF2B5EF4-FFF2-40B4-BE49-F238E27FC236}">
              <a16:creationId xmlns:a16="http://schemas.microsoft.com/office/drawing/2014/main" id="{1F14D10E-221C-4BDF-A453-3BE99406E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6" name="8 Imagen" descr="http://portal.dafp.gov.co/images/pobtrans.gif">
          <a:extLst>
            <a:ext uri="{FF2B5EF4-FFF2-40B4-BE49-F238E27FC236}">
              <a16:creationId xmlns:a16="http://schemas.microsoft.com/office/drawing/2014/main" id="{D3B3E07D-9EB9-4151-B690-5FBCAD5FF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7" name="7 Imagen" descr="http://portal.dafp.gov.co/images/pobtrans.gif">
          <a:extLst>
            <a:ext uri="{FF2B5EF4-FFF2-40B4-BE49-F238E27FC236}">
              <a16:creationId xmlns:a16="http://schemas.microsoft.com/office/drawing/2014/main" id="{F5E2D31F-7233-4F2E-9450-C0D1880B7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8" name="8 Imagen" descr="http://portal.dafp.gov.co/images/pobtrans.gif">
          <a:extLst>
            <a:ext uri="{FF2B5EF4-FFF2-40B4-BE49-F238E27FC236}">
              <a16:creationId xmlns:a16="http://schemas.microsoft.com/office/drawing/2014/main" id="{DE461426-E516-421A-A740-5D66239CE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39" name="7 Imagen" descr="http://portal.dafp.gov.co/images/pobtrans.gif">
          <a:extLst>
            <a:ext uri="{FF2B5EF4-FFF2-40B4-BE49-F238E27FC236}">
              <a16:creationId xmlns:a16="http://schemas.microsoft.com/office/drawing/2014/main" id="{8E0682C5-6D17-4368-A740-9CF78F2F2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0" name="8 Imagen" descr="http://portal.dafp.gov.co/images/pobtrans.gif">
          <a:extLst>
            <a:ext uri="{FF2B5EF4-FFF2-40B4-BE49-F238E27FC236}">
              <a16:creationId xmlns:a16="http://schemas.microsoft.com/office/drawing/2014/main" id="{0E090415-CF45-4615-9CF3-F95AA6D99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1" name="7 Imagen" descr="http://portal.dafp.gov.co/images/pobtrans.gif">
          <a:extLst>
            <a:ext uri="{FF2B5EF4-FFF2-40B4-BE49-F238E27FC236}">
              <a16:creationId xmlns:a16="http://schemas.microsoft.com/office/drawing/2014/main" id="{C5BCA103-A837-4445-B0AC-1CBAE57B9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2" name="8 Imagen" descr="http://portal.dafp.gov.co/images/pobtrans.gif">
          <a:extLst>
            <a:ext uri="{FF2B5EF4-FFF2-40B4-BE49-F238E27FC236}">
              <a16:creationId xmlns:a16="http://schemas.microsoft.com/office/drawing/2014/main" id="{D9E6892C-28C9-4FE6-BB7B-620AAEFB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3" name="7 Imagen" descr="http://portal.dafp.gov.co/images/pobtrans.gif">
          <a:extLst>
            <a:ext uri="{FF2B5EF4-FFF2-40B4-BE49-F238E27FC236}">
              <a16:creationId xmlns:a16="http://schemas.microsoft.com/office/drawing/2014/main" id="{9B9FF965-C88C-4013-AE28-6CBEC9FFB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4" name="8 Imagen" descr="http://portal.dafp.gov.co/images/pobtrans.gif">
          <a:extLst>
            <a:ext uri="{FF2B5EF4-FFF2-40B4-BE49-F238E27FC236}">
              <a16:creationId xmlns:a16="http://schemas.microsoft.com/office/drawing/2014/main" id="{BDD78253-8AC1-4F3D-8768-ADC87FE44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5" name="7 Imagen" descr="http://portal.dafp.gov.co/images/pobtrans.gif">
          <a:extLst>
            <a:ext uri="{FF2B5EF4-FFF2-40B4-BE49-F238E27FC236}">
              <a16:creationId xmlns:a16="http://schemas.microsoft.com/office/drawing/2014/main" id="{27EB6187-3255-44A6-8626-0BB528D0E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6" name="8 Imagen" descr="http://portal.dafp.gov.co/images/pobtrans.gif">
          <a:extLst>
            <a:ext uri="{FF2B5EF4-FFF2-40B4-BE49-F238E27FC236}">
              <a16:creationId xmlns:a16="http://schemas.microsoft.com/office/drawing/2014/main" id="{6B0100E3-8002-41ED-A3FD-421297595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7" name="7 Imagen" descr="http://portal.dafp.gov.co/images/pobtrans.gif">
          <a:extLst>
            <a:ext uri="{FF2B5EF4-FFF2-40B4-BE49-F238E27FC236}">
              <a16:creationId xmlns:a16="http://schemas.microsoft.com/office/drawing/2014/main" id="{B69DC7B4-8C52-43E0-B5D5-E2747CFB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8" name="8 Imagen" descr="http://portal.dafp.gov.co/images/pobtrans.gif">
          <a:extLst>
            <a:ext uri="{FF2B5EF4-FFF2-40B4-BE49-F238E27FC236}">
              <a16:creationId xmlns:a16="http://schemas.microsoft.com/office/drawing/2014/main" id="{B49576ED-74BC-486D-941D-25A2A487B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49" name="7 Imagen" descr="http://portal.dafp.gov.co/images/pobtrans.gif">
          <a:extLst>
            <a:ext uri="{FF2B5EF4-FFF2-40B4-BE49-F238E27FC236}">
              <a16:creationId xmlns:a16="http://schemas.microsoft.com/office/drawing/2014/main" id="{52B983E5-CD8B-483A-BB92-A9FDD96D4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0" name="8 Imagen" descr="http://portal.dafp.gov.co/images/pobtrans.gif">
          <a:extLst>
            <a:ext uri="{FF2B5EF4-FFF2-40B4-BE49-F238E27FC236}">
              <a16:creationId xmlns:a16="http://schemas.microsoft.com/office/drawing/2014/main" id="{9D5B8E2D-86EB-40CD-90D3-23225E237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1" name="7 Imagen" descr="http://portal.dafp.gov.co/images/pobtrans.gif">
          <a:extLst>
            <a:ext uri="{FF2B5EF4-FFF2-40B4-BE49-F238E27FC236}">
              <a16:creationId xmlns:a16="http://schemas.microsoft.com/office/drawing/2014/main" id="{1ACAF135-61B4-4631-B48A-3992B8F07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2" name="8 Imagen" descr="http://portal.dafp.gov.co/images/pobtrans.gif">
          <a:extLst>
            <a:ext uri="{FF2B5EF4-FFF2-40B4-BE49-F238E27FC236}">
              <a16:creationId xmlns:a16="http://schemas.microsoft.com/office/drawing/2014/main" id="{5D72EC34-E048-421A-A15A-67CCAF1BB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3" name="7 Imagen" descr="http://portal.dafp.gov.co/images/pobtrans.gif">
          <a:extLst>
            <a:ext uri="{FF2B5EF4-FFF2-40B4-BE49-F238E27FC236}">
              <a16:creationId xmlns:a16="http://schemas.microsoft.com/office/drawing/2014/main" id="{BAF8636E-DAD4-4463-8521-0C00E1CFC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4" name="8 Imagen" descr="http://portal.dafp.gov.co/images/pobtrans.gif">
          <a:extLst>
            <a:ext uri="{FF2B5EF4-FFF2-40B4-BE49-F238E27FC236}">
              <a16:creationId xmlns:a16="http://schemas.microsoft.com/office/drawing/2014/main" id="{67CAC18C-BF8C-470F-BB50-B71E30FAB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5" name="7 Imagen" descr="http://portal.dafp.gov.co/images/pobtrans.gif">
          <a:extLst>
            <a:ext uri="{FF2B5EF4-FFF2-40B4-BE49-F238E27FC236}">
              <a16:creationId xmlns:a16="http://schemas.microsoft.com/office/drawing/2014/main" id="{6ADE4D13-18AE-46F6-A9C8-DE67FA375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6" name="8 Imagen" descr="http://portal.dafp.gov.co/images/pobtrans.gif">
          <a:extLst>
            <a:ext uri="{FF2B5EF4-FFF2-40B4-BE49-F238E27FC236}">
              <a16:creationId xmlns:a16="http://schemas.microsoft.com/office/drawing/2014/main" id="{97A26180-B0C3-499C-91DF-6E687573D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7" name="7 Imagen" descr="http://portal.dafp.gov.co/images/pobtrans.gif">
          <a:extLst>
            <a:ext uri="{FF2B5EF4-FFF2-40B4-BE49-F238E27FC236}">
              <a16:creationId xmlns:a16="http://schemas.microsoft.com/office/drawing/2014/main" id="{F4633B92-E58A-45E1-AFFF-1E3709299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8" name="8 Imagen" descr="http://portal.dafp.gov.co/images/pobtrans.gif">
          <a:extLst>
            <a:ext uri="{FF2B5EF4-FFF2-40B4-BE49-F238E27FC236}">
              <a16:creationId xmlns:a16="http://schemas.microsoft.com/office/drawing/2014/main" id="{5D160432-C4DA-48FD-B7A7-C7DA81B2A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59" name="7 Imagen" descr="http://portal.dafp.gov.co/images/pobtrans.gif">
          <a:extLst>
            <a:ext uri="{FF2B5EF4-FFF2-40B4-BE49-F238E27FC236}">
              <a16:creationId xmlns:a16="http://schemas.microsoft.com/office/drawing/2014/main" id="{0689BD92-213B-4D20-8CB9-623658B68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0" name="8 Imagen" descr="http://portal.dafp.gov.co/images/pobtrans.gif">
          <a:extLst>
            <a:ext uri="{FF2B5EF4-FFF2-40B4-BE49-F238E27FC236}">
              <a16:creationId xmlns:a16="http://schemas.microsoft.com/office/drawing/2014/main" id="{715334F5-5943-4CCF-A9C2-9F510299C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1" name="7 Imagen" descr="http://portal.dafp.gov.co/images/pobtrans.gif">
          <a:extLst>
            <a:ext uri="{FF2B5EF4-FFF2-40B4-BE49-F238E27FC236}">
              <a16:creationId xmlns:a16="http://schemas.microsoft.com/office/drawing/2014/main" id="{80366657-C929-47D7-8A83-BFC820340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2" name="8 Imagen" descr="http://portal.dafp.gov.co/images/pobtrans.gif">
          <a:extLst>
            <a:ext uri="{FF2B5EF4-FFF2-40B4-BE49-F238E27FC236}">
              <a16:creationId xmlns:a16="http://schemas.microsoft.com/office/drawing/2014/main" id="{52B4C2B0-F9B2-4024-842D-3A3491F73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3" name="7 Imagen" descr="http://portal.dafp.gov.co/images/pobtrans.gif">
          <a:extLst>
            <a:ext uri="{FF2B5EF4-FFF2-40B4-BE49-F238E27FC236}">
              <a16:creationId xmlns:a16="http://schemas.microsoft.com/office/drawing/2014/main" id="{D23E1988-A1AD-43E1-BF59-2EA420EC4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4" name="8 Imagen" descr="http://portal.dafp.gov.co/images/pobtrans.gif">
          <a:extLst>
            <a:ext uri="{FF2B5EF4-FFF2-40B4-BE49-F238E27FC236}">
              <a16:creationId xmlns:a16="http://schemas.microsoft.com/office/drawing/2014/main" id="{81D83A88-6F32-40DC-B880-7677BD8C7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5" name="9 Imagen" descr="http://portal.dafp.gov.co/images/pobtrans.gif">
          <a:extLst>
            <a:ext uri="{FF2B5EF4-FFF2-40B4-BE49-F238E27FC236}">
              <a16:creationId xmlns:a16="http://schemas.microsoft.com/office/drawing/2014/main" id="{A1E6720A-F300-40F8-A8E6-C09944C0A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6" name="10 Imagen" descr="http://portal.dafp.gov.co/images/pobtrans.gif">
          <a:extLst>
            <a:ext uri="{FF2B5EF4-FFF2-40B4-BE49-F238E27FC236}">
              <a16:creationId xmlns:a16="http://schemas.microsoft.com/office/drawing/2014/main" id="{41F4FED2-1F5F-4920-B5BA-5AA56783E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7" name="9 Imagen" descr="http://portal.dafp.gov.co/images/pobtrans.gif">
          <a:extLst>
            <a:ext uri="{FF2B5EF4-FFF2-40B4-BE49-F238E27FC236}">
              <a16:creationId xmlns:a16="http://schemas.microsoft.com/office/drawing/2014/main" id="{7CEB4FDE-465B-456B-9C69-AF47A7CEB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8" name="10 Imagen" descr="http://portal.dafp.gov.co/images/pobtrans.gif">
          <a:extLst>
            <a:ext uri="{FF2B5EF4-FFF2-40B4-BE49-F238E27FC236}">
              <a16:creationId xmlns:a16="http://schemas.microsoft.com/office/drawing/2014/main" id="{EBD5BBC3-411E-4D9F-9DB8-EE9E49411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69" name="9 Imagen" descr="http://portal.dafp.gov.co/images/pobtrans.gif">
          <a:extLst>
            <a:ext uri="{FF2B5EF4-FFF2-40B4-BE49-F238E27FC236}">
              <a16:creationId xmlns:a16="http://schemas.microsoft.com/office/drawing/2014/main" id="{A2B78E20-851A-42AD-835A-D3E718775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0" name="10 Imagen" descr="http://portal.dafp.gov.co/images/pobtrans.gif">
          <a:extLst>
            <a:ext uri="{FF2B5EF4-FFF2-40B4-BE49-F238E27FC236}">
              <a16:creationId xmlns:a16="http://schemas.microsoft.com/office/drawing/2014/main" id="{B02BA55A-CA89-4C53-AD4F-F58C997DA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1" name="9 Imagen" descr="http://portal.dafp.gov.co/images/pobtrans.gif">
          <a:extLst>
            <a:ext uri="{FF2B5EF4-FFF2-40B4-BE49-F238E27FC236}">
              <a16:creationId xmlns:a16="http://schemas.microsoft.com/office/drawing/2014/main" id="{2A67C1DF-1928-48EB-B3DE-95F75FF69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2" name="10 Imagen" descr="http://portal.dafp.gov.co/images/pobtrans.gif">
          <a:extLst>
            <a:ext uri="{FF2B5EF4-FFF2-40B4-BE49-F238E27FC236}">
              <a16:creationId xmlns:a16="http://schemas.microsoft.com/office/drawing/2014/main" id="{462C0AE6-11E9-459A-8E3A-BFB2A3326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3" name="9 Imagen" descr="http://portal.dafp.gov.co/images/pobtrans.gif">
          <a:extLst>
            <a:ext uri="{FF2B5EF4-FFF2-40B4-BE49-F238E27FC236}">
              <a16:creationId xmlns:a16="http://schemas.microsoft.com/office/drawing/2014/main" id="{4BE7ECA0-E669-42EC-A3EE-15AB6D13F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4" name="10 Imagen" descr="http://portal.dafp.gov.co/images/pobtrans.gif">
          <a:extLst>
            <a:ext uri="{FF2B5EF4-FFF2-40B4-BE49-F238E27FC236}">
              <a16:creationId xmlns:a16="http://schemas.microsoft.com/office/drawing/2014/main" id="{18FDC7E1-3884-4E8A-AA49-2C85E6B79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5" name="9 Imagen" descr="http://portal.dafp.gov.co/images/pobtrans.gif">
          <a:extLst>
            <a:ext uri="{FF2B5EF4-FFF2-40B4-BE49-F238E27FC236}">
              <a16:creationId xmlns:a16="http://schemas.microsoft.com/office/drawing/2014/main" id="{CB748057-7798-40EF-B5EC-4E809E371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6" name="10 Imagen" descr="http://portal.dafp.gov.co/images/pobtrans.gif">
          <a:extLst>
            <a:ext uri="{FF2B5EF4-FFF2-40B4-BE49-F238E27FC236}">
              <a16:creationId xmlns:a16="http://schemas.microsoft.com/office/drawing/2014/main" id="{AF42C518-F347-4585-B20E-9D449530F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7" name="9 Imagen" descr="http://portal.dafp.gov.co/images/pobtrans.gif">
          <a:extLst>
            <a:ext uri="{FF2B5EF4-FFF2-40B4-BE49-F238E27FC236}">
              <a16:creationId xmlns:a16="http://schemas.microsoft.com/office/drawing/2014/main" id="{F113F784-C338-4DB3-837A-677A9CD16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8" name="10 Imagen" descr="http://portal.dafp.gov.co/images/pobtrans.gif">
          <a:extLst>
            <a:ext uri="{FF2B5EF4-FFF2-40B4-BE49-F238E27FC236}">
              <a16:creationId xmlns:a16="http://schemas.microsoft.com/office/drawing/2014/main" id="{E1085BA2-EBCE-411D-94DF-00AA9B554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79" name="9 Imagen" descr="http://portal.dafp.gov.co/images/pobtrans.gif">
          <a:extLst>
            <a:ext uri="{FF2B5EF4-FFF2-40B4-BE49-F238E27FC236}">
              <a16:creationId xmlns:a16="http://schemas.microsoft.com/office/drawing/2014/main" id="{08ECA08F-EB14-418C-904E-60D9D4B6B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0" name="10 Imagen" descr="http://portal.dafp.gov.co/images/pobtrans.gif">
          <a:extLst>
            <a:ext uri="{FF2B5EF4-FFF2-40B4-BE49-F238E27FC236}">
              <a16:creationId xmlns:a16="http://schemas.microsoft.com/office/drawing/2014/main" id="{B5B5B8D0-8922-4FDC-8E3C-967922687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1" name="9 Imagen" descr="http://portal.dafp.gov.co/images/pobtrans.gif">
          <a:extLst>
            <a:ext uri="{FF2B5EF4-FFF2-40B4-BE49-F238E27FC236}">
              <a16:creationId xmlns:a16="http://schemas.microsoft.com/office/drawing/2014/main" id="{9D5D2C99-76E0-4BD2-80DD-AC6D5B84E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2" name="10 Imagen" descr="http://portal.dafp.gov.co/images/pobtrans.gif">
          <a:extLst>
            <a:ext uri="{FF2B5EF4-FFF2-40B4-BE49-F238E27FC236}">
              <a16:creationId xmlns:a16="http://schemas.microsoft.com/office/drawing/2014/main" id="{1DC45C4F-D97F-45A9-801C-234ADB444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3" name="9 Imagen" descr="http://portal.dafp.gov.co/images/pobtrans.gif">
          <a:extLst>
            <a:ext uri="{FF2B5EF4-FFF2-40B4-BE49-F238E27FC236}">
              <a16:creationId xmlns:a16="http://schemas.microsoft.com/office/drawing/2014/main" id="{58A0AE6D-8590-4D5B-8494-978203FD0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4" name="10 Imagen" descr="http://portal.dafp.gov.co/images/pobtrans.gif">
          <a:extLst>
            <a:ext uri="{FF2B5EF4-FFF2-40B4-BE49-F238E27FC236}">
              <a16:creationId xmlns:a16="http://schemas.microsoft.com/office/drawing/2014/main" id="{F8AC7AC9-6213-4737-92CD-09897BFD0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5" name="9 Imagen" descr="http://portal.dafp.gov.co/images/pobtrans.gif">
          <a:extLst>
            <a:ext uri="{FF2B5EF4-FFF2-40B4-BE49-F238E27FC236}">
              <a16:creationId xmlns:a16="http://schemas.microsoft.com/office/drawing/2014/main" id="{945817E3-03B8-4B18-BA9B-2205B03313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6" name="10 Imagen" descr="http://portal.dafp.gov.co/images/pobtrans.gif">
          <a:extLst>
            <a:ext uri="{FF2B5EF4-FFF2-40B4-BE49-F238E27FC236}">
              <a16:creationId xmlns:a16="http://schemas.microsoft.com/office/drawing/2014/main" id="{3949D23D-08DA-4B3C-A9D8-4DB42B1A8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7" name="9 Imagen" descr="http://portal.dafp.gov.co/images/pobtrans.gif">
          <a:extLst>
            <a:ext uri="{FF2B5EF4-FFF2-40B4-BE49-F238E27FC236}">
              <a16:creationId xmlns:a16="http://schemas.microsoft.com/office/drawing/2014/main" id="{C55346D4-08E4-4A27-8A50-AB4DE5CBA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8" name="10 Imagen" descr="http://portal.dafp.gov.co/images/pobtrans.gif">
          <a:extLst>
            <a:ext uri="{FF2B5EF4-FFF2-40B4-BE49-F238E27FC236}">
              <a16:creationId xmlns:a16="http://schemas.microsoft.com/office/drawing/2014/main" id="{67947665-3D8C-47A1-A522-AF6D5FD2C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89" name="9 Imagen" descr="http://portal.dafp.gov.co/images/pobtrans.gif">
          <a:extLst>
            <a:ext uri="{FF2B5EF4-FFF2-40B4-BE49-F238E27FC236}">
              <a16:creationId xmlns:a16="http://schemas.microsoft.com/office/drawing/2014/main" id="{9599E9F1-AC5D-48B5-9333-0E74DB1DC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0" name="10 Imagen" descr="http://portal.dafp.gov.co/images/pobtrans.gif">
          <a:extLst>
            <a:ext uri="{FF2B5EF4-FFF2-40B4-BE49-F238E27FC236}">
              <a16:creationId xmlns:a16="http://schemas.microsoft.com/office/drawing/2014/main" id="{9855B617-D394-43FE-9173-7B3F8A85A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1" name="9 Imagen" descr="http://portal.dafp.gov.co/images/pobtrans.gif">
          <a:extLst>
            <a:ext uri="{FF2B5EF4-FFF2-40B4-BE49-F238E27FC236}">
              <a16:creationId xmlns:a16="http://schemas.microsoft.com/office/drawing/2014/main" id="{033CE744-524A-487D-8F56-B4288AE7C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2" name="10 Imagen" descr="http://portal.dafp.gov.co/images/pobtrans.gif">
          <a:extLst>
            <a:ext uri="{FF2B5EF4-FFF2-40B4-BE49-F238E27FC236}">
              <a16:creationId xmlns:a16="http://schemas.microsoft.com/office/drawing/2014/main" id="{1A9A9D39-FF5A-47C0-B39A-D526BE8C9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3" name="9 Imagen" descr="http://portal.dafp.gov.co/images/pobtrans.gif">
          <a:extLst>
            <a:ext uri="{FF2B5EF4-FFF2-40B4-BE49-F238E27FC236}">
              <a16:creationId xmlns:a16="http://schemas.microsoft.com/office/drawing/2014/main" id="{5AD58387-A36E-42DF-AEE4-8BBE4DDDA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4" name="10 Imagen" descr="http://portal.dafp.gov.co/images/pobtrans.gif">
          <a:extLst>
            <a:ext uri="{FF2B5EF4-FFF2-40B4-BE49-F238E27FC236}">
              <a16:creationId xmlns:a16="http://schemas.microsoft.com/office/drawing/2014/main" id="{11642592-4132-44E8-8E55-16343AFC6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5" name="9 Imagen" descr="http://portal.dafp.gov.co/images/pobtrans.gif">
          <a:extLst>
            <a:ext uri="{FF2B5EF4-FFF2-40B4-BE49-F238E27FC236}">
              <a16:creationId xmlns:a16="http://schemas.microsoft.com/office/drawing/2014/main" id="{6D590D79-27B6-4378-B9C2-8F543FFD9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6" name="10 Imagen" descr="http://portal.dafp.gov.co/images/pobtrans.gif">
          <a:extLst>
            <a:ext uri="{FF2B5EF4-FFF2-40B4-BE49-F238E27FC236}">
              <a16:creationId xmlns:a16="http://schemas.microsoft.com/office/drawing/2014/main" id="{F98F0773-8097-4D75-9604-3DF6E51DE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7" name="9 Imagen" descr="http://portal.dafp.gov.co/images/pobtrans.gif">
          <a:extLst>
            <a:ext uri="{FF2B5EF4-FFF2-40B4-BE49-F238E27FC236}">
              <a16:creationId xmlns:a16="http://schemas.microsoft.com/office/drawing/2014/main" id="{83CB31C5-7027-4611-8EAF-84A0CD050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8" name="10 Imagen" descr="http://portal.dafp.gov.co/images/pobtrans.gif">
          <a:extLst>
            <a:ext uri="{FF2B5EF4-FFF2-40B4-BE49-F238E27FC236}">
              <a16:creationId xmlns:a16="http://schemas.microsoft.com/office/drawing/2014/main" id="{F3C78B83-F1C5-49F3-9C4D-7E2968D78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399" name="9 Imagen" descr="http://portal.dafp.gov.co/images/pobtrans.gif">
          <a:extLst>
            <a:ext uri="{FF2B5EF4-FFF2-40B4-BE49-F238E27FC236}">
              <a16:creationId xmlns:a16="http://schemas.microsoft.com/office/drawing/2014/main" id="{6343E805-CD7B-4394-9B0F-38A31C6A1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0" name="10 Imagen" descr="http://portal.dafp.gov.co/images/pobtrans.gif">
          <a:extLst>
            <a:ext uri="{FF2B5EF4-FFF2-40B4-BE49-F238E27FC236}">
              <a16:creationId xmlns:a16="http://schemas.microsoft.com/office/drawing/2014/main" id="{BBB9C56A-DD5A-410B-87C7-E68AB6364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1" name="9 Imagen" descr="http://portal.dafp.gov.co/images/pobtrans.gif">
          <a:extLst>
            <a:ext uri="{FF2B5EF4-FFF2-40B4-BE49-F238E27FC236}">
              <a16:creationId xmlns:a16="http://schemas.microsoft.com/office/drawing/2014/main" id="{B321FEB0-C156-499B-A5CF-4F3BD1227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2" name="10 Imagen" descr="http://portal.dafp.gov.co/images/pobtrans.gif">
          <a:extLst>
            <a:ext uri="{FF2B5EF4-FFF2-40B4-BE49-F238E27FC236}">
              <a16:creationId xmlns:a16="http://schemas.microsoft.com/office/drawing/2014/main" id="{2271152B-D2F4-49D6-B81F-8ACBAE6C6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3" name="9 Imagen" descr="http://portal.dafp.gov.co/images/pobtrans.gif">
          <a:extLst>
            <a:ext uri="{FF2B5EF4-FFF2-40B4-BE49-F238E27FC236}">
              <a16:creationId xmlns:a16="http://schemas.microsoft.com/office/drawing/2014/main" id="{5B91C4A4-935E-4729-B942-2795C2693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4" name="10 Imagen" descr="http://portal.dafp.gov.co/images/pobtrans.gif">
          <a:extLst>
            <a:ext uri="{FF2B5EF4-FFF2-40B4-BE49-F238E27FC236}">
              <a16:creationId xmlns:a16="http://schemas.microsoft.com/office/drawing/2014/main" id="{C7B8493C-CF4B-4DBF-A0B7-25EE5F474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5" name="9 Imagen" descr="http://portal.dafp.gov.co/images/pobtrans.gif">
          <a:extLst>
            <a:ext uri="{FF2B5EF4-FFF2-40B4-BE49-F238E27FC236}">
              <a16:creationId xmlns:a16="http://schemas.microsoft.com/office/drawing/2014/main" id="{2A74D954-005D-42BA-BB6D-DCC956099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6" name="10 Imagen" descr="http://portal.dafp.gov.co/images/pobtrans.gif">
          <a:extLst>
            <a:ext uri="{FF2B5EF4-FFF2-40B4-BE49-F238E27FC236}">
              <a16:creationId xmlns:a16="http://schemas.microsoft.com/office/drawing/2014/main" id="{D7AFA97A-B90B-443B-80D2-8401D2A58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7" name="9 Imagen" descr="http://portal.dafp.gov.co/images/pobtrans.gif">
          <a:extLst>
            <a:ext uri="{FF2B5EF4-FFF2-40B4-BE49-F238E27FC236}">
              <a16:creationId xmlns:a16="http://schemas.microsoft.com/office/drawing/2014/main" id="{F186AA3C-721C-48F9-9F54-8115A74A8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8" name="10 Imagen" descr="http://portal.dafp.gov.co/images/pobtrans.gif">
          <a:extLst>
            <a:ext uri="{FF2B5EF4-FFF2-40B4-BE49-F238E27FC236}">
              <a16:creationId xmlns:a16="http://schemas.microsoft.com/office/drawing/2014/main" id="{D3963B90-F099-4E95-9652-76967BE78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09" name="9 Imagen" descr="http://portal.dafp.gov.co/images/pobtrans.gif">
          <a:extLst>
            <a:ext uri="{FF2B5EF4-FFF2-40B4-BE49-F238E27FC236}">
              <a16:creationId xmlns:a16="http://schemas.microsoft.com/office/drawing/2014/main" id="{114FB2A7-4D8F-406B-882F-C124459B8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0" name="10 Imagen" descr="http://portal.dafp.gov.co/images/pobtrans.gif">
          <a:extLst>
            <a:ext uri="{FF2B5EF4-FFF2-40B4-BE49-F238E27FC236}">
              <a16:creationId xmlns:a16="http://schemas.microsoft.com/office/drawing/2014/main" id="{B681710F-F794-4F6F-B33F-5EFEB6148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1" name="9 Imagen" descr="http://portal.dafp.gov.co/images/pobtrans.gif">
          <a:extLst>
            <a:ext uri="{FF2B5EF4-FFF2-40B4-BE49-F238E27FC236}">
              <a16:creationId xmlns:a16="http://schemas.microsoft.com/office/drawing/2014/main" id="{70AB5D99-63CE-4E52-A8FC-1CDCD5BE1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2" name="10 Imagen" descr="http://portal.dafp.gov.co/images/pobtrans.gif">
          <a:extLst>
            <a:ext uri="{FF2B5EF4-FFF2-40B4-BE49-F238E27FC236}">
              <a16:creationId xmlns:a16="http://schemas.microsoft.com/office/drawing/2014/main" id="{ABE71F4D-3F71-4F94-BE43-58C4B4794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3" name="9 Imagen" descr="http://portal.dafp.gov.co/images/pobtrans.gif">
          <a:extLst>
            <a:ext uri="{FF2B5EF4-FFF2-40B4-BE49-F238E27FC236}">
              <a16:creationId xmlns:a16="http://schemas.microsoft.com/office/drawing/2014/main" id="{8BABDEB6-69CF-468D-AFC7-99A48D5BA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4" name="10 Imagen" descr="http://portal.dafp.gov.co/images/pobtrans.gif">
          <a:extLst>
            <a:ext uri="{FF2B5EF4-FFF2-40B4-BE49-F238E27FC236}">
              <a16:creationId xmlns:a16="http://schemas.microsoft.com/office/drawing/2014/main" id="{F183F144-4FE9-4B1E-A1D8-7F83674BE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5" name="9 Imagen" descr="http://portal.dafp.gov.co/images/pobtrans.gif">
          <a:extLst>
            <a:ext uri="{FF2B5EF4-FFF2-40B4-BE49-F238E27FC236}">
              <a16:creationId xmlns:a16="http://schemas.microsoft.com/office/drawing/2014/main" id="{8085F8CB-506B-481A-BC57-E5E311FC1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6" name="10 Imagen" descr="http://portal.dafp.gov.co/images/pobtrans.gif">
          <a:extLst>
            <a:ext uri="{FF2B5EF4-FFF2-40B4-BE49-F238E27FC236}">
              <a16:creationId xmlns:a16="http://schemas.microsoft.com/office/drawing/2014/main" id="{C24C9BD2-5CCC-4C9C-BE5B-52582409D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7" name="9 Imagen" descr="http://portal.dafp.gov.co/images/pobtrans.gif">
          <a:extLst>
            <a:ext uri="{FF2B5EF4-FFF2-40B4-BE49-F238E27FC236}">
              <a16:creationId xmlns:a16="http://schemas.microsoft.com/office/drawing/2014/main" id="{AAD8CCBB-E388-4712-9F68-14ED0BB0A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8" name="10 Imagen" descr="http://portal.dafp.gov.co/images/pobtrans.gif">
          <a:extLst>
            <a:ext uri="{FF2B5EF4-FFF2-40B4-BE49-F238E27FC236}">
              <a16:creationId xmlns:a16="http://schemas.microsoft.com/office/drawing/2014/main" id="{BC2FC516-BC36-4649-999C-F9DD4A319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19" name="9 Imagen" descr="http://portal.dafp.gov.co/images/pobtrans.gif">
          <a:extLst>
            <a:ext uri="{FF2B5EF4-FFF2-40B4-BE49-F238E27FC236}">
              <a16:creationId xmlns:a16="http://schemas.microsoft.com/office/drawing/2014/main" id="{27488EE1-1814-4960-8AAB-B00C6949B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0" name="10 Imagen" descr="http://portal.dafp.gov.co/images/pobtrans.gif">
          <a:extLst>
            <a:ext uri="{FF2B5EF4-FFF2-40B4-BE49-F238E27FC236}">
              <a16:creationId xmlns:a16="http://schemas.microsoft.com/office/drawing/2014/main" id="{57930AE0-E4AC-4328-9828-2D95BC8C1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1" name="9 Imagen" descr="http://portal.dafp.gov.co/images/pobtrans.gif">
          <a:extLst>
            <a:ext uri="{FF2B5EF4-FFF2-40B4-BE49-F238E27FC236}">
              <a16:creationId xmlns:a16="http://schemas.microsoft.com/office/drawing/2014/main" id="{F39CD690-B8F7-494A-B185-DC5638AF4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2" name="10 Imagen" descr="http://portal.dafp.gov.co/images/pobtrans.gif">
          <a:extLst>
            <a:ext uri="{FF2B5EF4-FFF2-40B4-BE49-F238E27FC236}">
              <a16:creationId xmlns:a16="http://schemas.microsoft.com/office/drawing/2014/main" id="{C0E73B21-24A5-498B-AE76-38B5E277F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3" name="9 Imagen" descr="http://portal.dafp.gov.co/images/pobtrans.gif">
          <a:extLst>
            <a:ext uri="{FF2B5EF4-FFF2-40B4-BE49-F238E27FC236}">
              <a16:creationId xmlns:a16="http://schemas.microsoft.com/office/drawing/2014/main" id="{12A4E5E4-88C8-4991-9B48-237141BF4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4" name="10 Imagen" descr="http://portal.dafp.gov.co/images/pobtrans.gif">
          <a:extLst>
            <a:ext uri="{FF2B5EF4-FFF2-40B4-BE49-F238E27FC236}">
              <a16:creationId xmlns:a16="http://schemas.microsoft.com/office/drawing/2014/main" id="{749F8697-BD77-4F67-806A-1CE0437F4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5" name="9 Imagen" descr="http://portal.dafp.gov.co/images/pobtrans.gif">
          <a:extLst>
            <a:ext uri="{FF2B5EF4-FFF2-40B4-BE49-F238E27FC236}">
              <a16:creationId xmlns:a16="http://schemas.microsoft.com/office/drawing/2014/main" id="{7FCD0E61-3F9E-48E4-8F25-161C408C3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6" name="10 Imagen" descr="http://portal.dafp.gov.co/images/pobtrans.gif">
          <a:extLst>
            <a:ext uri="{FF2B5EF4-FFF2-40B4-BE49-F238E27FC236}">
              <a16:creationId xmlns:a16="http://schemas.microsoft.com/office/drawing/2014/main" id="{76234EE6-97A6-4A11-8C08-BBF87D7FB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7" name="9 Imagen" descr="http://portal.dafp.gov.co/images/pobtrans.gif">
          <a:extLst>
            <a:ext uri="{FF2B5EF4-FFF2-40B4-BE49-F238E27FC236}">
              <a16:creationId xmlns:a16="http://schemas.microsoft.com/office/drawing/2014/main" id="{767A517C-A071-48AC-BC0E-60FDE5810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8" name="10 Imagen" descr="http://portal.dafp.gov.co/images/pobtrans.gif">
          <a:extLst>
            <a:ext uri="{FF2B5EF4-FFF2-40B4-BE49-F238E27FC236}">
              <a16:creationId xmlns:a16="http://schemas.microsoft.com/office/drawing/2014/main" id="{C45E98FD-289A-46C2-B629-3ECDEDD16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29" name="9 Imagen" descr="http://portal.dafp.gov.co/images/pobtrans.gif">
          <a:extLst>
            <a:ext uri="{FF2B5EF4-FFF2-40B4-BE49-F238E27FC236}">
              <a16:creationId xmlns:a16="http://schemas.microsoft.com/office/drawing/2014/main" id="{94326335-1575-4EC6-985E-37480DD39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0" name="10 Imagen" descr="http://portal.dafp.gov.co/images/pobtrans.gif">
          <a:extLst>
            <a:ext uri="{FF2B5EF4-FFF2-40B4-BE49-F238E27FC236}">
              <a16:creationId xmlns:a16="http://schemas.microsoft.com/office/drawing/2014/main" id="{B43A95E0-FD9D-4C5F-BF84-22AF5E8BC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1" name="9 Imagen" descr="http://portal.dafp.gov.co/images/pobtrans.gif">
          <a:extLst>
            <a:ext uri="{FF2B5EF4-FFF2-40B4-BE49-F238E27FC236}">
              <a16:creationId xmlns:a16="http://schemas.microsoft.com/office/drawing/2014/main" id="{B3ADC167-5FB6-4A21-95DC-3BC910AA4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2" name="10 Imagen" descr="http://portal.dafp.gov.co/images/pobtrans.gif">
          <a:extLst>
            <a:ext uri="{FF2B5EF4-FFF2-40B4-BE49-F238E27FC236}">
              <a16:creationId xmlns:a16="http://schemas.microsoft.com/office/drawing/2014/main" id="{E2013AD5-BFDD-4C18-9DDB-7504CE2C8B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3" name="9 Imagen" descr="http://portal.dafp.gov.co/images/pobtrans.gif">
          <a:extLst>
            <a:ext uri="{FF2B5EF4-FFF2-40B4-BE49-F238E27FC236}">
              <a16:creationId xmlns:a16="http://schemas.microsoft.com/office/drawing/2014/main" id="{BA548148-9E53-4694-B5EA-F67E65C7B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4" name="10 Imagen" descr="http://portal.dafp.gov.co/images/pobtrans.gif">
          <a:extLst>
            <a:ext uri="{FF2B5EF4-FFF2-40B4-BE49-F238E27FC236}">
              <a16:creationId xmlns:a16="http://schemas.microsoft.com/office/drawing/2014/main" id="{9C92AE9A-B08F-4B80-8022-E96069B3B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5" name="9 Imagen" descr="http://portal.dafp.gov.co/images/pobtrans.gif">
          <a:extLst>
            <a:ext uri="{FF2B5EF4-FFF2-40B4-BE49-F238E27FC236}">
              <a16:creationId xmlns:a16="http://schemas.microsoft.com/office/drawing/2014/main" id="{366C638A-241C-4AC0-AE47-7E314EE74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6" name="10 Imagen" descr="http://portal.dafp.gov.co/images/pobtrans.gif">
          <a:extLst>
            <a:ext uri="{FF2B5EF4-FFF2-40B4-BE49-F238E27FC236}">
              <a16:creationId xmlns:a16="http://schemas.microsoft.com/office/drawing/2014/main" id="{37F2AF54-E17D-4F86-A4C2-37120E9EB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7" name="9 Imagen" descr="http://portal.dafp.gov.co/images/pobtrans.gif">
          <a:extLst>
            <a:ext uri="{FF2B5EF4-FFF2-40B4-BE49-F238E27FC236}">
              <a16:creationId xmlns:a16="http://schemas.microsoft.com/office/drawing/2014/main" id="{20A07F6A-EA28-45F4-BD3B-993E4F074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8" name="10 Imagen" descr="http://portal.dafp.gov.co/images/pobtrans.gif">
          <a:extLst>
            <a:ext uri="{FF2B5EF4-FFF2-40B4-BE49-F238E27FC236}">
              <a16:creationId xmlns:a16="http://schemas.microsoft.com/office/drawing/2014/main" id="{BCFC7BB2-63D8-42A4-8A01-568647BCE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39" name="9 Imagen" descr="http://portal.dafp.gov.co/images/pobtrans.gif">
          <a:extLst>
            <a:ext uri="{FF2B5EF4-FFF2-40B4-BE49-F238E27FC236}">
              <a16:creationId xmlns:a16="http://schemas.microsoft.com/office/drawing/2014/main" id="{158A892A-A57D-4007-BB53-437713CAA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0" name="10 Imagen" descr="http://portal.dafp.gov.co/images/pobtrans.gif">
          <a:extLst>
            <a:ext uri="{FF2B5EF4-FFF2-40B4-BE49-F238E27FC236}">
              <a16:creationId xmlns:a16="http://schemas.microsoft.com/office/drawing/2014/main" id="{97A9A5E2-63B3-47C2-A075-DC2C3180E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1" name="9 Imagen" descr="http://portal.dafp.gov.co/images/pobtrans.gif">
          <a:extLst>
            <a:ext uri="{FF2B5EF4-FFF2-40B4-BE49-F238E27FC236}">
              <a16:creationId xmlns:a16="http://schemas.microsoft.com/office/drawing/2014/main" id="{FD6F941E-11CD-4347-99DD-54136191A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2" name="10 Imagen" descr="http://portal.dafp.gov.co/images/pobtrans.gif">
          <a:extLst>
            <a:ext uri="{FF2B5EF4-FFF2-40B4-BE49-F238E27FC236}">
              <a16:creationId xmlns:a16="http://schemas.microsoft.com/office/drawing/2014/main" id="{41743540-6DD8-497E-8FEA-1B5A6AE31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3" name="9 Imagen" descr="http://portal.dafp.gov.co/images/pobtrans.gif">
          <a:extLst>
            <a:ext uri="{FF2B5EF4-FFF2-40B4-BE49-F238E27FC236}">
              <a16:creationId xmlns:a16="http://schemas.microsoft.com/office/drawing/2014/main" id="{EB86CD99-EADB-4052-86ED-1A3785F3A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4" name="10 Imagen" descr="http://portal.dafp.gov.co/images/pobtrans.gif">
          <a:extLst>
            <a:ext uri="{FF2B5EF4-FFF2-40B4-BE49-F238E27FC236}">
              <a16:creationId xmlns:a16="http://schemas.microsoft.com/office/drawing/2014/main" id="{F76F3268-60EB-4BAE-A651-0F822F0C0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5" name="9 Imagen" descr="http://portal.dafp.gov.co/images/pobtrans.gif">
          <a:extLst>
            <a:ext uri="{FF2B5EF4-FFF2-40B4-BE49-F238E27FC236}">
              <a16:creationId xmlns:a16="http://schemas.microsoft.com/office/drawing/2014/main" id="{61FFBDEF-46C7-44E4-9F6F-E62C837D2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6" name="10 Imagen" descr="http://portal.dafp.gov.co/images/pobtrans.gif">
          <a:extLst>
            <a:ext uri="{FF2B5EF4-FFF2-40B4-BE49-F238E27FC236}">
              <a16:creationId xmlns:a16="http://schemas.microsoft.com/office/drawing/2014/main" id="{8652E266-DF6F-45E8-99AA-71C953E0C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7" name="9 Imagen" descr="http://portal.dafp.gov.co/images/pobtrans.gif">
          <a:extLst>
            <a:ext uri="{FF2B5EF4-FFF2-40B4-BE49-F238E27FC236}">
              <a16:creationId xmlns:a16="http://schemas.microsoft.com/office/drawing/2014/main" id="{33F6AF20-3620-42B1-9115-03F658E05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8" name="10 Imagen" descr="http://portal.dafp.gov.co/images/pobtrans.gif">
          <a:extLst>
            <a:ext uri="{FF2B5EF4-FFF2-40B4-BE49-F238E27FC236}">
              <a16:creationId xmlns:a16="http://schemas.microsoft.com/office/drawing/2014/main" id="{41F2A0CF-FB3A-48B7-8C51-B2E19BD65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49" name="9 Imagen" descr="http://portal.dafp.gov.co/images/pobtrans.gif">
          <a:extLst>
            <a:ext uri="{FF2B5EF4-FFF2-40B4-BE49-F238E27FC236}">
              <a16:creationId xmlns:a16="http://schemas.microsoft.com/office/drawing/2014/main" id="{EA93E042-14CD-4163-AD59-314C84461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0" name="10 Imagen" descr="http://portal.dafp.gov.co/images/pobtrans.gif">
          <a:extLst>
            <a:ext uri="{FF2B5EF4-FFF2-40B4-BE49-F238E27FC236}">
              <a16:creationId xmlns:a16="http://schemas.microsoft.com/office/drawing/2014/main" id="{A747F5E7-A00B-4F70-8D02-EB8B67B52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1" name="9 Imagen" descr="http://portal.dafp.gov.co/images/pobtrans.gif">
          <a:extLst>
            <a:ext uri="{FF2B5EF4-FFF2-40B4-BE49-F238E27FC236}">
              <a16:creationId xmlns:a16="http://schemas.microsoft.com/office/drawing/2014/main" id="{47D67824-9212-4B7F-A80D-8EACA35AE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2" name="10 Imagen" descr="http://portal.dafp.gov.co/images/pobtrans.gif">
          <a:extLst>
            <a:ext uri="{FF2B5EF4-FFF2-40B4-BE49-F238E27FC236}">
              <a16:creationId xmlns:a16="http://schemas.microsoft.com/office/drawing/2014/main" id="{9C76D5FD-7272-4988-BF0A-3C223B3AC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3" name="9 Imagen" descr="http://portal.dafp.gov.co/images/pobtrans.gif">
          <a:extLst>
            <a:ext uri="{FF2B5EF4-FFF2-40B4-BE49-F238E27FC236}">
              <a16:creationId xmlns:a16="http://schemas.microsoft.com/office/drawing/2014/main" id="{FC3DA0D4-2A58-4F33-AD4C-29BEB6013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4" name="10 Imagen" descr="http://portal.dafp.gov.co/images/pobtrans.gif">
          <a:extLst>
            <a:ext uri="{FF2B5EF4-FFF2-40B4-BE49-F238E27FC236}">
              <a16:creationId xmlns:a16="http://schemas.microsoft.com/office/drawing/2014/main" id="{D3F5D0B5-101C-412C-920B-878E72D9E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5" name="9 Imagen" descr="http://portal.dafp.gov.co/images/pobtrans.gif">
          <a:extLst>
            <a:ext uri="{FF2B5EF4-FFF2-40B4-BE49-F238E27FC236}">
              <a16:creationId xmlns:a16="http://schemas.microsoft.com/office/drawing/2014/main" id="{5BFC575D-8EF2-4FAB-925A-992CEA3F0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6" name="10 Imagen" descr="http://portal.dafp.gov.co/images/pobtrans.gif">
          <a:extLst>
            <a:ext uri="{FF2B5EF4-FFF2-40B4-BE49-F238E27FC236}">
              <a16:creationId xmlns:a16="http://schemas.microsoft.com/office/drawing/2014/main" id="{E4F01436-3060-440D-99D2-B6665914D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7" name="9 Imagen" descr="http://portal.dafp.gov.co/images/pobtrans.gif">
          <a:extLst>
            <a:ext uri="{FF2B5EF4-FFF2-40B4-BE49-F238E27FC236}">
              <a16:creationId xmlns:a16="http://schemas.microsoft.com/office/drawing/2014/main" id="{FE9D1120-FF4C-4FD8-99F1-A45B94F31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8" name="10 Imagen" descr="http://portal.dafp.gov.co/images/pobtrans.gif">
          <a:extLst>
            <a:ext uri="{FF2B5EF4-FFF2-40B4-BE49-F238E27FC236}">
              <a16:creationId xmlns:a16="http://schemas.microsoft.com/office/drawing/2014/main" id="{056C8507-2E1B-430F-AB7A-67739B9CF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59" name="9 Imagen" descr="http://portal.dafp.gov.co/images/pobtrans.gif">
          <a:extLst>
            <a:ext uri="{FF2B5EF4-FFF2-40B4-BE49-F238E27FC236}">
              <a16:creationId xmlns:a16="http://schemas.microsoft.com/office/drawing/2014/main" id="{A4002442-56A2-4FEB-A176-A456D6F54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0" name="10 Imagen" descr="http://portal.dafp.gov.co/images/pobtrans.gif">
          <a:extLst>
            <a:ext uri="{FF2B5EF4-FFF2-40B4-BE49-F238E27FC236}">
              <a16:creationId xmlns:a16="http://schemas.microsoft.com/office/drawing/2014/main" id="{F0F433DD-544C-4A29-9F2D-8CED84BA7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1" name="9 Imagen" descr="http://portal.dafp.gov.co/images/pobtrans.gif">
          <a:extLst>
            <a:ext uri="{FF2B5EF4-FFF2-40B4-BE49-F238E27FC236}">
              <a16:creationId xmlns:a16="http://schemas.microsoft.com/office/drawing/2014/main" id="{41FC23F6-2CEB-4EA3-A0C6-08181678B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2" name="10 Imagen" descr="http://portal.dafp.gov.co/images/pobtrans.gif">
          <a:extLst>
            <a:ext uri="{FF2B5EF4-FFF2-40B4-BE49-F238E27FC236}">
              <a16:creationId xmlns:a16="http://schemas.microsoft.com/office/drawing/2014/main" id="{32E8A781-4916-42E5-9931-FA9E6E2BC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3" name="9 Imagen" descr="http://portal.dafp.gov.co/images/pobtrans.gif">
          <a:extLst>
            <a:ext uri="{FF2B5EF4-FFF2-40B4-BE49-F238E27FC236}">
              <a16:creationId xmlns:a16="http://schemas.microsoft.com/office/drawing/2014/main" id="{4819AD67-1BAB-443A-AAE5-80ACC69A7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4" name="10 Imagen" descr="http://portal.dafp.gov.co/images/pobtrans.gif">
          <a:extLst>
            <a:ext uri="{FF2B5EF4-FFF2-40B4-BE49-F238E27FC236}">
              <a16:creationId xmlns:a16="http://schemas.microsoft.com/office/drawing/2014/main" id="{AECE3AE2-0811-4080-8411-BF45ED8DF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5" name="9 Imagen" descr="http://portal.dafp.gov.co/images/pobtrans.gif">
          <a:extLst>
            <a:ext uri="{FF2B5EF4-FFF2-40B4-BE49-F238E27FC236}">
              <a16:creationId xmlns:a16="http://schemas.microsoft.com/office/drawing/2014/main" id="{7A2282F4-B6C4-488C-9698-FF768EC57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6" name="10 Imagen" descr="http://portal.dafp.gov.co/images/pobtrans.gif">
          <a:extLst>
            <a:ext uri="{FF2B5EF4-FFF2-40B4-BE49-F238E27FC236}">
              <a16:creationId xmlns:a16="http://schemas.microsoft.com/office/drawing/2014/main" id="{9F097FF0-1771-4A16-AEFE-133BC3F4D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7" name="9 Imagen" descr="http://portal.dafp.gov.co/images/pobtrans.gif">
          <a:extLst>
            <a:ext uri="{FF2B5EF4-FFF2-40B4-BE49-F238E27FC236}">
              <a16:creationId xmlns:a16="http://schemas.microsoft.com/office/drawing/2014/main" id="{C9C3A9B5-DEE7-411E-9315-AE1316F38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8" name="10 Imagen" descr="http://portal.dafp.gov.co/images/pobtrans.gif">
          <a:extLst>
            <a:ext uri="{FF2B5EF4-FFF2-40B4-BE49-F238E27FC236}">
              <a16:creationId xmlns:a16="http://schemas.microsoft.com/office/drawing/2014/main" id="{25B40FF7-4054-4799-AD99-7A0058A62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69" name="9 Imagen" descr="http://portal.dafp.gov.co/images/pobtrans.gif">
          <a:extLst>
            <a:ext uri="{FF2B5EF4-FFF2-40B4-BE49-F238E27FC236}">
              <a16:creationId xmlns:a16="http://schemas.microsoft.com/office/drawing/2014/main" id="{1142F7A5-0624-4F7C-B76B-0127844FA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0" name="10 Imagen" descr="http://portal.dafp.gov.co/images/pobtrans.gif">
          <a:extLst>
            <a:ext uri="{FF2B5EF4-FFF2-40B4-BE49-F238E27FC236}">
              <a16:creationId xmlns:a16="http://schemas.microsoft.com/office/drawing/2014/main" id="{7CEDC3FE-6648-4BC5-B2B4-AC0D52EE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1" name="9 Imagen" descr="http://portal.dafp.gov.co/images/pobtrans.gif">
          <a:extLst>
            <a:ext uri="{FF2B5EF4-FFF2-40B4-BE49-F238E27FC236}">
              <a16:creationId xmlns:a16="http://schemas.microsoft.com/office/drawing/2014/main" id="{78EAD0C2-4CD3-4ACF-A3C7-9CF597D61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2" name="10 Imagen" descr="http://portal.dafp.gov.co/images/pobtrans.gif">
          <a:extLst>
            <a:ext uri="{FF2B5EF4-FFF2-40B4-BE49-F238E27FC236}">
              <a16:creationId xmlns:a16="http://schemas.microsoft.com/office/drawing/2014/main" id="{4FE41313-3235-44E1-BCD3-595F1D524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3" name="9 Imagen" descr="http://portal.dafp.gov.co/images/pobtrans.gif">
          <a:extLst>
            <a:ext uri="{FF2B5EF4-FFF2-40B4-BE49-F238E27FC236}">
              <a16:creationId xmlns:a16="http://schemas.microsoft.com/office/drawing/2014/main" id="{7D5F9E50-F7C1-43BB-BA43-9AF703928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4" name="10 Imagen" descr="http://portal.dafp.gov.co/images/pobtrans.gif">
          <a:extLst>
            <a:ext uri="{FF2B5EF4-FFF2-40B4-BE49-F238E27FC236}">
              <a16:creationId xmlns:a16="http://schemas.microsoft.com/office/drawing/2014/main" id="{94653184-F811-469D-9147-3F0BD5FF2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5" name="9 Imagen" descr="http://portal.dafp.gov.co/images/pobtrans.gif">
          <a:extLst>
            <a:ext uri="{FF2B5EF4-FFF2-40B4-BE49-F238E27FC236}">
              <a16:creationId xmlns:a16="http://schemas.microsoft.com/office/drawing/2014/main" id="{7D39AE38-5615-4E8F-8067-7BF4AC586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6" name="10 Imagen" descr="http://portal.dafp.gov.co/images/pobtrans.gif">
          <a:extLst>
            <a:ext uri="{FF2B5EF4-FFF2-40B4-BE49-F238E27FC236}">
              <a16:creationId xmlns:a16="http://schemas.microsoft.com/office/drawing/2014/main" id="{6664DCD9-686B-4613-AF51-1FA318E49B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7" name="9 Imagen" descr="http://portal.dafp.gov.co/images/pobtrans.gif">
          <a:extLst>
            <a:ext uri="{FF2B5EF4-FFF2-40B4-BE49-F238E27FC236}">
              <a16:creationId xmlns:a16="http://schemas.microsoft.com/office/drawing/2014/main" id="{1F8245C7-0E75-4CA3-8BE3-A8C7D2AFB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8" name="10 Imagen" descr="http://portal.dafp.gov.co/images/pobtrans.gif">
          <a:extLst>
            <a:ext uri="{FF2B5EF4-FFF2-40B4-BE49-F238E27FC236}">
              <a16:creationId xmlns:a16="http://schemas.microsoft.com/office/drawing/2014/main" id="{D04B2A54-7374-45A2-BF8D-36F7C2AE5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79" name="9 Imagen" descr="http://portal.dafp.gov.co/images/pobtrans.gif">
          <a:extLst>
            <a:ext uri="{FF2B5EF4-FFF2-40B4-BE49-F238E27FC236}">
              <a16:creationId xmlns:a16="http://schemas.microsoft.com/office/drawing/2014/main" id="{22B4EDC5-2999-4B18-BB5D-970A84CE6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0" name="10 Imagen" descr="http://portal.dafp.gov.co/images/pobtrans.gif">
          <a:extLst>
            <a:ext uri="{FF2B5EF4-FFF2-40B4-BE49-F238E27FC236}">
              <a16:creationId xmlns:a16="http://schemas.microsoft.com/office/drawing/2014/main" id="{09F83D1E-1BF2-4DE9-9E10-B978F62A8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1" name="9 Imagen" descr="http://portal.dafp.gov.co/images/pobtrans.gif">
          <a:extLst>
            <a:ext uri="{FF2B5EF4-FFF2-40B4-BE49-F238E27FC236}">
              <a16:creationId xmlns:a16="http://schemas.microsoft.com/office/drawing/2014/main" id="{222A866B-E4F6-4EB5-B905-43F1BDE66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2" name="10 Imagen" descr="http://portal.dafp.gov.co/images/pobtrans.gif">
          <a:extLst>
            <a:ext uri="{FF2B5EF4-FFF2-40B4-BE49-F238E27FC236}">
              <a16:creationId xmlns:a16="http://schemas.microsoft.com/office/drawing/2014/main" id="{00CF68DE-6D83-4BE0-993B-87E7139A7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3" name="9 Imagen" descr="http://portal.dafp.gov.co/images/pobtrans.gif">
          <a:extLst>
            <a:ext uri="{FF2B5EF4-FFF2-40B4-BE49-F238E27FC236}">
              <a16:creationId xmlns:a16="http://schemas.microsoft.com/office/drawing/2014/main" id="{EA9C2A4B-460F-4097-BFF2-93C9C5957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4" name="10 Imagen" descr="http://portal.dafp.gov.co/images/pobtrans.gif">
          <a:extLst>
            <a:ext uri="{FF2B5EF4-FFF2-40B4-BE49-F238E27FC236}">
              <a16:creationId xmlns:a16="http://schemas.microsoft.com/office/drawing/2014/main" id="{BFA42B65-28B8-47FD-AC16-F8F5F4620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5" name="9 Imagen" descr="http://portal.dafp.gov.co/images/pobtrans.gif">
          <a:extLst>
            <a:ext uri="{FF2B5EF4-FFF2-40B4-BE49-F238E27FC236}">
              <a16:creationId xmlns:a16="http://schemas.microsoft.com/office/drawing/2014/main" id="{55352CE0-1409-4F94-84C9-F919825FA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6" name="10 Imagen" descr="http://portal.dafp.gov.co/images/pobtrans.gif">
          <a:extLst>
            <a:ext uri="{FF2B5EF4-FFF2-40B4-BE49-F238E27FC236}">
              <a16:creationId xmlns:a16="http://schemas.microsoft.com/office/drawing/2014/main" id="{AE5458B8-B01F-470E-B314-F2EDAA86B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7" name="9 Imagen" descr="http://portal.dafp.gov.co/images/pobtrans.gif">
          <a:extLst>
            <a:ext uri="{FF2B5EF4-FFF2-40B4-BE49-F238E27FC236}">
              <a16:creationId xmlns:a16="http://schemas.microsoft.com/office/drawing/2014/main" id="{BEC9F6DA-3FD2-4C13-B7FE-9D7F5F033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8" name="10 Imagen" descr="http://portal.dafp.gov.co/images/pobtrans.gif">
          <a:extLst>
            <a:ext uri="{FF2B5EF4-FFF2-40B4-BE49-F238E27FC236}">
              <a16:creationId xmlns:a16="http://schemas.microsoft.com/office/drawing/2014/main" id="{BB222C1B-5E89-4ABC-8E9C-C9B8F1708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89" name="9 Imagen" descr="http://portal.dafp.gov.co/images/pobtrans.gif">
          <a:extLst>
            <a:ext uri="{FF2B5EF4-FFF2-40B4-BE49-F238E27FC236}">
              <a16:creationId xmlns:a16="http://schemas.microsoft.com/office/drawing/2014/main" id="{AF2EDA17-6325-4933-8ADF-F199E0C8E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0" name="10 Imagen" descr="http://portal.dafp.gov.co/images/pobtrans.gif">
          <a:extLst>
            <a:ext uri="{FF2B5EF4-FFF2-40B4-BE49-F238E27FC236}">
              <a16:creationId xmlns:a16="http://schemas.microsoft.com/office/drawing/2014/main" id="{CBB19340-3948-498D-BDEF-844BF4BE1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1" name="9 Imagen" descr="http://portal.dafp.gov.co/images/pobtrans.gif">
          <a:extLst>
            <a:ext uri="{FF2B5EF4-FFF2-40B4-BE49-F238E27FC236}">
              <a16:creationId xmlns:a16="http://schemas.microsoft.com/office/drawing/2014/main" id="{3E25346A-DAEA-4134-AB4A-07C694AF3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2" name="10 Imagen" descr="http://portal.dafp.gov.co/images/pobtrans.gif">
          <a:extLst>
            <a:ext uri="{FF2B5EF4-FFF2-40B4-BE49-F238E27FC236}">
              <a16:creationId xmlns:a16="http://schemas.microsoft.com/office/drawing/2014/main" id="{A9C0AFDF-5F3B-4184-B399-872AF0487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3" name="9 Imagen" descr="http://portal.dafp.gov.co/images/pobtrans.gif">
          <a:extLst>
            <a:ext uri="{FF2B5EF4-FFF2-40B4-BE49-F238E27FC236}">
              <a16:creationId xmlns:a16="http://schemas.microsoft.com/office/drawing/2014/main" id="{4678D11E-1097-47A4-A80E-B05D9BBA5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4" name="10 Imagen" descr="http://portal.dafp.gov.co/images/pobtrans.gif">
          <a:extLst>
            <a:ext uri="{FF2B5EF4-FFF2-40B4-BE49-F238E27FC236}">
              <a16:creationId xmlns:a16="http://schemas.microsoft.com/office/drawing/2014/main" id="{9AA07947-962A-4DA0-9C52-429279CAC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5" name="9 Imagen" descr="http://portal.dafp.gov.co/images/pobtrans.gif">
          <a:extLst>
            <a:ext uri="{FF2B5EF4-FFF2-40B4-BE49-F238E27FC236}">
              <a16:creationId xmlns:a16="http://schemas.microsoft.com/office/drawing/2014/main" id="{02521828-D927-4C85-9E79-C5DDBCCC0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6" name="10 Imagen" descr="http://portal.dafp.gov.co/images/pobtrans.gif">
          <a:extLst>
            <a:ext uri="{FF2B5EF4-FFF2-40B4-BE49-F238E27FC236}">
              <a16:creationId xmlns:a16="http://schemas.microsoft.com/office/drawing/2014/main" id="{AF73CA2B-B155-4054-82CB-672092C96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7" name="9 Imagen" descr="http://portal.dafp.gov.co/images/pobtrans.gif">
          <a:extLst>
            <a:ext uri="{FF2B5EF4-FFF2-40B4-BE49-F238E27FC236}">
              <a16:creationId xmlns:a16="http://schemas.microsoft.com/office/drawing/2014/main" id="{783CACD4-94F2-4A99-9FE7-A83FE2978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8" name="10 Imagen" descr="http://portal.dafp.gov.co/images/pobtrans.gif">
          <a:extLst>
            <a:ext uri="{FF2B5EF4-FFF2-40B4-BE49-F238E27FC236}">
              <a16:creationId xmlns:a16="http://schemas.microsoft.com/office/drawing/2014/main" id="{038AE633-690D-4799-ADD7-998B86284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499" name="9 Imagen" descr="http://portal.dafp.gov.co/images/pobtrans.gif">
          <a:extLst>
            <a:ext uri="{FF2B5EF4-FFF2-40B4-BE49-F238E27FC236}">
              <a16:creationId xmlns:a16="http://schemas.microsoft.com/office/drawing/2014/main" id="{9C728838-5120-45AD-B2C2-F0BF47EA7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0" name="10 Imagen" descr="http://portal.dafp.gov.co/images/pobtrans.gif">
          <a:extLst>
            <a:ext uri="{FF2B5EF4-FFF2-40B4-BE49-F238E27FC236}">
              <a16:creationId xmlns:a16="http://schemas.microsoft.com/office/drawing/2014/main" id="{5BA4BDDD-6338-4FC8-9AA7-441C74AE7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1" name="9 Imagen" descr="http://portal.dafp.gov.co/images/pobtrans.gif">
          <a:extLst>
            <a:ext uri="{FF2B5EF4-FFF2-40B4-BE49-F238E27FC236}">
              <a16:creationId xmlns:a16="http://schemas.microsoft.com/office/drawing/2014/main" id="{65F4C837-A8BD-46D5-BF56-D291D91C5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2" name="10 Imagen" descr="http://portal.dafp.gov.co/images/pobtrans.gif">
          <a:extLst>
            <a:ext uri="{FF2B5EF4-FFF2-40B4-BE49-F238E27FC236}">
              <a16:creationId xmlns:a16="http://schemas.microsoft.com/office/drawing/2014/main" id="{FBED36EE-7951-466F-8A0C-FB735308A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3" name="9 Imagen" descr="http://portal.dafp.gov.co/images/pobtrans.gif">
          <a:extLst>
            <a:ext uri="{FF2B5EF4-FFF2-40B4-BE49-F238E27FC236}">
              <a16:creationId xmlns:a16="http://schemas.microsoft.com/office/drawing/2014/main" id="{2E351497-663E-4A1D-A923-84BC74789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4" name="10 Imagen" descr="http://portal.dafp.gov.co/images/pobtrans.gif">
          <a:extLst>
            <a:ext uri="{FF2B5EF4-FFF2-40B4-BE49-F238E27FC236}">
              <a16:creationId xmlns:a16="http://schemas.microsoft.com/office/drawing/2014/main" id="{6955F375-93C3-4795-920B-BFF578C7E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5" name="9 Imagen" descr="http://portal.dafp.gov.co/images/pobtrans.gif">
          <a:extLst>
            <a:ext uri="{FF2B5EF4-FFF2-40B4-BE49-F238E27FC236}">
              <a16:creationId xmlns:a16="http://schemas.microsoft.com/office/drawing/2014/main" id="{FCA0F1C4-1940-40B1-B736-CC435A9E3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6" name="10 Imagen" descr="http://portal.dafp.gov.co/images/pobtrans.gif">
          <a:extLst>
            <a:ext uri="{FF2B5EF4-FFF2-40B4-BE49-F238E27FC236}">
              <a16:creationId xmlns:a16="http://schemas.microsoft.com/office/drawing/2014/main" id="{45010B09-F1F2-48C2-B51F-81E4845BB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7" name="9 Imagen" descr="http://portal.dafp.gov.co/images/pobtrans.gif">
          <a:extLst>
            <a:ext uri="{FF2B5EF4-FFF2-40B4-BE49-F238E27FC236}">
              <a16:creationId xmlns:a16="http://schemas.microsoft.com/office/drawing/2014/main" id="{1454E469-45A0-4569-B5F0-231CA1134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8" name="10 Imagen" descr="http://portal.dafp.gov.co/images/pobtrans.gif">
          <a:extLst>
            <a:ext uri="{FF2B5EF4-FFF2-40B4-BE49-F238E27FC236}">
              <a16:creationId xmlns:a16="http://schemas.microsoft.com/office/drawing/2014/main" id="{1F7E207B-0E35-4F48-9AF6-6C90298D1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09" name="9 Imagen" descr="http://portal.dafp.gov.co/images/pobtrans.gif">
          <a:extLst>
            <a:ext uri="{FF2B5EF4-FFF2-40B4-BE49-F238E27FC236}">
              <a16:creationId xmlns:a16="http://schemas.microsoft.com/office/drawing/2014/main" id="{9AF82A55-028F-4F09-885C-54B96061A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0" name="10 Imagen" descr="http://portal.dafp.gov.co/images/pobtrans.gif">
          <a:extLst>
            <a:ext uri="{FF2B5EF4-FFF2-40B4-BE49-F238E27FC236}">
              <a16:creationId xmlns:a16="http://schemas.microsoft.com/office/drawing/2014/main" id="{77409982-3B90-4DC4-8BBB-883D2BC91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1" name="9 Imagen" descr="http://portal.dafp.gov.co/images/pobtrans.gif">
          <a:extLst>
            <a:ext uri="{FF2B5EF4-FFF2-40B4-BE49-F238E27FC236}">
              <a16:creationId xmlns:a16="http://schemas.microsoft.com/office/drawing/2014/main" id="{9A6E351E-B9A2-4A15-B7C4-5F7B2E9DB6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2" name="10 Imagen" descr="http://portal.dafp.gov.co/images/pobtrans.gif">
          <a:extLst>
            <a:ext uri="{FF2B5EF4-FFF2-40B4-BE49-F238E27FC236}">
              <a16:creationId xmlns:a16="http://schemas.microsoft.com/office/drawing/2014/main" id="{3F66E233-343F-44DD-82C9-D791E30DA7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3" name="9 Imagen" descr="http://portal.dafp.gov.co/images/pobtrans.gif">
          <a:extLst>
            <a:ext uri="{FF2B5EF4-FFF2-40B4-BE49-F238E27FC236}">
              <a16:creationId xmlns:a16="http://schemas.microsoft.com/office/drawing/2014/main" id="{861AA570-EC51-41DC-BE95-C1E909CA4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4" name="10 Imagen" descr="http://portal.dafp.gov.co/images/pobtrans.gif">
          <a:extLst>
            <a:ext uri="{FF2B5EF4-FFF2-40B4-BE49-F238E27FC236}">
              <a16:creationId xmlns:a16="http://schemas.microsoft.com/office/drawing/2014/main" id="{7129C1A4-CD47-415E-8BFA-87297A672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5" name="9 Imagen" descr="http://portal.dafp.gov.co/images/pobtrans.gif">
          <a:extLst>
            <a:ext uri="{FF2B5EF4-FFF2-40B4-BE49-F238E27FC236}">
              <a16:creationId xmlns:a16="http://schemas.microsoft.com/office/drawing/2014/main" id="{E452FEEC-F31E-496D-B684-F6CF14A94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6" name="10 Imagen" descr="http://portal.dafp.gov.co/images/pobtrans.gif">
          <a:extLst>
            <a:ext uri="{FF2B5EF4-FFF2-40B4-BE49-F238E27FC236}">
              <a16:creationId xmlns:a16="http://schemas.microsoft.com/office/drawing/2014/main" id="{03775462-DC3D-4EF1-84D0-7C10C0792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7" name="9 Imagen" descr="http://portal.dafp.gov.co/images/pobtrans.gif">
          <a:extLst>
            <a:ext uri="{FF2B5EF4-FFF2-40B4-BE49-F238E27FC236}">
              <a16:creationId xmlns:a16="http://schemas.microsoft.com/office/drawing/2014/main" id="{4D0355E1-50F3-42FE-9DA8-72D25798E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8" name="10 Imagen" descr="http://portal.dafp.gov.co/images/pobtrans.gif">
          <a:extLst>
            <a:ext uri="{FF2B5EF4-FFF2-40B4-BE49-F238E27FC236}">
              <a16:creationId xmlns:a16="http://schemas.microsoft.com/office/drawing/2014/main" id="{AD57D6B4-4E9F-4C40-85FF-7BCF6A40E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19" name="9 Imagen" descr="http://portal.dafp.gov.co/images/pobtrans.gif">
          <a:extLst>
            <a:ext uri="{FF2B5EF4-FFF2-40B4-BE49-F238E27FC236}">
              <a16:creationId xmlns:a16="http://schemas.microsoft.com/office/drawing/2014/main" id="{A6A961F2-3CBE-4E85-8D3C-D69CA3C7B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0" name="10 Imagen" descr="http://portal.dafp.gov.co/images/pobtrans.gif">
          <a:extLst>
            <a:ext uri="{FF2B5EF4-FFF2-40B4-BE49-F238E27FC236}">
              <a16:creationId xmlns:a16="http://schemas.microsoft.com/office/drawing/2014/main" id="{8173E31C-212B-4DDE-BA6F-CE45E0C7B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1" name="9 Imagen" descr="http://portal.dafp.gov.co/images/pobtrans.gif">
          <a:extLst>
            <a:ext uri="{FF2B5EF4-FFF2-40B4-BE49-F238E27FC236}">
              <a16:creationId xmlns:a16="http://schemas.microsoft.com/office/drawing/2014/main" id="{CEF2A3C6-BFBA-43AD-BE7D-7EBDD22F4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2" name="10 Imagen" descr="http://portal.dafp.gov.co/images/pobtrans.gif">
          <a:extLst>
            <a:ext uri="{FF2B5EF4-FFF2-40B4-BE49-F238E27FC236}">
              <a16:creationId xmlns:a16="http://schemas.microsoft.com/office/drawing/2014/main" id="{7566FB39-33F7-4A38-BE15-110AF68B7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3" name="9 Imagen" descr="http://portal.dafp.gov.co/images/pobtrans.gif">
          <a:extLst>
            <a:ext uri="{FF2B5EF4-FFF2-40B4-BE49-F238E27FC236}">
              <a16:creationId xmlns:a16="http://schemas.microsoft.com/office/drawing/2014/main" id="{2C838223-59FA-4077-BF33-BBDE2A845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4" name="10 Imagen" descr="http://portal.dafp.gov.co/images/pobtrans.gif">
          <a:extLst>
            <a:ext uri="{FF2B5EF4-FFF2-40B4-BE49-F238E27FC236}">
              <a16:creationId xmlns:a16="http://schemas.microsoft.com/office/drawing/2014/main" id="{E7E3988D-66C8-4070-9AED-5F21CBA0E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5" name="9 Imagen" descr="http://portal.dafp.gov.co/images/pobtrans.gif">
          <a:extLst>
            <a:ext uri="{FF2B5EF4-FFF2-40B4-BE49-F238E27FC236}">
              <a16:creationId xmlns:a16="http://schemas.microsoft.com/office/drawing/2014/main" id="{0BD00CD2-E037-4F40-A985-A0A72AD55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6" name="10 Imagen" descr="http://portal.dafp.gov.co/images/pobtrans.gif">
          <a:extLst>
            <a:ext uri="{FF2B5EF4-FFF2-40B4-BE49-F238E27FC236}">
              <a16:creationId xmlns:a16="http://schemas.microsoft.com/office/drawing/2014/main" id="{6D78E2D1-52B8-49E3-9DA7-C7A2BD7F2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7" name="9 Imagen" descr="http://portal.dafp.gov.co/images/pobtrans.gif">
          <a:extLst>
            <a:ext uri="{FF2B5EF4-FFF2-40B4-BE49-F238E27FC236}">
              <a16:creationId xmlns:a16="http://schemas.microsoft.com/office/drawing/2014/main" id="{EDB5F056-7B22-49E1-AFFD-5746547B0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8" name="10 Imagen" descr="http://portal.dafp.gov.co/images/pobtrans.gif">
          <a:extLst>
            <a:ext uri="{FF2B5EF4-FFF2-40B4-BE49-F238E27FC236}">
              <a16:creationId xmlns:a16="http://schemas.microsoft.com/office/drawing/2014/main" id="{AA66CF32-6165-473D-A3FD-D084752DF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29" name="9 Imagen" descr="http://portal.dafp.gov.co/images/pobtrans.gif">
          <a:extLst>
            <a:ext uri="{FF2B5EF4-FFF2-40B4-BE49-F238E27FC236}">
              <a16:creationId xmlns:a16="http://schemas.microsoft.com/office/drawing/2014/main" id="{92E50EF7-6862-4E1F-B63C-6A3D0821B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0" name="10 Imagen" descr="http://portal.dafp.gov.co/images/pobtrans.gif">
          <a:extLst>
            <a:ext uri="{FF2B5EF4-FFF2-40B4-BE49-F238E27FC236}">
              <a16:creationId xmlns:a16="http://schemas.microsoft.com/office/drawing/2014/main" id="{4E29D0FC-874E-48FA-B7BE-4838E8443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1" name="9 Imagen" descr="http://portal.dafp.gov.co/images/pobtrans.gif">
          <a:extLst>
            <a:ext uri="{FF2B5EF4-FFF2-40B4-BE49-F238E27FC236}">
              <a16:creationId xmlns:a16="http://schemas.microsoft.com/office/drawing/2014/main" id="{3ACEFB40-8ECF-4828-94B4-8A9EB7770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2" name="10 Imagen" descr="http://portal.dafp.gov.co/images/pobtrans.gif">
          <a:extLst>
            <a:ext uri="{FF2B5EF4-FFF2-40B4-BE49-F238E27FC236}">
              <a16:creationId xmlns:a16="http://schemas.microsoft.com/office/drawing/2014/main" id="{44876F72-20A6-49E9-9C1E-628A2264E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3" name="9 Imagen" descr="http://portal.dafp.gov.co/images/pobtrans.gif">
          <a:extLst>
            <a:ext uri="{FF2B5EF4-FFF2-40B4-BE49-F238E27FC236}">
              <a16:creationId xmlns:a16="http://schemas.microsoft.com/office/drawing/2014/main" id="{F8EF19A9-7320-4955-B008-58928EB39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4" name="10 Imagen" descr="http://portal.dafp.gov.co/images/pobtrans.gif">
          <a:extLst>
            <a:ext uri="{FF2B5EF4-FFF2-40B4-BE49-F238E27FC236}">
              <a16:creationId xmlns:a16="http://schemas.microsoft.com/office/drawing/2014/main" id="{25B217E2-DE6E-4077-8857-B178F8229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5" name="9 Imagen" descr="http://portal.dafp.gov.co/images/pobtrans.gif">
          <a:extLst>
            <a:ext uri="{FF2B5EF4-FFF2-40B4-BE49-F238E27FC236}">
              <a16:creationId xmlns:a16="http://schemas.microsoft.com/office/drawing/2014/main" id="{CD5DB2CE-6DE2-4452-B582-0024C74AB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6" name="10 Imagen" descr="http://portal.dafp.gov.co/images/pobtrans.gif">
          <a:extLst>
            <a:ext uri="{FF2B5EF4-FFF2-40B4-BE49-F238E27FC236}">
              <a16:creationId xmlns:a16="http://schemas.microsoft.com/office/drawing/2014/main" id="{C7C89869-6555-4F67-A634-6E4C35EDC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7" name="9 Imagen" descr="http://portal.dafp.gov.co/images/pobtrans.gif">
          <a:extLst>
            <a:ext uri="{FF2B5EF4-FFF2-40B4-BE49-F238E27FC236}">
              <a16:creationId xmlns:a16="http://schemas.microsoft.com/office/drawing/2014/main" id="{5D02EFFC-BF6E-4F5B-AF3F-92D4EFED4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8" name="10 Imagen" descr="http://portal.dafp.gov.co/images/pobtrans.gif">
          <a:extLst>
            <a:ext uri="{FF2B5EF4-FFF2-40B4-BE49-F238E27FC236}">
              <a16:creationId xmlns:a16="http://schemas.microsoft.com/office/drawing/2014/main" id="{1EE17D7A-612C-48FC-AF6E-36795CD05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39" name="9 Imagen" descr="http://portal.dafp.gov.co/images/pobtrans.gif">
          <a:extLst>
            <a:ext uri="{FF2B5EF4-FFF2-40B4-BE49-F238E27FC236}">
              <a16:creationId xmlns:a16="http://schemas.microsoft.com/office/drawing/2014/main" id="{48A21CFE-D3EB-4434-B4AC-807DD6EEE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0" name="10 Imagen" descr="http://portal.dafp.gov.co/images/pobtrans.gif">
          <a:extLst>
            <a:ext uri="{FF2B5EF4-FFF2-40B4-BE49-F238E27FC236}">
              <a16:creationId xmlns:a16="http://schemas.microsoft.com/office/drawing/2014/main" id="{10F042A8-C72D-4AF0-A58C-385BB7A2F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1" name="9 Imagen" descr="http://portal.dafp.gov.co/images/pobtrans.gif">
          <a:extLst>
            <a:ext uri="{FF2B5EF4-FFF2-40B4-BE49-F238E27FC236}">
              <a16:creationId xmlns:a16="http://schemas.microsoft.com/office/drawing/2014/main" id="{FF73CBD6-6A22-4DF9-8AF1-1298CF5B5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2" name="10 Imagen" descr="http://portal.dafp.gov.co/images/pobtrans.gif">
          <a:extLst>
            <a:ext uri="{FF2B5EF4-FFF2-40B4-BE49-F238E27FC236}">
              <a16:creationId xmlns:a16="http://schemas.microsoft.com/office/drawing/2014/main" id="{3651842F-2E62-4F07-B90A-9BC1C5D21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3" name="9 Imagen" descr="http://portal.dafp.gov.co/images/pobtrans.gif">
          <a:extLst>
            <a:ext uri="{FF2B5EF4-FFF2-40B4-BE49-F238E27FC236}">
              <a16:creationId xmlns:a16="http://schemas.microsoft.com/office/drawing/2014/main" id="{CFB52C8F-D153-4DDC-AA1A-2DFBF82FD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4" name="10 Imagen" descr="http://portal.dafp.gov.co/images/pobtrans.gif">
          <a:extLst>
            <a:ext uri="{FF2B5EF4-FFF2-40B4-BE49-F238E27FC236}">
              <a16:creationId xmlns:a16="http://schemas.microsoft.com/office/drawing/2014/main" id="{A6720A28-05D5-4C20-8880-5F32CC598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5" name="9 Imagen" descr="http://portal.dafp.gov.co/images/pobtrans.gif">
          <a:extLst>
            <a:ext uri="{FF2B5EF4-FFF2-40B4-BE49-F238E27FC236}">
              <a16:creationId xmlns:a16="http://schemas.microsoft.com/office/drawing/2014/main" id="{44577964-9FBF-4DBB-8E90-F6BC1A4FD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6" name="10 Imagen" descr="http://portal.dafp.gov.co/images/pobtrans.gif">
          <a:extLst>
            <a:ext uri="{FF2B5EF4-FFF2-40B4-BE49-F238E27FC236}">
              <a16:creationId xmlns:a16="http://schemas.microsoft.com/office/drawing/2014/main" id="{D15EB45F-CA9B-4639-8EE0-7743A03C6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7" name="9 Imagen" descr="http://portal.dafp.gov.co/images/pobtrans.gif">
          <a:extLst>
            <a:ext uri="{FF2B5EF4-FFF2-40B4-BE49-F238E27FC236}">
              <a16:creationId xmlns:a16="http://schemas.microsoft.com/office/drawing/2014/main" id="{FE248A88-A080-4AD5-9EED-652925B68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8" name="10 Imagen" descr="http://portal.dafp.gov.co/images/pobtrans.gif">
          <a:extLst>
            <a:ext uri="{FF2B5EF4-FFF2-40B4-BE49-F238E27FC236}">
              <a16:creationId xmlns:a16="http://schemas.microsoft.com/office/drawing/2014/main" id="{C03F5105-92BC-4EA9-9BF9-A294D731C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49" name="9 Imagen" descr="http://portal.dafp.gov.co/images/pobtrans.gif">
          <a:extLst>
            <a:ext uri="{FF2B5EF4-FFF2-40B4-BE49-F238E27FC236}">
              <a16:creationId xmlns:a16="http://schemas.microsoft.com/office/drawing/2014/main" id="{BAD613C2-BF4D-4E98-9620-447190C35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0" name="10 Imagen" descr="http://portal.dafp.gov.co/images/pobtrans.gif">
          <a:extLst>
            <a:ext uri="{FF2B5EF4-FFF2-40B4-BE49-F238E27FC236}">
              <a16:creationId xmlns:a16="http://schemas.microsoft.com/office/drawing/2014/main" id="{5ADC17AE-39BA-40BD-97C7-E71C20083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1" name="9 Imagen" descr="http://portal.dafp.gov.co/images/pobtrans.gif">
          <a:extLst>
            <a:ext uri="{FF2B5EF4-FFF2-40B4-BE49-F238E27FC236}">
              <a16:creationId xmlns:a16="http://schemas.microsoft.com/office/drawing/2014/main" id="{D8A0B8B2-AE88-4C49-8F89-4509A3C0B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2" name="10 Imagen" descr="http://portal.dafp.gov.co/images/pobtrans.gif">
          <a:extLst>
            <a:ext uri="{FF2B5EF4-FFF2-40B4-BE49-F238E27FC236}">
              <a16:creationId xmlns:a16="http://schemas.microsoft.com/office/drawing/2014/main" id="{706C2006-D5F1-4E85-8333-A73BB7B3A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3" name="9 Imagen" descr="http://portal.dafp.gov.co/images/pobtrans.gif">
          <a:extLst>
            <a:ext uri="{FF2B5EF4-FFF2-40B4-BE49-F238E27FC236}">
              <a16:creationId xmlns:a16="http://schemas.microsoft.com/office/drawing/2014/main" id="{8E99CAAC-96B0-428D-92DE-DDD94BEBB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4" name="10 Imagen" descr="http://portal.dafp.gov.co/images/pobtrans.gif">
          <a:extLst>
            <a:ext uri="{FF2B5EF4-FFF2-40B4-BE49-F238E27FC236}">
              <a16:creationId xmlns:a16="http://schemas.microsoft.com/office/drawing/2014/main" id="{A6AB8F6C-CF83-4297-9025-FAA42D228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5" name="9 Imagen" descr="http://portal.dafp.gov.co/images/pobtrans.gif">
          <a:extLst>
            <a:ext uri="{FF2B5EF4-FFF2-40B4-BE49-F238E27FC236}">
              <a16:creationId xmlns:a16="http://schemas.microsoft.com/office/drawing/2014/main" id="{B27F0842-5EA9-4EAF-92FC-8FF64DE59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6" name="10 Imagen" descr="http://portal.dafp.gov.co/images/pobtrans.gif">
          <a:extLst>
            <a:ext uri="{FF2B5EF4-FFF2-40B4-BE49-F238E27FC236}">
              <a16:creationId xmlns:a16="http://schemas.microsoft.com/office/drawing/2014/main" id="{6FEFF5CC-C82A-42E4-AD71-F3E94FF6C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7" name="9 Imagen" descr="http://portal.dafp.gov.co/images/pobtrans.gif">
          <a:extLst>
            <a:ext uri="{FF2B5EF4-FFF2-40B4-BE49-F238E27FC236}">
              <a16:creationId xmlns:a16="http://schemas.microsoft.com/office/drawing/2014/main" id="{97EB1EC0-4800-493B-9A8F-6ED583AAA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8" name="10 Imagen" descr="http://portal.dafp.gov.co/images/pobtrans.gif">
          <a:extLst>
            <a:ext uri="{FF2B5EF4-FFF2-40B4-BE49-F238E27FC236}">
              <a16:creationId xmlns:a16="http://schemas.microsoft.com/office/drawing/2014/main" id="{CD4BA09F-831F-4315-9273-8EB3B1219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59" name="9 Imagen" descr="http://portal.dafp.gov.co/images/pobtrans.gif">
          <a:extLst>
            <a:ext uri="{FF2B5EF4-FFF2-40B4-BE49-F238E27FC236}">
              <a16:creationId xmlns:a16="http://schemas.microsoft.com/office/drawing/2014/main" id="{3C7D306A-B252-43F9-AA98-639C1F410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0" name="10 Imagen" descr="http://portal.dafp.gov.co/images/pobtrans.gif">
          <a:extLst>
            <a:ext uri="{FF2B5EF4-FFF2-40B4-BE49-F238E27FC236}">
              <a16:creationId xmlns:a16="http://schemas.microsoft.com/office/drawing/2014/main" id="{2EC610E0-6CED-488D-BFAA-87A302725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1" name="9 Imagen" descr="http://portal.dafp.gov.co/images/pobtrans.gif">
          <a:extLst>
            <a:ext uri="{FF2B5EF4-FFF2-40B4-BE49-F238E27FC236}">
              <a16:creationId xmlns:a16="http://schemas.microsoft.com/office/drawing/2014/main" id="{87E10032-EE84-47D6-9CC5-A3DF01EFE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2" name="10 Imagen" descr="http://portal.dafp.gov.co/images/pobtrans.gif">
          <a:extLst>
            <a:ext uri="{FF2B5EF4-FFF2-40B4-BE49-F238E27FC236}">
              <a16:creationId xmlns:a16="http://schemas.microsoft.com/office/drawing/2014/main" id="{8A17E81A-5956-464E-AB08-4DC62A12B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3" name="9 Imagen" descr="http://portal.dafp.gov.co/images/pobtrans.gif">
          <a:extLst>
            <a:ext uri="{FF2B5EF4-FFF2-40B4-BE49-F238E27FC236}">
              <a16:creationId xmlns:a16="http://schemas.microsoft.com/office/drawing/2014/main" id="{7C236936-6D05-493E-8391-3D4E0E843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4" name="10 Imagen" descr="http://portal.dafp.gov.co/images/pobtrans.gif">
          <a:extLst>
            <a:ext uri="{FF2B5EF4-FFF2-40B4-BE49-F238E27FC236}">
              <a16:creationId xmlns:a16="http://schemas.microsoft.com/office/drawing/2014/main" id="{8414A857-2316-42C9-8195-F3D45B379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5" name="9 Imagen" descr="http://portal.dafp.gov.co/images/pobtrans.gif">
          <a:extLst>
            <a:ext uri="{FF2B5EF4-FFF2-40B4-BE49-F238E27FC236}">
              <a16:creationId xmlns:a16="http://schemas.microsoft.com/office/drawing/2014/main" id="{1DBE81F6-0C65-4E8E-A02E-2A260A1A8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6" name="10 Imagen" descr="http://portal.dafp.gov.co/images/pobtrans.gif">
          <a:extLst>
            <a:ext uri="{FF2B5EF4-FFF2-40B4-BE49-F238E27FC236}">
              <a16:creationId xmlns:a16="http://schemas.microsoft.com/office/drawing/2014/main" id="{DEAD0517-E131-4CF7-9817-01917C3B9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7" name="9 Imagen" descr="http://portal.dafp.gov.co/images/pobtrans.gif">
          <a:extLst>
            <a:ext uri="{FF2B5EF4-FFF2-40B4-BE49-F238E27FC236}">
              <a16:creationId xmlns:a16="http://schemas.microsoft.com/office/drawing/2014/main" id="{9D9341B8-1F26-498C-A31D-981434577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8" name="10 Imagen" descr="http://portal.dafp.gov.co/images/pobtrans.gif">
          <a:extLst>
            <a:ext uri="{FF2B5EF4-FFF2-40B4-BE49-F238E27FC236}">
              <a16:creationId xmlns:a16="http://schemas.microsoft.com/office/drawing/2014/main" id="{7283CC45-1222-4B35-870C-C0F5AD2B1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69" name="9 Imagen" descr="http://portal.dafp.gov.co/images/pobtrans.gif">
          <a:extLst>
            <a:ext uri="{FF2B5EF4-FFF2-40B4-BE49-F238E27FC236}">
              <a16:creationId xmlns:a16="http://schemas.microsoft.com/office/drawing/2014/main" id="{8AEE412E-DAFA-40F4-8119-95ED8AB56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0" name="10 Imagen" descr="http://portal.dafp.gov.co/images/pobtrans.gif">
          <a:extLst>
            <a:ext uri="{FF2B5EF4-FFF2-40B4-BE49-F238E27FC236}">
              <a16:creationId xmlns:a16="http://schemas.microsoft.com/office/drawing/2014/main" id="{C1C5030E-1C68-48EB-A2F6-897B8CDF2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1" name="9 Imagen" descr="http://portal.dafp.gov.co/images/pobtrans.gif">
          <a:extLst>
            <a:ext uri="{FF2B5EF4-FFF2-40B4-BE49-F238E27FC236}">
              <a16:creationId xmlns:a16="http://schemas.microsoft.com/office/drawing/2014/main" id="{D163673A-3FE9-4C05-961A-72D793AA7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2" name="10 Imagen" descr="http://portal.dafp.gov.co/images/pobtrans.gif">
          <a:extLst>
            <a:ext uri="{FF2B5EF4-FFF2-40B4-BE49-F238E27FC236}">
              <a16:creationId xmlns:a16="http://schemas.microsoft.com/office/drawing/2014/main" id="{19863D4B-AD89-4625-A0BE-F9E735BA2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3" name="9 Imagen" descr="http://portal.dafp.gov.co/images/pobtrans.gif">
          <a:extLst>
            <a:ext uri="{FF2B5EF4-FFF2-40B4-BE49-F238E27FC236}">
              <a16:creationId xmlns:a16="http://schemas.microsoft.com/office/drawing/2014/main" id="{970B7C4C-9779-4806-B792-D976F5A8D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4" name="10 Imagen" descr="http://portal.dafp.gov.co/images/pobtrans.gif">
          <a:extLst>
            <a:ext uri="{FF2B5EF4-FFF2-40B4-BE49-F238E27FC236}">
              <a16:creationId xmlns:a16="http://schemas.microsoft.com/office/drawing/2014/main" id="{1C99DBC2-8D72-4E72-9410-B2C7D5317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5" name="9 Imagen" descr="http://portal.dafp.gov.co/images/pobtrans.gif">
          <a:extLst>
            <a:ext uri="{FF2B5EF4-FFF2-40B4-BE49-F238E27FC236}">
              <a16:creationId xmlns:a16="http://schemas.microsoft.com/office/drawing/2014/main" id="{D6CC93A9-2A14-4BBD-90A3-1113D8096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6" name="10 Imagen" descr="http://portal.dafp.gov.co/images/pobtrans.gif">
          <a:extLst>
            <a:ext uri="{FF2B5EF4-FFF2-40B4-BE49-F238E27FC236}">
              <a16:creationId xmlns:a16="http://schemas.microsoft.com/office/drawing/2014/main" id="{95544CA4-851D-4D8D-9F47-2D5AF0C6C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7" name="9 Imagen" descr="http://portal.dafp.gov.co/images/pobtrans.gif">
          <a:extLst>
            <a:ext uri="{FF2B5EF4-FFF2-40B4-BE49-F238E27FC236}">
              <a16:creationId xmlns:a16="http://schemas.microsoft.com/office/drawing/2014/main" id="{654D8A6C-C114-41B6-ABDE-CA6ABE370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8" name="10 Imagen" descr="http://portal.dafp.gov.co/images/pobtrans.gif">
          <a:extLst>
            <a:ext uri="{FF2B5EF4-FFF2-40B4-BE49-F238E27FC236}">
              <a16:creationId xmlns:a16="http://schemas.microsoft.com/office/drawing/2014/main" id="{94A8C70A-E177-4F4B-BF91-58E94170B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79" name="9 Imagen" descr="http://portal.dafp.gov.co/images/pobtrans.gif">
          <a:extLst>
            <a:ext uri="{FF2B5EF4-FFF2-40B4-BE49-F238E27FC236}">
              <a16:creationId xmlns:a16="http://schemas.microsoft.com/office/drawing/2014/main" id="{30DAE69F-84F1-4FCF-9FEC-4D8243D57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0" name="10 Imagen" descr="http://portal.dafp.gov.co/images/pobtrans.gif">
          <a:extLst>
            <a:ext uri="{FF2B5EF4-FFF2-40B4-BE49-F238E27FC236}">
              <a16:creationId xmlns:a16="http://schemas.microsoft.com/office/drawing/2014/main" id="{6527A7C3-1070-4DA8-AE07-4715B40AE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1" name="9 Imagen" descr="http://portal.dafp.gov.co/images/pobtrans.gif">
          <a:extLst>
            <a:ext uri="{FF2B5EF4-FFF2-40B4-BE49-F238E27FC236}">
              <a16:creationId xmlns:a16="http://schemas.microsoft.com/office/drawing/2014/main" id="{D82502E7-0408-44EF-9D66-88BB53961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2" name="10 Imagen" descr="http://portal.dafp.gov.co/images/pobtrans.gif">
          <a:extLst>
            <a:ext uri="{FF2B5EF4-FFF2-40B4-BE49-F238E27FC236}">
              <a16:creationId xmlns:a16="http://schemas.microsoft.com/office/drawing/2014/main" id="{C8FFFBD1-3EC0-4E35-B66C-F3478A0B4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3" name="9 Imagen" descr="http://portal.dafp.gov.co/images/pobtrans.gif">
          <a:extLst>
            <a:ext uri="{FF2B5EF4-FFF2-40B4-BE49-F238E27FC236}">
              <a16:creationId xmlns:a16="http://schemas.microsoft.com/office/drawing/2014/main" id="{D6E9FE4F-3A33-4ADA-9425-1E2675C9C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4" name="10 Imagen" descr="http://portal.dafp.gov.co/images/pobtrans.gif">
          <a:extLst>
            <a:ext uri="{FF2B5EF4-FFF2-40B4-BE49-F238E27FC236}">
              <a16:creationId xmlns:a16="http://schemas.microsoft.com/office/drawing/2014/main" id="{E2BC6925-D878-4197-931B-45B1EBA6B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5" name="9 Imagen" descr="http://portal.dafp.gov.co/images/pobtrans.gif">
          <a:extLst>
            <a:ext uri="{FF2B5EF4-FFF2-40B4-BE49-F238E27FC236}">
              <a16:creationId xmlns:a16="http://schemas.microsoft.com/office/drawing/2014/main" id="{16F6C8E6-36B4-48D3-A0D3-D5FC6EE67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6" name="10 Imagen" descr="http://portal.dafp.gov.co/images/pobtrans.gif">
          <a:extLst>
            <a:ext uri="{FF2B5EF4-FFF2-40B4-BE49-F238E27FC236}">
              <a16:creationId xmlns:a16="http://schemas.microsoft.com/office/drawing/2014/main" id="{58738FD5-C2A3-4FC2-A2C2-8781D2C18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7" name="9 Imagen" descr="http://portal.dafp.gov.co/images/pobtrans.gif">
          <a:extLst>
            <a:ext uri="{FF2B5EF4-FFF2-40B4-BE49-F238E27FC236}">
              <a16:creationId xmlns:a16="http://schemas.microsoft.com/office/drawing/2014/main" id="{9607138F-652A-4131-906D-2E5ECF414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8" name="10 Imagen" descr="http://portal.dafp.gov.co/images/pobtrans.gif">
          <a:extLst>
            <a:ext uri="{FF2B5EF4-FFF2-40B4-BE49-F238E27FC236}">
              <a16:creationId xmlns:a16="http://schemas.microsoft.com/office/drawing/2014/main" id="{9F84B9EE-511A-4502-999D-9E8C1145F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89" name="9 Imagen" descr="http://portal.dafp.gov.co/images/pobtrans.gif">
          <a:extLst>
            <a:ext uri="{FF2B5EF4-FFF2-40B4-BE49-F238E27FC236}">
              <a16:creationId xmlns:a16="http://schemas.microsoft.com/office/drawing/2014/main" id="{B355BC65-8EE8-45E7-9DC5-2E0CBCDDC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0" name="10 Imagen" descr="http://portal.dafp.gov.co/images/pobtrans.gif">
          <a:extLst>
            <a:ext uri="{FF2B5EF4-FFF2-40B4-BE49-F238E27FC236}">
              <a16:creationId xmlns:a16="http://schemas.microsoft.com/office/drawing/2014/main" id="{23FA7899-B107-4CFE-80AA-8E792A447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1" name="9 Imagen" descr="http://portal.dafp.gov.co/images/pobtrans.gif">
          <a:extLst>
            <a:ext uri="{FF2B5EF4-FFF2-40B4-BE49-F238E27FC236}">
              <a16:creationId xmlns:a16="http://schemas.microsoft.com/office/drawing/2014/main" id="{23A0A32B-B904-4100-B5CC-16C6B8756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2" name="10 Imagen" descr="http://portal.dafp.gov.co/images/pobtrans.gif">
          <a:extLst>
            <a:ext uri="{FF2B5EF4-FFF2-40B4-BE49-F238E27FC236}">
              <a16:creationId xmlns:a16="http://schemas.microsoft.com/office/drawing/2014/main" id="{55416A12-A92D-4A59-A45E-DB8DEB1E2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3" name="9 Imagen" descr="http://portal.dafp.gov.co/images/pobtrans.gif">
          <a:extLst>
            <a:ext uri="{FF2B5EF4-FFF2-40B4-BE49-F238E27FC236}">
              <a16:creationId xmlns:a16="http://schemas.microsoft.com/office/drawing/2014/main" id="{F7A5E653-D10D-4CEF-8900-7D84E0186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4" name="10 Imagen" descr="http://portal.dafp.gov.co/images/pobtrans.gif">
          <a:extLst>
            <a:ext uri="{FF2B5EF4-FFF2-40B4-BE49-F238E27FC236}">
              <a16:creationId xmlns:a16="http://schemas.microsoft.com/office/drawing/2014/main" id="{9279220A-7BF8-40DC-BCB8-2BCF243E2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5" name="9 Imagen" descr="http://portal.dafp.gov.co/images/pobtrans.gif">
          <a:extLst>
            <a:ext uri="{FF2B5EF4-FFF2-40B4-BE49-F238E27FC236}">
              <a16:creationId xmlns:a16="http://schemas.microsoft.com/office/drawing/2014/main" id="{7C311C8D-7EA4-48CA-8DBB-875390321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6" name="10 Imagen" descr="http://portal.dafp.gov.co/images/pobtrans.gif">
          <a:extLst>
            <a:ext uri="{FF2B5EF4-FFF2-40B4-BE49-F238E27FC236}">
              <a16:creationId xmlns:a16="http://schemas.microsoft.com/office/drawing/2014/main" id="{7DE8DE51-7A97-4DB4-9F2A-9D3A45491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7" name="9 Imagen" descr="http://portal.dafp.gov.co/images/pobtrans.gif">
          <a:extLst>
            <a:ext uri="{FF2B5EF4-FFF2-40B4-BE49-F238E27FC236}">
              <a16:creationId xmlns:a16="http://schemas.microsoft.com/office/drawing/2014/main" id="{4054C1B8-7B2A-4B26-82F1-E586EBB4D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8" name="10 Imagen" descr="http://portal.dafp.gov.co/images/pobtrans.gif">
          <a:extLst>
            <a:ext uri="{FF2B5EF4-FFF2-40B4-BE49-F238E27FC236}">
              <a16:creationId xmlns:a16="http://schemas.microsoft.com/office/drawing/2014/main" id="{425A0B97-2C5B-456C-A550-14A5B5D4F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599" name="9 Imagen" descr="http://portal.dafp.gov.co/images/pobtrans.gif">
          <a:extLst>
            <a:ext uri="{FF2B5EF4-FFF2-40B4-BE49-F238E27FC236}">
              <a16:creationId xmlns:a16="http://schemas.microsoft.com/office/drawing/2014/main" id="{1B039AB9-87FF-4FE6-AFFF-665D97E2B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0" name="10 Imagen" descr="http://portal.dafp.gov.co/images/pobtrans.gif">
          <a:extLst>
            <a:ext uri="{FF2B5EF4-FFF2-40B4-BE49-F238E27FC236}">
              <a16:creationId xmlns:a16="http://schemas.microsoft.com/office/drawing/2014/main" id="{6EAA2154-601D-42E5-B1CD-AAB20517E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1" name="9 Imagen" descr="http://portal.dafp.gov.co/images/pobtrans.gif">
          <a:extLst>
            <a:ext uri="{FF2B5EF4-FFF2-40B4-BE49-F238E27FC236}">
              <a16:creationId xmlns:a16="http://schemas.microsoft.com/office/drawing/2014/main" id="{9AC37CE5-7859-4A68-868F-D197FD072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2" name="10 Imagen" descr="http://portal.dafp.gov.co/images/pobtrans.gif">
          <a:extLst>
            <a:ext uri="{FF2B5EF4-FFF2-40B4-BE49-F238E27FC236}">
              <a16:creationId xmlns:a16="http://schemas.microsoft.com/office/drawing/2014/main" id="{E3B49693-9253-4F85-AF1A-4FCA17F38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3" name="9 Imagen" descr="http://portal.dafp.gov.co/images/pobtrans.gif">
          <a:extLst>
            <a:ext uri="{FF2B5EF4-FFF2-40B4-BE49-F238E27FC236}">
              <a16:creationId xmlns:a16="http://schemas.microsoft.com/office/drawing/2014/main" id="{43BB4CDE-1E2E-4AA5-B764-2150CF12F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4" name="10 Imagen" descr="http://portal.dafp.gov.co/images/pobtrans.gif">
          <a:extLst>
            <a:ext uri="{FF2B5EF4-FFF2-40B4-BE49-F238E27FC236}">
              <a16:creationId xmlns:a16="http://schemas.microsoft.com/office/drawing/2014/main" id="{4B8A273A-6B16-4BA1-87B1-4D3F5A93E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5" name="9 Imagen" descr="http://portal.dafp.gov.co/images/pobtrans.gif">
          <a:extLst>
            <a:ext uri="{FF2B5EF4-FFF2-40B4-BE49-F238E27FC236}">
              <a16:creationId xmlns:a16="http://schemas.microsoft.com/office/drawing/2014/main" id="{66B35A47-5DA2-479A-8E0C-879491E32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6" name="10 Imagen" descr="http://portal.dafp.gov.co/images/pobtrans.gif">
          <a:extLst>
            <a:ext uri="{FF2B5EF4-FFF2-40B4-BE49-F238E27FC236}">
              <a16:creationId xmlns:a16="http://schemas.microsoft.com/office/drawing/2014/main" id="{F0D408AD-F2BC-4397-B527-1789C1D4D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7" name="9 Imagen" descr="http://portal.dafp.gov.co/images/pobtrans.gif">
          <a:extLst>
            <a:ext uri="{FF2B5EF4-FFF2-40B4-BE49-F238E27FC236}">
              <a16:creationId xmlns:a16="http://schemas.microsoft.com/office/drawing/2014/main" id="{678B1A57-9509-4F6B-B165-E1B3A3B76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8" name="10 Imagen" descr="http://portal.dafp.gov.co/images/pobtrans.gif">
          <a:extLst>
            <a:ext uri="{FF2B5EF4-FFF2-40B4-BE49-F238E27FC236}">
              <a16:creationId xmlns:a16="http://schemas.microsoft.com/office/drawing/2014/main" id="{992AF950-3290-4D4A-AD34-47277EF7E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09" name="9 Imagen" descr="http://portal.dafp.gov.co/images/pobtrans.gif">
          <a:extLst>
            <a:ext uri="{FF2B5EF4-FFF2-40B4-BE49-F238E27FC236}">
              <a16:creationId xmlns:a16="http://schemas.microsoft.com/office/drawing/2014/main" id="{425F6504-63B1-4986-ADA0-715044499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0" name="10 Imagen" descr="http://portal.dafp.gov.co/images/pobtrans.gif">
          <a:extLst>
            <a:ext uri="{FF2B5EF4-FFF2-40B4-BE49-F238E27FC236}">
              <a16:creationId xmlns:a16="http://schemas.microsoft.com/office/drawing/2014/main" id="{E1DDEE79-812E-4BD1-BD2A-E4258D390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1" name="9 Imagen" descr="http://portal.dafp.gov.co/images/pobtrans.gif">
          <a:extLst>
            <a:ext uri="{FF2B5EF4-FFF2-40B4-BE49-F238E27FC236}">
              <a16:creationId xmlns:a16="http://schemas.microsoft.com/office/drawing/2014/main" id="{8DF580FD-CD17-401F-8D32-B3056A2EB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2" name="10 Imagen" descr="http://portal.dafp.gov.co/images/pobtrans.gif">
          <a:extLst>
            <a:ext uri="{FF2B5EF4-FFF2-40B4-BE49-F238E27FC236}">
              <a16:creationId xmlns:a16="http://schemas.microsoft.com/office/drawing/2014/main" id="{ED24591E-0556-41F2-8D43-2542A40E7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3" name="9 Imagen" descr="http://portal.dafp.gov.co/images/pobtrans.gif">
          <a:extLst>
            <a:ext uri="{FF2B5EF4-FFF2-40B4-BE49-F238E27FC236}">
              <a16:creationId xmlns:a16="http://schemas.microsoft.com/office/drawing/2014/main" id="{9E38F661-EEB6-471C-B8CA-9410D6D1C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4" name="10 Imagen" descr="http://portal.dafp.gov.co/images/pobtrans.gif">
          <a:extLst>
            <a:ext uri="{FF2B5EF4-FFF2-40B4-BE49-F238E27FC236}">
              <a16:creationId xmlns:a16="http://schemas.microsoft.com/office/drawing/2014/main" id="{B044386F-D814-4AF8-B971-21190E326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5" name="9 Imagen" descr="http://portal.dafp.gov.co/images/pobtrans.gif">
          <a:extLst>
            <a:ext uri="{FF2B5EF4-FFF2-40B4-BE49-F238E27FC236}">
              <a16:creationId xmlns:a16="http://schemas.microsoft.com/office/drawing/2014/main" id="{8AA088C4-ED44-4C26-82DE-FA8CB9649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6" name="10 Imagen" descr="http://portal.dafp.gov.co/images/pobtrans.gif">
          <a:extLst>
            <a:ext uri="{FF2B5EF4-FFF2-40B4-BE49-F238E27FC236}">
              <a16:creationId xmlns:a16="http://schemas.microsoft.com/office/drawing/2014/main" id="{F548BB49-3423-471E-B49F-F52077694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7" name="9 Imagen" descr="http://portal.dafp.gov.co/images/pobtrans.gif">
          <a:extLst>
            <a:ext uri="{FF2B5EF4-FFF2-40B4-BE49-F238E27FC236}">
              <a16:creationId xmlns:a16="http://schemas.microsoft.com/office/drawing/2014/main" id="{86C241A5-3B67-41C0-BE4F-1CF014DF5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8" name="10 Imagen" descr="http://portal.dafp.gov.co/images/pobtrans.gif">
          <a:extLst>
            <a:ext uri="{FF2B5EF4-FFF2-40B4-BE49-F238E27FC236}">
              <a16:creationId xmlns:a16="http://schemas.microsoft.com/office/drawing/2014/main" id="{B4E089F9-D196-4BEC-92AA-0F0D81385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19" name="9 Imagen" descr="http://portal.dafp.gov.co/images/pobtrans.gif">
          <a:extLst>
            <a:ext uri="{FF2B5EF4-FFF2-40B4-BE49-F238E27FC236}">
              <a16:creationId xmlns:a16="http://schemas.microsoft.com/office/drawing/2014/main" id="{EC3EEA52-5B4D-450D-961B-9FAF2234D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0" name="10 Imagen" descr="http://portal.dafp.gov.co/images/pobtrans.gif">
          <a:extLst>
            <a:ext uri="{FF2B5EF4-FFF2-40B4-BE49-F238E27FC236}">
              <a16:creationId xmlns:a16="http://schemas.microsoft.com/office/drawing/2014/main" id="{48FBA032-5A77-49D0-BC24-3EB0CFCC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1" name="9 Imagen" descr="http://portal.dafp.gov.co/images/pobtrans.gif">
          <a:extLst>
            <a:ext uri="{FF2B5EF4-FFF2-40B4-BE49-F238E27FC236}">
              <a16:creationId xmlns:a16="http://schemas.microsoft.com/office/drawing/2014/main" id="{57148EC1-6DA1-464F-BB38-B1619DB7E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2" name="10 Imagen" descr="http://portal.dafp.gov.co/images/pobtrans.gif">
          <a:extLst>
            <a:ext uri="{FF2B5EF4-FFF2-40B4-BE49-F238E27FC236}">
              <a16:creationId xmlns:a16="http://schemas.microsoft.com/office/drawing/2014/main" id="{41B60B3B-2852-4B7C-BA8C-4D540518B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3" name="9 Imagen" descr="http://portal.dafp.gov.co/images/pobtrans.gif">
          <a:extLst>
            <a:ext uri="{FF2B5EF4-FFF2-40B4-BE49-F238E27FC236}">
              <a16:creationId xmlns:a16="http://schemas.microsoft.com/office/drawing/2014/main" id="{365A2CF6-59B9-447D-BC1F-48F47DF04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4" name="10 Imagen" descr="http://portal.dafp.gov.co/images/pobtrans.gif">
          <a:extLst>
            <a:ext uri="{FF2B5EF4-FFF2-40B4-BE49-F238E27FC236}">
              <a16:creationId xmlns:a16="http://schemas.microsoft.com/office/drawing/2014/main" id="{6381D469-4373-4D13-ABCA-3CCEE88BD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5" name="9 Imagen" descr="http://portal.dafp.gov.co/images/pobtrans.gif">
          <a:extLst>
            <a:ext uri="{FF2B5EF4-FFF2-40B4-BE49-F238E27FC236}">
              <a16:creationId xmlns:a16="http://schemas.microsoft.com/office/drawing/2014/main" id="{973C9247-8193-4244-AFFA-9EBCA66DF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6" name="10 Imagen" descr="http://portal.dafp.gov.co/images/pobtrans.gif">
          <a:extLst>
            <a:ext uri="{FF2B5EF4-FFF2-40B4-BE49-F238E27FC236}">
              <a16:creationId xmlns:a16="http://schemas.microsoft.com/office/drawing/2014/main" id="{E24F5F5E-80DA-4791-9EFA-C5E0EABFC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7" name="9 Imagen" descr="http://portal.dafp.gov.co/images/pobtrans.gif">
          <a:extLst>
            <a:ext uri="{FF2B5EF4-FFF2-40B4-BE49-F238E27FC236}">
              <a16:creationId xmlns:a16="http://schemas.microsoft.com/office/drawing/2014/main" id="{0BE2C09A-6424-42AD-94BB-0F50FD9C4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8" name="10 Imagen" descr="http://portal.dafp.gov.co/images/pobtrans.gif">
          <a:extLst>
            <a:ext uri="{FF2B5EF4-FFF2-40B4-BE49-F238E27FC236}">
              <a16:creationId xmlns:a16="http://schemas.microsoft.com/office/drawing/2014/main" id="{8228066D-CC95-4F26-85E5-8E15B61FD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29" name="9 Imagen" descr="http://portal.dafp.gov.co/images/pobtrans.gif">
          <a:extLst>
            <a:ext uri="{FF2B5EF4-FFF2-40B4-BE49-F238E27FC236}">
              <a16:creationId xmlns:a16="http://schemas.microsoft.com/office/drawing/2014/main" id="{027CB938-BB6B-4B91-80D7-490090C7D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0" name="10 Imagen" descr="http://portal.dafp.gov.co/images/pobtrans.gif">
          <a:extLst>
            <a:ext uri="{FF2B5EF4-FFF2-40B4-BE49-F238E27FC236}">
              <a16:creationId xmlns:a16="http://schemas.microsoft.com/office/drawing/2014/main" id="{20EEF723-3279-42F9-B58B-816E918CE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1" name="9 Imagen" descr="http://portal.dafp.gov.co/images/pobtrans.gif">
          <a:extLst>
            <a:ext uri="{FF2B5EF4-FFF2-40B4-BE49-F238E27FC236}">
              <a16:creationId xmlns:a16="http://schemas.microsoft.com/office/drawing/2014/main" id="{092C2686-FEA9-46CD-A13A-18F3C2B5F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2" name="10 Imagen" descr="http://portal.dafp.gov.co/images/pobtrans.gif">
          <a:extLst>
            <a:ext uri="{FF2B5EF4-FFF2-40B4-BE49-F238E27FC236}">
              <a16:creationId xmlns:a16="http://schemas.microsoft.com/office/drawing/2014/main" id="{9EFDE564-9241-4013-A16C-ABD4FD0F2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3" name="9 Imagen" descr="http://portal.dafp.gov.co/images/pobtrans.gif">
          <a:extLst>
            <a:ext uri="{FF2B5EF4-FFF2-40B4-BE49-F238E27FC236}">
              <a16:creationId xmlns:a16="http://schemas.microsoft.com/office/drawing/2014/main" id="{7DEC530D-BD06-4170-BEFD-365DCE10E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4" name="10 Imagen" descr="http://portal.dafp.gov.co/images/pobtrans.gif">
          <a:extLst>
            <a:ext uri="{FF2B5EF4-FFF2-40B4-BE49-F238E27FC236}">
              <a16:creationId xmlns:a16="http://schemas.microsoft.com/office/drawing/2014/main" id="{1B49B6A7-EBED-4234-A888-61F7FAAEB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5" name="9 Imagen" descr="http://portal.dafp.gov.co/images/pobtrans.gif">
          <a:extLst>
            <a:ext uri="{FF2B5EF4-FFF2-40B4-BE49-F238E27FC236}">
              <a16:creationId xmlns:a16="http://schemas.microsoft.com/office/drawing/2014/main" id="{98A5C8A7-7C86-4885-8C56-D3A7A59AD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6" name="10 Imagen" descr="http://portal.dafp.gov.co/images/pobtrans.gif">
          <a:extLst>
            <a:ext uri="{FF2B5EF4-FFF2-40B4-BE49-F238E27FC236}">
              <a16:creationId xmlns:a16="http://schemas.microsoft.com/office/drawing/2014/main" id="{D054C916-4CB0-4EE9-A05A-4A3198819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7" name="9 Imagen" descr="http://portal.dafp.gov.co/images/pobtrans.gif">
          <a:extLst>
            <a:ext uri="{FF2B5EF4-FFF2-40B4-BE49-F238E27FC236}">
              <a16:creationId xmlns:a16="http://schemas.microsoft.com/office/drawing/2014/main" id="{28815424-19A4-4E4E-944E-8330EC5FC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8" name="10 Imagen" descr="http://portal.dafp.gov.co/images/pobtrans.gif">
          <a:extLst>
            <a:ext uri="{FF2B5EF4-FFF2-40B4-BE49-F238E27FC236}">
              <a16:creationId xmlns:a16="http://schemas.microsoft.com/office/drawing/2014/main" id="{191E1C6D-426D-4346-9F9A-9DA62EF96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39" name="9 Imagen" descr="http://portal.dafp.gov.co/images/pobtrans.gif">
          <a:extLst>
            <a:ext uri="{FF2B5EF4-FFF2-40B4-BE49-F238E27FC236}">
              <a16:creationId xmlns:a16="http://schemas.microsoft.com/office/drawing/2014/main" id="{2DBE17BA-5122-4AA2-BD50-E8B1D70CE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0" name="10 Imagen" descr="http://portal.dafp.gov.co/images/pobtrans.gif">
          <a:extLst>
            <a:ext uri="{FF2B5EF4-FFF2-40B4-BE49-F238E27FC236}">
              <a16:creationId xmlns:a16="http://schemas.microsoft.com/office/drawing/2014/main" id="{7C5964CE-09E5-4737-8EBA-28D59764A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1" name="9 Imagen" descr="http://portal.dafp.gov.co/images/pobtrans.gif">
          <a:extLst>
            <a:ext uri="{FF2B5EF4-FFF2-40B4-BE49-F238E27FC236}">
              <a16:creationId xmlns:a16="http://schemas.microsoft.com/office/drawing/2014/main" id="{B0977517-D626-41B1-9D3F-76B63855A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2" name="10 Imagen" descr="http://portal.dafp.gov.co/images/pobtrans.gif">
          <a:extLst>
            <a:ext uri="{FF2B5EF4-FFF2-40B4-BE49-F238E27FC236}">
              <a16:creationId xmlns:a16="http://schemas.microsoft.com/office/drawing/2014/main" id="{AA0FE2B8-044B-4EC2-9291-29FB8AC9D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3" name="9 Imagen" descr="http://portal.dafp.gov.co/images/pobtrans.gif">
          <a:extLst>
            <a:ext uri="{FF2B5EF4-FFF2-40B4-BE49-F238E27FC236}">
              <a16:creationId xmlns:a16="http://schemas.microsoft.com/office/drawing/2014/main" id="{9AA54373-6D08-480D-974C-87CB2CAA6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4" name="10 Imagen" descr="http://portal.dafp.gov.co/images/pobtrans.gif">
          <a:extLst>
            <a:ext uri="{FF2B5EF4-FFF2-40B4-BE49-F238E27FC236}">
              <a16:creationId xmlns:a16="http://schemas.microsoft.com/office/drawing/2014/main" id="{37A296FF-B22A-4BCC-82BB-FA8173805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5" name="9 Imagen" descr="http://portal.dafp.gov.co/images/pobtrans.gif">
          <a:extLst>
            <a:ext uri="{FF2B5EF4-FFF2-40B4-BE49-F238E27FC236}">
              <a16:creationId xmlns:a16="http://schemas.microsoft.com/office/drawing/2014/main" id="{DC04FD2F-2853-497D-BF20-C48B4A50A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6" name="10 Imagen" descr="http://portal.dafp.gov.co/images/pobtrans.gif">
          <a:extLst>
            <a:ext uri="{FF2B5EF4-FFF2-40B4-BE49-F238E27FC236}">
              <a16:creationId xmlns:a16="http://schemas.microsoft.com/office/drawing/2014/main" id="{76F2DD40-2244-4427-9681-DFE90F12F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7" name="9 Imagen" descr="http://portal.dafp.gov.co/images/pobtrans.gif">
          <a:extLst>
            <a:ext uri="{FF2B5EF4-FFF2-40B4-BE49-F238E27FC236}">
              <a16:creationId xmlns:a16="http://schemas.microsoft.com/office/drawing/2014/main" id="{70F3BB4E-95C0-4BDF-9A92-A2D940BE5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8" name="10 Imagen" descr="http://portal.dafp.gov.co/images/pobtrans.gif">
          <a:extLst>
            <a:ext uri="{FF2B5EF4-FFF2-40B4-BE49-F238E27FC236}">
              <a16:creationId xmlns:a16="http://schemas.microsoft.com/office/drawing/2014/main" id="{3DF48AB5-050C-4181-B31B-8F39BC729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49" name="9 Imagen" descr="http://portal.dafp.gov.co/images/pobtrans.gif">
          <a:extLst>
            <a:ext uri="{FF2B5EF4-FFF2-40B4-BE49-F238E27FC236}">
              <a16:creationId xmlns:a16="http://schemas.microsoft.com/office/drawing/2014/main" id="{27F3EBA0-CFC3-4635-9EEE-6E17687BD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0" name="10 Imagen" descr="http://portal.dafp.gov.co/images/pobtrans.gif">
          <a:extLst>
            <a:ext uri="{FF2B5EF4-FFF2-40B4-BE49-F238E27FC236}">
              <a16:creationId xmlns:a16="http://schemas.microsoft.com/office/drawing/2014/main" id="{E6E69A54-7C4F-4DB7-9E13-41D007537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1" name="9 Imagen" descr="http://portal.dafp.gov.co/images/pobtrans.gif">
          <a:extLst>
            <a:ext uri="{FF2B5EF4-FFF2-40B4-BE49-F238E27FC236}">
              <a16:creationId xmlns:a16="http://schemas.microsoft.com/office/drawing/2014/main" id="{E694AF1E-A66D-4D2A-BA57-F686D3EF1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2" name="10 Imagen" descr="http://portal.dafp.gov.co/images/pobtrans.gif">
          <a:extLst>
            <a:ext uri="{FF2B5EF4-FFF2-40B4-BE49-F238E27FC236}">
              <a16:creationId xmlns:a16="http://schemas.microsoft.com/office/drawing/2014/main" id="{82E68392-E27A-4918-8374-CDC9A0808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3" name="9 Imagen" descr="http://portal.dafp.gov.co/images/pobtrans.gif">
          <a:extLst>
            <a:ext uri="{FF2B5EF4-FFF2-40B4-BE49-F238E27FC236}">
              <a16:creationId xmlns:a16="http://schemas.microsoft.com/office/drawing/2014/main" id="{47031D1D-8F8F-4647-BEB4-0ABC4F071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4" name="10 Imagen" descr="http://portal.dafp.gov.co/images/pobtrans.gif">
          <a:extLst>
            <a:ext uri="{FF2B5EF4-FFF2-40B4-BE49-F238E27FC236}">
              <a16:creationId xmlns:a16="http://schemas.microsoft.com/office/drawing/2014/main" id="{873BE056-194B-45F3-BA25-14135D500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5" name="9 Imagen" descr="http://portal.dafp.gov.co/images/pobtrans.gif">
          <a:extLst>
            <a:ext uri="{FF2B5EF4-FFF2-40B4-BE49-F238E27FC236}">
              <a16:creationId xmlns:a16="http://schemas.microsoft.com/office/drawing/2014/main" id="{7113411D-3B5E-47DC-9D7C-6E0E4EA1A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6" name="10 Imagen" descr="http://portal.dafp.gov.co/images/pobtrans.gif">
          <a:extLst>
            <a:ext uri="{FF2B5EF4-FFF2-40B4-BE49-F238E27FC236}">
              <a16:creationId xmlns:a16="http://schemas.microsoft.com/office/drawing/2014/main" id="{FFACE057-DE38-4D3E-83C2-C1F213BC6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7" name="9 Imagen" descr="http://portal.dafp.gov.co/images/pobtrans.gif">
          <a:extLst>
            <a:ext uri="{FF2B5EF4-FFF2-40B4-BE49-F238E27FC236}">
              <a16:creationId xmlns:a16="http://schemas.microsoft.com/office/drawing/2014/main" id="{0F20B739-BD0A-4B58-A374-1F5231A4F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8" name="10 Imagen" descr="http://portal.dafp.gov.co/images/pobtrans.gif">
          <a:extLst>
            <a:ext uri="{FF2B5EF4-FFF2-40B4-BE49-F238E27FC236}">
              <a16:creationId xmlns:a16="http://schemas.microsoft.com/office/drawing/2014/main" id="{69921840-C3AD-4110-8A6C-E2BBCEEA3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59" name="9 Imagen" descr="http://portal.dafp.gov.co/images/pobtrans.gif">
          <a:extLst>
            <a:ext uri="{FF2B5EF4-FFF2-40B4-BE49-F238E27FC236}">
              <a16:creationId xmlns:a16="http://schemas.microsoft.com/office/drawing/2014/main" id="{666E31CC-6A70-49CF-98DA-528B8280C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0" name="10 Imagen" descr="http://portal.dafp.gov.co/images/pobtrans.gif">
          <a:extLst>
            <a:ext uri="{FF2B5EF4-FFF2-40B4-BE49-F238E27FC236}">
              <a16:creationId xmlns:a16="http://schemas.microsoft.com/office/drawing/2014/main" id="{7E2B25E9-5684-46F0-84E8-CFA82B1BB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1" name="9 Imagen" descr="http://portal.dafp.gov.co/images/pobtrans.gif">
          <a:extLst>
            <a:ext uri="{FF2B5EF4-FFF2-40B4-BE49-F238E27FC236}">
              <a16:creationId xmlns:a16="http://schemas.microsoft.com/office/drawing/2014/main" id="{B03A764B-63A0-43A2-A57E-A0CBF29DC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2" name="10 Imagen" descr="http://portal.dafp.gov.co/images/pobtrans.gif">
          <a:extLst>
            <a:ext uri="{FF2B5EF4-FFF2-40B4-BE49-F238E27FC236}">
              <a16:creationId xmlns:a16="http://schemas.microsoft.com/office/drawing/2014/main" id="{AB321894-B228-4A98-AB82-52E9F96E6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3" name="9 Imagen" descr="http://portal.dafp.gov.co/images/pobtrans.gif">
          <a:extLst>
            <a:ext uri="{FF2B5EF4-FFF2-40B4-BE49-F238E27FC236}">
              <a16:creationId xmlns:a16="http://schemas.microsoft.com/office/drawing/2014/main" id="{0BC937C8-52C3-4F88-9319-C7233FFE5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4" name="10 Imagen" descr="http://portal.dafp.gov.co/images/pobtrans.gif">
          <a:extLst>
            <a:ext uri="{FF2B5EF4-FFF2-40B4-BE49-F238E27FC236}">
              <a16:creationId xmlns:a16="http://schemas.microsoft.com/office/drawing/2014/main" id="{BA89E013-9D27-4B42-93BD-BF1842CC0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5" name="9 Imagen" descr="http://portal.dafp.gov.co/images/pobtrans.gif">
          <a:extLst>
            <a:ext uri="{FF2B5EF4-FFF2-40B4-BE49-F238E27FC236}">
              <a16:creationId xmlns:a16="http://schemas.microsoft.com/office/drawing/2014/main" id="{DC029B48-D1BE-4C57-9617-A9BA05B0E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6" name="10 Imagen" descr="http://portal.dafp.gov.co/images/pobtrans.gif">
          <a:extLst>
            <a:ext uri="{FF2B5EF4-FFF2-40B4-BE49-F238E27FC236}">
              <a16:creationId xmlns:a16="http://schemas.microsoft.com/office/drawing/2014/main" id="{5B40136A-4968-47FF-8FEE-7A2ADA0D9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7" name="9 Imagen" descr="http://portal.dafp.gov.co/images/pobtrans.gif">
          <a:extLst>
            <a:ext uri="{FF2B5EF4-FFF2-40B4-BE49-F238E27FC236}">
              <a16:creationId xmlns:a16="http://schemas.microsoft.com/office/drawing/2014/main" id="{93E7600F-8EC4-4486-A4AE-773845B5F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8" name="10 Imagen" descr="http://portal.dafp.gov.co/images/pobtrans.gif">
          <a:extLst>
            <a:ext uri="{FF2B5EF4-FFF2-40B4-BE49-F238E27FC236}">
              <a16:creationId xmlns:a16="http://schemas.microsoft.com/office/drawing/2014/main" id="{8B3D9B9F-B8B0-47E4-996E-1361EE8DC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69" name="9 Imagen" descr="http://portal.dafp.gov.co/images/pobtrans.gif">
          <a:extLst>
            <a:ext uri="{FF2B5EF4-FFF2-40B4-BE49-F238E27FC236}">
              <a16:creationId xmlns:a16="http://schemas.microsoft.com/office/drawing/2014/main" id="{A784677F-FBCE-458E-A7BE-3031D2E47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0" name="10 Imagen" descr="http://portal.dafp.gov.co/images/pobtrans.gif">
          <a:extLst>
            <a:ext uri="{FF2B5EF4-FFF2-40B4-BE49-F238E27FC236}">
              <a16:creationId xmlns:a16="http://schemas.microsoft.com/office/drawing/2014/main" id="{04CB192F-665F-4E6A-8984-46261DE2C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1" name="9 Imagen" descr="http://portal.dafp.gov.co/images/pobtrans.gif">
          <a:extLst>
            <a:ext uri="{FF2B5EF4-FFF2-40B4-BE49-F238E27FC236}">
              <a16:creationId xmlns:a16="http://schemas.microsoft.com/office/drawing/2014/main" id="{64E6981A-35D3-436D-AC1F-9BF25799F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2" name="10 Imagen" descr="http://portal.dafp.gov.co/images/pobtrans.gif">
          <a:extLst>
            <a:ext uri="{FF2B5EF4-FFF2-40B4-BE49-F238E27FC236}">
              <a16:creationId xmlns:a16="http://schemas.microsoft.com/office/drawing/2014/main" id="{DF4FC67D-14F2-4862-8091-D95DF4613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3" name="9 Imagen" descr="http://portal.dafp.gov.co/images/pobtrans.gif">
          <a:extLst>
            <a:ext uri="{FF2B5EF4-FFF2-40B4-BE49-F238E27FC236}">
              <a16:creationId xmlns:a16="http://schemas.microsoft.com/office/drawing/2014/main" id="{1FEBBB6A-B141-4B48-97E1-4BC0D62F7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4" name="10 Imagen" descr="http://portal.dafp.gov.co/images/pobtrans.gif">
          <a:extLst>
            <a:ext uri="{FF2B5EF4-FFF2-40B4-BE49-F238E27FC236}">
              <a16:creationId xmlns:a16="http://schemas.microsoft.com/office/drawing/2014/main" id="{8345AC1D-F7D6-4A88-8B37-00705A78A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5" name="9 Imagen" descr="http://portal.dafp.gov.co/images/pobtrans.gif">
          <a:extLst>
            <a:ext uri="{FF2B5EF4-FFF2-40B4-BE49-F238E27FC236}">
              <a16:creationId xmlns:a16="http://schemas.microsoft.com/office/drawing/2014/main" id="{9617A0AE-5C5B-4193-8757-2C2ABC84D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6" name="10 Imagen" descr="http://portal.dafp.gov.co/images/pobtrans.gif">
          <a:extLst>
            <a:ext uri="{FF2B5EF4-FFF2-40B4-BE49-F238E27FC236}">
              <a16:creationId xmlns:a16="http://schemas.microsoft.com/office/drawing/2014/main" id="{D9E2A08D-F987-47BD-8D0D-0149301FA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7" name="9 Imagen" descr="http://portal.dafp.gov.co/images/pobtrans.gif">
          <a:extLst>
            <a:ext uri="{FF2B5EF4-FFF2-40B4-BE49-F238E27FC236}">
              <a16:creationId xmlns:a16="http://schemas.microsoft.com/office/drawing/2014/main" id="{E40474A8-92D9-4A21-9B44-6B5F1F399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8" name="10 Imagen" descr="http://portal.dafp.gov.co/images/pobtrans.gif">
          <a:extLst>
            <a:ext uri="{FF2B5EF4-FFF2-40B4-BE49-F238E27FC236}">
              <a16:creationId xmlns:a16="http://schemas.microsoft.com/office/drawing/2014/main" id="{94C5F32C-3CD5-403A-9272-12A7A4B3E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79" name="9 Imagen" descr="http://portal.dafp.gov.co/images/pobtrans.gif">
          <a:extLst>
            <a:ext uri="{FF2B5EF4-FFF2-40B4-BE49-F238E27FC236}">
              <a16:creationId xmlns:a16="http://schemas.microsoft.com/office/drawing/2014/main" id="{DE6EE9F9-3FD4-4B63-AA1E-01E7B7D6D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0" name="10 Imagen" descr="http://portal.dafp.gov.co/images/pobtrans.gif">
          <a:extLst>
            <a:ext uri="{FF2B5EF4-FFF2-40B4-BE49-F238E27FC236}">
              <a16:creationId xmlns:a16="http://schemas.microsoft.com/office/drawing/2014/main" id="{319A1D8B-785F-481C-9CE7-185B4334B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1" name="9 Imagen" descr="http://portal.dafp.gov.co/images/pobtrans.gif">
          <a:extLst>
            <a:ext uri="{FF2B5EF4-FFF2-40B4-BE49-F238E27FC236}">
              <a16:creationId xmlns:a16="http://schemas.microsoft.com/office/drawing/2014/main" id="{0AA8E445-4C24-46AC-8688-F828784F5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2" name="10 Imagen" descr="http://portal.dafp.gov.co/images/pobtrans.gif">
          <a:extLst>
            <a:ext uri="{FF2B5EF4-FFF2-40B4-BE49-F238E27FC236}">
              <a16:creationId xmlns:a16="http://schemas.microsoft.com/office/drawing/2014/main" id="{8FB736D0-BD7A-4628-A884-8409974D8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3" name="9 Imagen" descr="http://portal.dafp.gov.co/images/pobtrans.gif">
          <a:extLst>
            <a:ext uri="{FF2B5EF4-FFF2-40B4-BE49-F238E27FC236}">
              <a16:creationId xmlns:a16="http://schemas.microsoft.com/office/drawing/2014/main" id="{CAEB2F31-3B92-4622-BFCA-560C04AF1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4" name="10 Imagen" descr="http://portal.dafp.gov.co/images/pobtrans.gif">
          <a:extLst>
            <a:ext uri="{FF2B5EF4-FFF2-40B4-BE49-F238E27FC236}">
              <a16:creationId xmlns:a16="http://schemas.microsoft.com/office/drawing/2014/main" id="{CC7F406D-51E6-4EF2-9B3F-B570197C5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5" name="9 Imagen" descr="http://portal.dafp.gov.co/images/pobtrans.gif">
          <a:extLst>
            <a:ext uri="{FF2B5EF4-FFF2-40B4-BE49-F238E27FC236}">
              <a16:creationId xmlns:a16="http://schemas.microsoft.com/office/drawing/2014/main" id="{30A4A626-B656-4EC2-904F-0C60FE644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6" name="10 Imagen" descr="http://portal.dafp.gov.co/images/pobtrans.gif">
          <a:extLst>
            <a:ext uri="{FF2B5EF4-FFF2-40B4-BE49-F238E27FC236}">
              <a16:creationId xmlns:a16="http://schemas.microsoft.com/office/drawing/2014/main" id="{69ABD3CA-F8AF-467A-8AE2-F3F0CD3B0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7" name="9 Imagen" descr="http://portal.dafp.gov.co/images/pobtrans.gif">
          <a:extLst>
            <a:ext uri="{FF2B5EF4-FFF2-40B4-BE49-F238E27FC236}">
              <a16:creationId xmlns:a16="http://schemas.microsoft.com/office/drawing/2014/main" id="{DFAAF268-F4C6-4842-8EA4-D76589214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8" name="10 Imagen" descr="http://portal.dafp.gov.co/images/pobtrans.gif">
          <a:extLst>
            <a:ext uri="{FF2B5EF4-FFF2-40B4-BE49-F238E27FC236}">
              <a16:creationId xmlns:a16="http://schemas.microsoft.com/office/drawing/2014/main" id="{0BBCADA0-B4A8-49BA-8091-1A2494B2E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89" name="9 Imagen" descr="http://portal.dafp.gov.co/images/pobtrans.gif">
          <a:extLst>
            <a:ext uri="{FF2B5EF4-FFF2-40B4-BE49-F238E27FC236}">
              <a16:creationId xmlns:a16="http://schemas.microsoft.com/office/drawing/2014/main" id="{C1B942CD-1C1A-42DA-AC3C-7D330154C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0" name="10 Imagen" descr="http://portal.dafp.gov.co/images/pobtrans.gif">
          <a:extLst>
            <a:ext uri="{FF2B5EF4-FFF2-40B4-BE49-F238E27FC236}">
              <a16:creationId xmlns:a16="http://schemas.microsoft.com/office/drawing/2014/main" id="{F41ACDC9-3076-415B-902D-511BD16DA9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1" name="9 Imagen" descr="http://portal.dafp.gov.co/images/pobtrans.gif">
          <a:extLst>
            <a:ext uri="{FF2B5EF4-FFF2-40B4-BE49-F238E27FC236}">
              <a16:creationId xmlns:a16="http://schemas.microsoft.com/office/drawing/2014/main" id="{A18B0CC3-65B3-4966-95A5-DE2FCCD3F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2" name="10 Imagen" descr="http://portal.dafp.gov.co/images/pobtrans.gif">
          <a:extLst>
            <a:ext uri="{FF2B5EF4-FFF2-40B4-BE49-F238E27FC236}">
              <a16:creationId xmlns:a16="http://schemas.microsoft.com/office/drawing/2014/main" id="{66803C6D-C51D-4CDC-836C-1189881B1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3" name="9 Imagen" descr="http://portal.dafp.gov.co/images/pobtrans.gif">
          <a:extLst>
            <a:ext uri="{FF2B5EF4-FFF2-40B4-BE49-F238E27FC236}">
              <a16:creationId xmlns:a16="http://schemas.microsoft.com/office/drawing/2014/main" id="{64583005-6BE8-40DD-9B47-9E016CEFB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4" name="10 Imagen" descr="http://portal.dafp.gov.co/images/pobtrans.gif">
          <a:extLst>
            <a:ext uri="{FF2B5EF4-FFF2-40B4-BE49-F238E27FC236}">
              <a16:creationId xmlns:a16="http://schemas.microsoft.com/office/drawing/2014/main" id="{2A8F39C6-2EDE-488E-BA0A-7FC51A801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5" name="9 Imagen" descr="http://portal.dafp.gov.co/images/pobtrans.gif">
          <a:extLst>
            <a:ext uri="{FF2B5EF4-FFF2-40B4-BE49-F238E27FC236}">
              <a16:creationId xmlns:a16="http://schemas.microsoft.com/office/drawing/2014/main" id="{FCA45816-0CCD-4202-9884-A1CBD2A41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6" name="10 Imagen" descr="http://portal.dafp.gov.co/images/pobtrans.gif">
          <a:extLst>
            <a:ext uri="{FF2B5EF4-FFF2-40B4-BE49-F238E27FC236}">
              <a16:creationId xmlns:a16="http://schemas.microsoft.com/office/drawing/2014/main" id="{4550608F-3A53-445E-BA69-17973571A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7" name="9 Imagen" descr="http://portal.dafp.gov.co/images/pobtrans.gif">
          <a:extLst>
            <a:ext uri="{FF2B5EF4-FFF2-40B4-BE49-F238E27FC236}">
              <a16:creationId xmlns:a16="http://schemas.microsoft.com/office/drawing/2014/main" id="{CA4E37E6-031B-478A-A38D-B0889E2F0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8" name="10 Imagen" descr="http://portal.dafp.gov.co/images/pobtrans.gif">
          <a:extLst>
            <a:ext uri="{FF2B5EF4-FFF2-40B4-BE49-F238E27FC236}">
              <a16:creationId xmlns:a16="http://schemas.microsoft.com/office/drawing/2014/main" id="{1DC4AECE-6F9E-4FB2-8E3B-7FD1957E0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699" name="9 Imagen" descr="http://portal.dafp.gov.co/images/pobtrans.gif">
          <a:extLst>
            <a:ext uri="{FF2B5EF4-FFF2-40B4-BE49-F238E27FC236}">
              <a16:creationId xmlns:a16="http://schemas.microsoft.com/office/drawing/2014/main" id="{F15E87A7-3B6B-48CB-A084-EDE96AACA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0" name="10 Imagen" descr="http://portal.dafp.gov.co/images/pobtrans.gif">
          <a:extLst>
            <a:ext uri="{FF2B5EF4-FFF2-40B4-BE49-F238E27FC236}">
              <a16:creationId xmlns:a16="http://schemas.microsoft.com/office/drawing/2014/main" id="{4D916584-BEA8-4808-80F5-D4DA5C299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1" name="9 Imagen" descr="http://portal.dafp.gov.co/images/pobtrans.gif">
          <a:extLst>
            <a:ext uri="{FF2B5EF4-FFF2-40B4-BE49-F238E27FC236}">
              <a16:creationId xmlns:a16="http://schemas.microsoft.com/office/drawing/2014/main" id="{35C8A3D6-3B6C-43F7-8E93-E15FFA7D4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2" name="10 Imagen" descr="http://portal.dafp.gov.co/images/pobtrans.gif">
          <a:extLst>
            <a:ext uri="{FF2B5EF4-FFF2-40B4-BE49-F238E27FC236}">
              <a16:creationId xmlns:a16="http://schemas.microsoft.com/office/drawing/2014/main" id="{7EC1D938-CF09-4E0F-8044-97A88BAE6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3" name="9 Imagen" descr="http://portal.dafp.gov.co/images/pobtrans.gif">
          <a:extLst>
            <a:ext uri="{FF2B5EF4-FFF2-40B4-BE49-F238E27FC236}">
              <a16:creationId xmlns:a16="http://schemas.microsoft.com/office/drawing/2014/main" id="{4FA2870B-03D4-47A3-A3D5-A6098BBD9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4" name="10 Imagen" descr="http://portal.dafp.gov.co/images/pobtrans.gif">
          <a:extLst>
            <a:ext uri="{FF2B5EF4-FFF2-40B4-BE49-F238E27FC236}">
              <a16:creationId xmlns:a16="http://schemas.microsoft.com/office/drawing/2014/main" id="{B4DE03E1-05C3-49A9-A8C4-F0CDDF624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5" name="9 Imagen" descr="http://portal.dafp.gov.co/images/pobtrans.gif">
          <a:extLst>
            <a:ext uri="{FF2B5EF4-FFF2-40B4-BE49-F238E27FC236}">
              <a16:creationId xmlns:a16="http://schemas.microsoft.com/office/drawing/2014/main" id="{606971E0-AA09-4CB9-9958-1BD791B08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6" name="10 Imagen" descr="http://portal.dafp.gov.co/images/pobtrans.gif">
          <a:extLst>
            <a:ext uri="{FF2B5EF4-FFF2-40B4-BE49-F238E27FC236}">
              <a16:creationId xmlns:a16="http://schemas.microsoft.com/office/drawing/2014/main" id="{D3CD5B8C-8229-4A06-AD67-972FF8C42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7" name="9 Imagen" descr="http://portal.dafp.gov.co/images/pobtrans.gif">
          <a:extLst>
            <a:ext uri="{FF2B5EF4-FFF2-40B4-BE49-F238E27FC236}">
              <a16:creationId xmlns:a16="http://schemas.microsoft.com/office/drawing/2014/main" id="{00394E55-E104-4B8B-A003-018D8191A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8" name="10 Imagen" descr="http://portal.dafp.gov.co/images/pobtrans.gif">
          <a:extLst>
            <a:ext uri="{FF2B5EF4-FFF2-40B4-BE49-F238E27FC236}">
              <a16:creationId xmlns:a16="http://schemas.microsoft.com/office/drawing/2014/main" id="{13AF05CA-27E1-4907-8700-E4EFF9ECA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09" name="9 Imagen" descr="http://portal.dafp.gov.co/images/pobtrans.gif">
          <a:extLst>
            <a:ext uri="{FF2B5EF4-FFF2-40B4-BE49-F238E27FC236}">
              <a16:creationId xmlns:a16="http://schemas.microsoft.com/office/drawing/2014/main" id="{2A2B33C0-8837-4406-AD44-AD8118B66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0" name="10 Imagen" descr="http://portal.dafp.gov.co/images/pobtrans.gif">
          <a:extLst>
            <a:ext uri="{FF2B5EF4-FFF2-40B4-BE49-F238E27FC236}">
              <a16:creationId xmlns:a16="http://schemas.microsoft.com/office/drawing/2014/main" id="{12A2E329-7881-4471-AD30-CF8AA284D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1" name="9 Imagen" descr="http://portal.dafp.gov.co/images/pobtrans.gif">
          <a:extLst>
            <a:ext uri="{FF2B5EF4-FFF2-40B4-BE49-F238E27FC236}">
              <a16:creationId xmlns:a16="http://schemas.microsoft.com/office/drawing/2014/main" id="{CFE2A8BD-C7BA-4A09-B6F0-E60C918E3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2" name="10 Imagen" descr="http://portal.dafp.gov.co/images/pobtrans.gif">
          <a:extLst>
            <a:ext uri="{FF2B5EF4-FFF2-40B4-BE49-F238E27FC236}">
              <a16:creationId xmlns:a16="http://schemas.microsoft.com/office/drawing/2014/main" id="{4662493D-EC5F-48D4-AADE-79A2132BE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3" name="9 Imagen" descr="http://portal.dafp.gov.co/images/pobtrans.gif">
          <a:extLst>
            <a:ext uri="{FF2B5EF4-FFF2-40B4-BE49-F238E27FC236}">
              <a16:creationId xmlns:a16="http://schemas.microsoft.com/office/drawing/2014/main" id="{3944FEC0-C8C1-4FA2-9AAA-F54C9480C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4" name="10 Imagen" descr="http://portal.dafp.gov.co/images/pobtrans.gif">
          <a:extLst>
            <a:ext uri="{FF2B5EF4-FFF2-40B4-BE49-F238E27FC236}">
              <a16:creationId xmlns:a16="http://schemas.microsoft.com/office/drawing/2014/main" id="{6718F27B-DBE2-4BDD-9F63-206EBBBBB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5" name="9 Imagen" descr="http://portal.dafp.gov.co/images/pobtrans.gif">
          <a:extLst>
            <a:ext uri="{FF2B5EF4-FFF2-40B4-BE49-F238E27FC236}">
              <a16:creationId xmlns:a16="http://schemas.microsoft.com/office/drawing/2014/main" id="{45E9E9F8-4BEB-4F92-AE58-7A1CCD86C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6" name="10 Imagen" descr="http://portal.dafp.gov.co/images/pobtrans.gif">
          <a:extLst>
            <a:ext uri="{FF2B5EF4-FFF2-40B4-BE49-F238E27FC236}">
              <a16:creationId xmlns:a16="http://schemas.microsoft.com/office/drawing/2014/main" id="{CEA7770A-BA80-4B2B-BB26-AF69A5058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7" name="9 Imagen" descr="http://portal.dafp.gov.co/images/pobtrans.gif">
          <a:extLst>
            <a:ext uri="{FF2B5EF4-FFF2-40B4-BE49-F238E27FC236}">
              <a16:creationId xmlns:a16="http://schemas.microsoft.com/office/drawing/2014/main" id="{065D4975-BEE0-4D4F-8A46-51EC4BD5D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8" name="10 Imagen" descr="http://portal.dafp.gov.co/images/pobtrans.gif">
          <a:extLst>
            <a:ext uri="{FF2B5EF4-FFF2-40B4-BE49-F238E27FC236}">
              <a16:creationId xmlns:a16="http://schemas.microsoft.com/office/drawing/2014/main" id="{77CE77E1-5A0F-43C2-9F41-17ECE4983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19" name="9 Imagen" descr="http://portal.dafp.gov.co/images/pobtrans.gif">
          <a:extLst>
            <a:ext uri="{FF2B5EF4-FFF2-40B4-BE49-F238E27FC236}">
              <a16:creationId xmlns:a16="http://schemas.microsoft.com/office/drawing/2014/main" id="{D2C78FC0-86FE-4883-BC5E-A119489C7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0" name="10 Imagen" descr="http://portal.dafp.gov.co/images/pobtrans.gif">
          <a:extLst>
            <a:ext uri="{FF2B5EF4-FFF2-40B4-BE49-F238E27FC236}">
              <a16:creationId xmlns:a16="http://schemas.microsoft.com/office/drawing/2014/main" id="{9265FB5F-65D5-43E3-8B5A-3B8C4960FA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1" name="9 Imagen" descr="http://portal.dafp.gov.co/images/pobtrans.gif">
          <a:extLst>
            <a:ext uri="{FF2B5EF4-FFF2-40B4-BE49-F238E27FC236}">
              <a16:creationId xmlns:a16="http://schemas.microsoft.com/office/drawing/2014/main" id="{1B86DCCC-ACD4-42A6-BEEA-0D9CCD2E0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2" name="10 Imagen" descr="http://portal.dafp.gov.co/images/pobtrans.gif">
          <a:extLst>
            <a:ext uri="{FF2B5EF4-FFF2-40B4-BE49-F238E27FC236}">
              <a16:creationId xmlns:a16="http://schemas.microsoft.com/office/drawing/2014/main" id="{FD8F0EB2-AB0F-4247-B086-2C3450D7A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3" name="9 Imagen" descr="http://portal.dafp.gov.co/images/pobtrans.gif">
          <a:extLst>
            <a:ext uri="{FF2B5EF4-FFF2-40B4-BE49-F238E27FC236}">
              <a16:creationId xmlns:a16="http://schemas.microsoft.com/office/drawing/2014/main" id="{08F32DBD-DC85-4774-8613-8036C3CA2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4" name="10 Imagen" descr="http://portal.dafp.gov.co/images/pobtrans.gif">
          <a:extLst>
            <a:ext uri="{FF2B5EF4-FFF2-40B4-BE49-F238E27FC236}">
              <a16:creationId xmlns:a16="http://schemas.microsoft.com/office/drawing/2014/main" id="{8637620F-AE15-4091-B454-BFB74BECC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5" name="9 Imagen" descr="http://portal.dafp.gov.co/images/pobtrans.gif">
          <a:extLst>
            <a:ext uri="{FF2B5EF4-FFF2-40B4-BE49-F238E27FC236}">
              <a16:creationId xmlns:a16="http://schemas.microsoft.com/office/drawing/2014/main" id="{1EB15192-B845-467D-B984-74D750199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6" name="10 Imagen" descr="http://portal.dafp.gov.co/images/pobtrans.gif">
          <a:extLst>
            <a:ext uri="{FF2B5EF4-FFF2-40B4-BE49-F238E27FC236}">
              <a16:creationId xmlns:a16="http://schemas.microsoft.com/office/drawing/2014/main" id="{376D3B23-B1AC-4D16-AB27-28A0DBEE9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7" name="9 Imagen" descr="http://portal.dafp.gov.co/images/pobtrans.gif">
          <a:extLst>
            <a:ext uri="{FF2B5EF4-FFF2-40B4-BE49-F238E27FC236}">
              <a16:creationId xmlns:a16="http://schemas.microsoft.com/office/drawing/2014/main" id="{00DF5A57-E469-45CF-BE6D-32DADD028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8" name="10 Imagen" descr="http://portal.dafp.gov.co/images/pobtrans.gif">
          <a:extLst>
            <a:ext uri="{FF2B5EF4-FFF2-40B4-BE49-F238E27FC236}">
              <a16:creationId xmlns:a16="http://schemas.microsoft.com/office/drawing/2014/main" id="{BCA8295D-92DA-46BA-BC8A-18B8E0BE6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29" name="9 Imagen" descr="http://portal.dafp.gov.co/images/pobtrans.gif">
          <a:extLst>
            <a:ext uri="{FF2B5EF4-FFF2-40B4-BE49-F238E27FC236}">
              <a16:creationId xmlns:a16="http://schemas.microsoft.com/office/drawing/2014/main" id="{BB196883-AB94-47F5-9A93-DAC1F280C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0" name="10 Imagen" descr="http://portal.dafp.gov.co/images/pobtrans.gif">
          <a:extLst>
            <a:ext uri="{FF2B5EF4-FFF2-40B4-BE49-F238E27FC236}">
              <a16:creationId xmlns:a16="http://schemas.microsoft.com/office/drawing/2014/main" id="{EB446EC9-06B3-4C6C-9A91-A4DE2922D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1" name="9 Imagen" descr="http://portal.dafp.gov.co/images/pobtrans.gif">
          <a:extLst>
            <a:ext uri="{FF2B5EF4-FFF2-40B4-BE49-F238E27FC236}">
              <a16:creationId xmlns:a16="http://schemas.microsoft.com/office/drawing/2014/main" id="{3E3A515E-74B3-412F-83FE-6FEEED48F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2" name="10 Imagen" descr="http://portal.dafp.gov.co/images/pobtrans.gif">
          <a:extLst>
            <a:ext uri="{FF2B5EF4-FFF2-40B4-BE49-F238E27FC236}">
              <a16:creationId xmlns:a16="http://schemas.microsoft.com/office/drawing/2014/main" id="{D8A46F0F-6FC0-4B0A-9F70-84D76982E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3" name="9 Imagen" descr="http://portal.dafp.gov.co/images/pobtrans.gif">
          <a:extLst>
            <a:ext uri="{FF2B5EF4-FFF2-40B4-BE49-F238E27FC236}">
              <a16:creationId xmlns:a16="http://schemas.microsoft.com/office/drawing/2014/main" id="{2D9E796D-95B8-4B7F-A4DC-57C689B53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4" name="10 Imagen" descr="http://portal.dafp.gov.co/images/pobtrans.gif">
          <a:extLst>
            <a:ext uri="{FF2B5EF4-FFF2-40B4-BE49-F238E27FC236}">
              <a16:creationId xmlns:a16="http://schemas.microsoft.com/office/drawing/2014/main" id="{C48662D6-EE85-4390-9F9E-D4C6A6B12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5" name="9 Imagen" descr="http://portal.dafp.gov.co/images/pobtrans.gif">
          <a:extLst>
            <a:ext uri="{FF2B5EF4-FFF2-40B4-BE49-F238E27FC236}">
              <a16:creationId xmlns:a16="http://schemas.microsoft.com/office/drawing/2014/main" id="{CA974B4B-C4C3-464A-9A91-95A3E3CE3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6" name="10 Imagen" descr="http://portal.dafp.gov.co/images/pobtrans.gif">
          <a:extLst>
            <a:ext uri="{FF2B5EF4-FFF2-40B4-BE49-F238E27FC236}">
              <a16:creationId xmlns:a16="http://schemas.microsoft.com/office/drawing/2014/main" id="{02398109-DBF5-4DEF-A562-C1243E007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7" name="9 Imagen" descr="http://portal.dafp.gov.co/images/pobtrans.gif">
          <a:extLst>
            <a:ext uri="{FF2B5EF4-FFF2-40B4-BE49-F238E27FC236}">
              <a16:creationId xmlns:a16="http://schemas.microsoft.com/office/drawing/2014/main" id="{371669E6-0DB8-415A-BD58-0F440586C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8" name="10 Imagen" descr="http://portal.dafp.gov.co/images/pobtrans.gif">
          <a:extLst>
            <a:ext uri="{FF2B5EF4-FFF2-40B4-BE49-F238E27FC236}">
              <a16:creationId xmlns:a16="http://schemas.microsoft.com/office/drawing/2014/main" id="{868F8CEB-7070-44CA-8405-D6A3CABFE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39" name="9 Imagen" descr="http://portal.dafp.gov.co/images/pobtrans.gif">
          <a:extLst>
            <a:ext uri="{FF2B5EF4-FFF2-40B4-BE49-F238E27FC236}">
              <a16:creationId xmlns:a16="http://schemas.microsoft.com/office/drawing/2014/main" id="{51AA3DEE-D0C3-4655-B1A1-8A79AF2A8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0" name="10 Imagen" descr="http://portal.dafp.gov.co/images/pobtrans.gif">
          <a:extLst>
            <a:ext uri="{FF2B5EF4-FFF2-40B4-BE49-F238E27FC236}">
              <a16:creationId xmlns:a16="http://schemas.microsoft.com/office/drawing/2014/main" id="{5EA9DB35-2FAA-4728-BED4-627B84FE6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1" name="9 Imagen" descr="http://portal.dafp.gov.co/images/pobtrans.gif">
          <a:extLst>
            <a:ext uri="{FF2B5EF4-FFF2-40B4-BE49-F238E27FC236}">
              <a16:creationId xmlns:a16="http://schemas.microsoft.com/office/drawing/2014/main" id="{ED7E4550-2ECA-4065-B2B4-40FEDBC49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2" name="10 Imagen" descr="http://portal.dafp.gov.co/images/pobtrans.gif">
          <a:extLst>
            <a:ext uri="{FF2B5EF4-FFF2-40B4-BE49-F238E27FC236}">
              <a16:creationId xmlns:a16="http://schemas.microsoft.com/office/drawing/2014/main" id="{015E4A0F-1195-43BB-B350-4A3CB23DF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3" name="9 Imagen" descr="http://portal.dafp.gov.co/images/pobtrans.gif">
          <a:extLst>
            <a:ext uri="{FF2B5EF4-FFF2-40B4-BE49-F238E27FC236}">
              <a16:creationId xmlns:a16="http://schemas.microsoft.com/office/drawing/2014/main" id="{754E0546-343A-49FB-9C75-228CA528D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4" name="10 Imagen" descr="http://portal.dafp.gov.co/images/pobtrans.gif">
          <a:extLst>
            <a:ext uri="{FF2B5EF4-FFF2-40B4-BE49-F238E27FC236}">
              <a16:creationId xmlns:a16="http://schemas.microsoft.com/office/drawing/2014/main" id="{D71839C0-3D23-4908-850F-7DDE65A31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5" name="9 Imagen" descr="http://portal.dafp.gov.co/images/pobtrans.gif">
          <a:extLst>
            <a:ext uri="{FF2B5EF4-FFF2-40B4-BE49-F238E27FC236}">
              <a16:creationId xmlns:a16="http://schemas.microsoft.com/office/drawing/2014/main" id="{C067AC67-9321-46F4-9313-FD698DAA1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6" name="10 Imagen" descr="http://portal.dafp.gov.co/images/pobtrans.gif">
          <a:extLst>
            <a:ext uri="{FF2B5EF4-FFF2-40B4-BE49-F238E27FC236}">
              <a16:creationId xmlns:a16="http://schemas.microsoft.com/office/drawing/2014/main" id="{9DD8B52A-4C0A-4443-B006-8B2D39120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7" name="9 Imagen" descr="http://portal.dafp.gov.co/images/pobtrans.gif">
          <a:extLst>
            <a:ext uri="{FF2B5EF4-FFF2-40B4-BE49-F238E27FC236}">
              <a16:creationId xmlns:a16="http://schemas.microsoft.com/office/drawing/2014/main" id="{0FEDD85C-BD42-4128-B602-8C77B79E6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8" name="10 Imagen" descr="http://portal.dafp.gov.co/images/pobtrans.gif">
          <a:extLst>
            <a:ext uri="{FF2B5EF4-FFF2-40B4-BE49-F238E27FC236}">
              <a16:creationId xmlns:a16="http://schemas.microsoft.com/office/drawing/2014/main" id="{6ECDC1C2-67F5-4F7F-A526-AC7092ED4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49" name="9 Imagen" descr="http://portal.dafp.gov.co/images/pobtrans.gif">
          <a:extLst>
            <a:ext uri="{FF2B5EF4-FFF2-40B4-BE49-F238E27FC236}">
              <a16:creationId xmlns:a16="http://schemas.microsoft.com/office/drawing/2014/main" id="{E7E27F5A-861C-4645-8722-851ACFACE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0" name="10 Imagen" descr="http://portal.dafp.gov.co/images/pobtrans.gif">
          <a:extLst>
            <a:ext uri="{FF2B5EF4-FFF2-40B4-BE49-F238E27FC236}">
              <a16:creationId xmlns:a16="http://schemas.microsoft.com/office/drawing/2014/main" id="{1E779D95-B9FE-4D13-9D30-0CDDC34A9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1" name="9 Imagen" descr="http://portal.dafp.gov.co/images/pobtrans.gif">
          <a:extLst>
            <a:ext uri="{FF2B5EF4-FFF2-40B4-BE49-F238E27FC236}">
              <a16:creationId xmlns:a16="http://schemas.microsoft.com/office/drawing/2014/main" id="{3A17B9F5-44CC-41BD-9E60-5A0B878B0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2" name="10 Imagen" descr="http://portal.dafp.gov.co/images/pobtrans.gif">
          <a:extLst>
            <a:ext uri="{FF2B5EF4-FFF2-40B4-BE49-F238E27FC236}">
              <a16:creationId xmlns:a16="http://schemas.microsoft.com/office/drawing/2014/main" id="{1FF3C162-78CE-48FD-B790-65E972E9D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3" name="9 Imagen" descr="http://portal.dafp.gov.co/images/pobtrans.gif">
          <a:extLst>
            <a:ext uri="{FF2B5EF4-FFF2-40B4-BE49-F238E27FC236}">
              <a16:creationId xmlns:a16="http://schemas.microsoft.com/office/drawing/2014/main" id="{0789C9F4-743F-498C-8136-72994893B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4" name="10 Imagen" descr="http://portal.dafp.gov.co/images/pobtrans.gif">
          <a:extLst>
            <a:ext uri="{FF2B5EF4-FFF2-40B4-BE49-F238E27FC236}">
              <a16:creationId xmlns:a16="http://schemas.microsoft.com/office/drawing/2014/main" id="{F49E8429-3C9D-4DAD-B404-176C7C717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5" name="9 Imagen" descr="http://portal.dafp.gov.co/images/pobtrans.gif">
          <a:extLst>
            <a:ext uri="{FF2B5EF4-FFF2-40B4-BE49-F238E27FC236}">
              <a16:creationId xmlns:a16="http://schemas.microsoft.com/office/drawing/2014/main" id="{CDB4A071-B350-490A-B9E3-E5963A16E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6" name="10 Imagen" descr="http://portal.dafp.gov.co/images/pobtrans.gif">
          <a:extLst>
            <a:ext uri="{FF2B5EF4-FFF2-40B4-BE49-F238E27FC236}">
              <a16:creationId xmlns:a16="http://schemas.microsoft.com/office/drawing/2014/main" id="{84E562F3-B1DE-4255-8B1F-794D70999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7" name="9 Imagen" descr="http://portal.dafp.gov.co/images/pobtrans.gif">
          <a:extLst>
            <a:ext uri="{FF2B5EF4-FFF2-40B4-BE49-F238E27FC236}">
              <a16:creationId xmlns:a16="http://schemas.microsoft.com/office/drawing/2014/main" id="{03700F8D-3CCC-4FA7-B7D9-F5B307D49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8" name="10 Imagen" descr="http://portal.dafp.gov.co/images/pobtrans.gif">
          <a:extLst>
            <a:ext uri="{FF2B5EF4-FFF2-40B4-BE49-F238E27FC236}">
              <a16:creationId xmlns:a16="http://schemas.microsoft.com/office/drawing/2014/main" id="{E5503E59-B397-4FEB-8490-3D4C421D9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59" name="9 Imagen" descr="http://portal.dafp.gov.co/images/pobtrans.gif">
          <a:extLst>
            <a:ext uri="{FF2B5EF4-FFF2-40B4-BE49-F238E27FC236}">
              <a16:creationId xmlns:a16="http://schemas.microsoft.com/office/drawing/2014/main" id="{0BDD087D-3119-4480-B980-D31D0A069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0" name="10 Imagen" descr="http://portal.dafp.gov.co/images/pobtrans.gif">
          <a:extLst>
            <a:ext uri="{FF2B5EF4-FFF2-40B4-BE49-F238E27FC236}">
              <a16:creationId xmlns:a16="http://schemas.microsoft.com/office/drawing/2014/main" id="{6999E6FC-D753-480B-B432-0F82EE642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1" name="9 Imagen" descr="http://portal.dafp.gov.co/images/pobtrans.gif">
          <a:extLst>
            <a:ext uri="{FF2B5EF4-FFF2-40B4-BE49-F238E27FC236}">
              <a16:creationId xmlns:a16="http://schemas.microsoft.com/office/drawing/2014/main" id="{08958E4D-15C9-4607-82D2-E1018815A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2" name="10 Imagen" descr="http://portal.dafp.gov.co/images/pobtrans.gif">
          <a:extLst>
            <a:ext uri="{FF2B5EF4-FFF2-40B4-BE49-F238E27FC236}">
              <a16:creationId xmlns:a16="http://schemas.microsoft.com/office/drawing/2014/main" id="{2A7487D5-FDA5-4C30-BFFA-C1E1A585F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3" name="9 Imagen" descr="http://portal.dafp.gov.co/images/pobtrans.gif">
          <a:extLst>
            <a:ext uri="{FF2B5EF4-FFF2-40B4-BE49-F238E27FC236}">
              <a16:creationId xmlns:a16="http://schemas.microsoft.com/office/drawing/2014/main" id="{A80D8FDA-6BAF-4F5F-B9DD-989746364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4" name="10 Imagen" descr="http://portal.dafp.gov.co/images/pobtrans.gif">
          <a:extLst>
            <a:ext uri="{FF2B5EF4-FFF2-40B4-BE49-F238E27FC236}">
              <a16:creationId xmlns:a16="http://schemas.microsoft.com/office/drawing/2014/main" id="{D5F54532-2088-442D-8A03-A0E748DB4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5" name="9 Imagen" descr="http://portal.dafp.gov.co/images/pobtrans.gif">
          <a:extLst>
            <a:ext uri="{FF2B5EF4-FFF2-40B4-BE49-F238E27FC236}">
              <a16:creationId xmlns:a16="http://schemas.microsoft.com/office/drawing/2014/main" id="{5C610037-BB01-44C6-ABBF-100986B88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6" name="10 Imagen" descr="http://portal.dafp.gov.co/images/pobtrans.gif">
          <a:extLst>
            <a:ext uri="{FF2B5EF4-FFF2-40B4-BE49-F238E27FC236}">
              <a16:creationId xmlns:a16="http://schemas.microsoft.com/office/drawing/2014/main" id="{D68980F2-9A8F-4181-BD51-9B2DC5889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7" name="9 Imagen" descr="http://portal.dafp.gov.co/images/pobtrans.gif">
          <a:extLst>
            <a:ext uri="{FF2B5EF4-FFF2-40B4-BE49-F238E27FC236}">
              <a16:creationId xmlns:a16="http://schemas.microsoft.com/office/drawing/2014/main" id="{67C353A1-FEAC-4439-A19B-A0E972D9C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8" name="10 Imagen" descr="http://portal.dafp.gov.co/images/pobtrans.gif">
          <a:extLst>
            <a:ext uri="{FF2B5EF4-FFF2-40B4-BE49-F238E27FC236}">
              <a16:creationId xmlns:a16="http://schemas.microsoft.com/office/drawing/2014/main" id="{35B4619A-0B14-44DE-A428-89C084A93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69" name="9 Imagen" descr="http://portal.dafp.gov.co/images/pobtrans.gif">
          <a:extLst>
            <a:ext uri="{FF2B5EF4-FFF2-40B4-BE49-F238E27FC236}">
              <a16:creationId xmlns:a16="http://schemas.microsoft.com/office/drawing/2014/main" id="{E074F264-280B-46A9-9EE9-A45BD66CC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0" name="10 Imagen" descr="http://portal.dafp.gov.co/images/pobtrans.gif">
          <a:extLst>
            <a:ext uri="{FF2B5EF4-FFF2-40B4-BE49-F238E27FC236}">
              <a16:creationId xmlns:a16="http://schemas.microsoft.com/office/drawing/2014/main" id="{F0CC64E0-043F-4D30-8D1C-FA5DF00DE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1" name="9 Imagen" descr="http://portal.dafp.gov.co/images/pobtrans.gif">
          <a:extLst>
            <a:ext uri="{FF2B5EF4-FFF2-40B4-BE49-F238E27FC236}">
              <a16:creationId xmlns:a16="http://schemas.microsoft.com/office/drawing/2014/main" id="{E88803F3-3691-4C4C-8DBA-FD53D3683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2" name="10 Imagen" descr="http://portal.dafp.gov.co/images/pobtrans.gif">
          <a:extLst>
            <a:ext uri="{FF2B5EF4-FFF2-40B4-BE49-F238E27FC236}">
              <a16:creationId xmlns:a16="http://schemas.microsoft.com/office/drawing/2014/main" id="{4CC183E3-E9EF-481A-942B-A16A60EA5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3" name="9 Imagen" descr="http://portal.dafp.gov.co/images/pobtrans.gif">
          <a:extLst>
            <a:ext uri="{FF2B5EF4-FFF2-40B4-BE49-F238E27FC236}">
              <a16:creationId xmlns:a16="http://schemas.microsoft.com/office/drawing/2014/main" id="{977593C0-04E6-4B8D-B9CE-93A4B5A35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4" name="10 Imagen" descr="http://portal.dafp.gov.co/images/pobtrans.gif">
          <a:extLst>
            <a:ext uri="{FF2B5EF4-FFF2-40B4-BE49-F238E27FC236}">
              <a16:creationId xmlns:a16="http://schemas.microsoft.com/office/drawing/2014/main" id="{6CCE01FC-D15E-4CD9-BFE9-606252207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5" name="9 Imagen" descr="http://portal.dafp.gov.co/images/pobtrans.gif">
          <a:extLst>
            <a:ext uri="{FF2B5EF4-FFF2-40B4-BE49-F238E27FC236}">
              <a16:creationId xmlns:a16="http://schemas.microsoft.com/office/drawing/2014/main" id="{FB458E7E-D836-4B6F-84C4-79A9FCA2A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6" name="10 Imagen" descr="http://portal.dafp.gov.co/images/pobtrans.gif">
          <a:extLst>
            <a:ext uri="{FF2B5EF4-FFF2-40B4-BE49-F238E27FC236}">
              <a16:creationId xmlns:a16="http://schemas.microsoft.com/office/drawing/2014/main" id="{5EF4F44A-B0AC-452B-8DF9-A0C6A198F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7" name="9 Imagen" descr="http://portal.dafp.gov.co/images/pobtrans.gif">
          <a:extLst>
            <a:ext uri="{FF2B5EF4-FFF2-40B4-BE49-F238E27FC236}">
              <a16:creationId xmlns:a16="http://schemas.microsoft.com/office/drawing/2014/main" id="{36DA6378-D099-481F-AFF2-FBF2BFBB2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8" name="10 Imagen" descr="http://portal.dafp.gov.co/images/pobtrans.gif">
          <a:extLst>
            <a:ext uri="{FF2B5EF4-FFF2-40B4-BE49-F238E27FC236}">
              <a16:creationId xmlns:a16="http://schemas.microsoft.com/office/drawing/2014/main" id="{B804E3BE-0221-49A2-AA73-D024B89DB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79" name="9 Imagen" descr="http://portal.dafp.gov.co/images/pobtrans.gif">
          <a:extLst>
            <a:ext uri="{FF2B5EF4-FFF2-40B4-BE49-F238E27FC236}">
              <a16:creationId xmlns:a16="http://schemas.microsoft.com/office/drawing/2014/main" id="{3DDEAEA9-144F-4911-9CED-3474D2027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0" name="10 Imagen" descr="http://portal.dafp.gov.co/images/pobtrans.gif">
          <a:extLst>
            <a:ext uri="{FF2B5EF4-FFF2-40B4-BE49-F238E27FC236}">
              <a16:creationId xmlns:a16="http://schemas.microsoft.com/office/drawing/2014/main" id="{C4E63BD8-7516-4B5D-AEBB-8B73423CF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1" name="9 Imagen" descr="http://portal.dafp.gov.co/images/pobtrans.gif">
          <a:extLst>
            <a:ext uri="{FF2B5EF4-FFF2-40B4-BE49-F238E27FC236}">
              <a16:creationId xmlns:a16="http://schemas.microsoft.com/office/drawing/2014/main" id="{CF0F740D-36FE-4316-AB23-02B987FC0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2" name="10 Imagen" descr="http://portal.dafp.gov.co/images/pobtrans.gif">
          <a:extLst>
            <a:ext uri="{FF2B5EF4-FFF2-40B4-BE49-F238E27FC236}">
              <a16:creationId xmlns:a16="http://schemas.microsoft.com/office/drawing/2014/main" id="{F7DFA062-7B83-4657-B59B-11FA26DB6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3" name="9 Imagen" descr="http://portal.dafp.gov.co/images/pobtrans.gif">
          <a:extLst>
            <a:ext uri="{FF2B5EF4-FFF2-40B4-BE49-F238E27FC236}">
              <a16:creationId xmlns:a16="http://schemas.microsoft.com/office/drawing/2014/main" id="{A8E2A6D2-643B-424F-B9D2-1C7E1C1F5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4" name="10 Imagen" descr="http://portal.dafp.gov.co/images/pobtrans.gif">
          <a:extLst>
            <a:ext uri="{FF2B5EF4-FFF2-40B4-BE49-F238E27FC236}">
              <a16:creationId xmlns:a16="http://schemas.microsoft.com/office/drawing/2014/main" id="{24077052-7855-4BF5-9EE5-AC7B5E52A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5" name="9 Imagen" descr="http://portal.dafp.gov.co/images/pobtrans.gif">
          <a:extLst>
            <a:ext uri="{FF2B5EF4-FFF2-40B4-BE49-F238E27FC236}">
              <a16:creationId xmlns:a16="http://schemas.microsoft.com/office/drawing/2014/main" id="{D0FDAC6E-15CA-4166-96D9-423196A56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6" name="10 Imagen" descr="http://portal.dafp.gov.co/images/pobtrans.gif">
          <a:extLst>
            <a:ext uri="{FF2B5EF4-FFF2-40B4-BE49-F238E27FC236}">
              <a16:creationId xmlns:a16="http://schemas.microsoft.com/office/drawing/2014/main" id="{F9F55F6C-D479-4B82-96C5-48F393E04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7" name="9 Imagen" descr="http://portal.dafp.gov.co/images/pobtrans.gif">
          <a:extLst>
            <a:ext uri="{FF2B5EF4-FFF2-40B4-BE49-F238E27FC236}">
              <a16:creationId xmlns:a16="http://schemas.microsoft.com/office/drawing/2014/main" id="{97B83B01-4809-4CD9-BE1A-0462E89627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8" name="10 Imagen" descr="http://portal.dafp.gov.co/images/pobtrans.gif">
          <a:extLst>
            <a:ext uri="{FF2B5EF4-FFF2-40B4-BE49-F238E27FC236}">
              <a16:creationId xmlns:a16="http://schemas.microsoft.com/office/drawing/2014/main" id="{CB770510-AA12-442F-9A53-4D2F6FF91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89" name="9 Imagen" descr="http://portal.dafp.gov.co/images/pobtrans.gif">
          <a:extLst>
            <a:ext uri="{FF2B5EF4-FFF2-40B4-BE49-F238E27FC236}">
              <a16:creationId xmlns:a16="http://schemas.microsoft.com/office/drawing/2014/main" id="{11F4BE83-0B95-40D8-A6D1-BA2131CF6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0" name="10 Imagen" descr="http://portal.dafp.gov.co/images/pobtrans.gif">
          <a:extLst>
            <a:ext uri="{FF2B5EF4-FFF2-40B4-BE49-F238E27FC236}">
              <a16:creationId xmlns:a16="http://schemas.microsoft.com/office/drawing/2014/main" id="{EEE82D55-8027-412D-A3AD-143799FAF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1" name="9 Imagen" descr="http://portal.dafp.gov.co/images/pobtrans.gif">
          <a:extLst>
            <a:ext uri="{FF2B5EF4-FFF2-40B4-BE49-F238E27FC236}">
              <a16:creationId xmlns:a16="http://schemas.microsoft.com/office/drawing/2014/main" id="{C20238B6-68E1-415A-A9E4-CF21A4ED5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2" name="10 Imagen" descr="http://portal.dafp.gov.co/images/pobtrans.gif">
          <a:extLst>
            <a:ext uri="{FF2B5EF4-FFF2-40B4-BE49-F238E27FC236}">
              <a16:creationId xmlns:a16="http://schemas.microsoft.com/office/drawing/2014/main" id="{30B6622C-EAAB-4B08-8822-7A5EF96CD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3" name="9 Imagen" descr="http://portal.dafp.gov.co/images/pobtrans.gif">
          <a:extLst>
            <a:ext uri="{FF2B5EF4-FFF2-40B4-BE49-F238E27FC236}">
              <a16:creationId xmlns:a16="http://schemas.microsoft.com/office/drawing/2014/main" id="{66746672-D245-4E84-AF53-6E3DC2B29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4" name="10 Imagen" descr="http://portal.dafp.gov.co/images/pobtrans.gif">
          <a:extLst>
            <a:ext uri="{FF2B5EF4-FFF2-40B4-BE49-F238E27FC236}">
              <a16:creationId xmlns:a16="http://schemas.microsoft.com/office/drawing/2014/main" id="{838E4EFF-ABD4-43C1-880E-935AB3D3D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5" name="9 Imagen" descr="http://portal.dafp.gov.co/images/pobtrans.gif">
          <a:extLst>
            <a:ext uri="{FF2B5EF4-FFF2-40B4-BE49-F238E27FC236}">
              <a16:creationId xmlns:a16="http://schemas.microsoft.com/office/drawing/2014/main" id="{4DE927EC-4709-4D50-817E-D495CDF1F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6" name="10 Imagen" descr="http://portal.dafp.gov.co/images/pobtrans.gif">
          <a:extLst>
            <a:ext uri="{FF2B5EF4-FFF2-40B4-BE49-F238E27FC236}">
              <a16:creationId xmlns:a16="http://schemas.microsoft.com/office/drawing/2014/main" id="{281041CA-30F2-4DC2-A7B9-6BC4AF469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7" name="9 Imagen" descr="http://portal.dafp.gov.co/images/pobtrans.gif">
          <a:extLst>
            <a:ext uri="{FF2B5EF4-FFF2-40B4-BE49-F238E27FC236}">
              <a16:creationId xmlns:a16="http://schemas.microsoft.com/office/drawing/2014/main" id="{618A1DDE-D7D6-4DCF-A20E-F3CFC7080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8" name="10 Imagen" descr="http://portal.dafp.gov.co/images/pobtrans.gif">
          <a:extLst>
            <a:ext uri="{FF2B5EF4-FFF2-40B4-BE49-F238E27FC236}">
              <a16:creationId xmlns:a16="http://schemas.microsoft.com/office/drawing/2014/main" id="{8D22066C-A383-470D-89FB-FEB135B34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799" name="9 Imagen" descr="http://portal.dafp.gov.co/images/pobtrans.gif">
          <a:extLst>
            <a:ext uri="{FF2B5EF4-FFF2-40B4-BE49-F238E27FC236}">
              <a16:creationId xmlns:a16="http://schemas.microsoft.com/office/drawing/2014/main" id="{79A83862-7536-4490-ADB1-EA3EFFE52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0" name="10 Imagen" descr="http://portal.dafp.gov.co/images/pobtrans.gif">
          <a:extLst>
            <a:ext uri="{FF2B5EF4-FFF2-40B4-BE49-F238E27FC236}">
              <a16:creationId xmlns:a16="http://schemas.microsoft.com/office/drawing/2014/main" id="{16032B37-020A-4055-B880-E6BB14F76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1" name="9 Imagen" descr="http://portal.dafp.gov.co/images/pobtrans.gif">
          <a:extLst>
            <a:ext uri="{FF2B5EF4-FFF2-40B4-BE49-F238E27FC236}">
              <a16:creationId xmlns:a16="http://schemas.microsoft.com/office/drawing/2014/main" id="{791C95C8-5C7B-42E1-B04E-5F0BD1BB1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2" name="10 Imagen" descr="http://portal.dafp.gov.co/images/pobtrans.gif">
          <a:extLst>
            <a:ext uri="{FF2B5EF4-FFF2-40B4-BE49-F238E27FC236}">
              <a16:creationId xmlns:a16="http://schemas.microsoft.com/office/drawing/2014/main" id="{40693E5B-BCAD-4A38-A7C9-ADAD05D8E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3" name="9 Imagen" descr="http://portal.dafp.gov.co/images/pobtrans.gif">
          <a:extLst>
            <a:ext uri="{FF2B5EF4-FFF2-40B4-BE49-F238E27FC236}">
              <a16:creationId xmlns:a16="http://schemas.microsoft.com/office/drawing/2014/main" id="{23599D58-8EDB-4F48-9A8A-E6C1C17A1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4" name="10 Imagen" descr="http://portal.dafp.gov.co/images/pobtrans.gif">
          <a:extLst>
            <a:ext uri="{FF2B5EF4-FFF2-40B4-BE49-F238E27FC236}">
              <a16:creationId xmlns:a16="http://schemas.microsoft.com/office/drawing/2014/main" id="{65805BD8-4844-4408-AE1D-7A0B37CA6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5" name="9 Imagen" descr="http://portal.dafp.gov.co/images/pobtrans.gif">
          <a:extLst>
            <a:ext uri="{FF2B5EF4-FFF2-40B4-BE49-F238E27FC236}">
              <a16:creationId xmlns:a16="http://schemas.microsoft.com/office/drawing/2014/main" id="{BDA8E24C-12F8-4CDE-939E-30879A3F8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6" name="10 Imagen" descr="http://portal.dafp.gov.co/images/pobtrans.gif">
          <a:extLst>
            <a:ext uri="{FF2B5EF4-FFF2-40B4-BE49-F238E27FC236}">
              <a16:creationId xmlns:a16="http://schemas.microsoft.com/office/drawing/2014/main" id="{3F087CA8-2713-4515-807A-FC12F8624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7" name="9 Imagen" descr="http://portal.dafp.gov.co/images/pobtrans.gif">
          <a:extLst>
            <a:ext uri="{FF2B5EF4-FFF2-40B4-BE49-F238E27FC236}">
              <a16:creationId xmlns:a16="http://schemas.microsoft.com/office/drawing/2014/main" id="{0A5A204A-748A-42E6-8B98-E137644A1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8" name="10 Imagen" descr="http://portal.dafp.gov.co/images/pobtrans.gif">
          <a:extLst>
            <a:ext uri="{FF2B5EF4-FFF2-40B4-BE49-F238E27FC236}">
              <a16:creationId xmlns:a16="http://schemas.microsoft.com/office/drawing/2014/main" id="{6E818C21-DB5F-4660-9A76-37B3115C9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09" name="9 Imagen" descr="http://portal.dafp.gov.co/images/pobtrans.gif">
          <a:extLst>
            <a:ext uri="{FF2B5EF4-FFF2-40B4-BE49-F238E27FC236}">
              <a16:creationId xmlns:a16="http://schemas.microsoft.com/office/drawing/2014/main" id="{872052F9-4BDB-4C97-937C-AFD8F7DBC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0" name="10 Imagen" descr="http://portal.dafp.gov.co/images/pobtrans.gif">
          <a:extLst>
            <a:ext uri="{FF2B5EF4-FFF2-40B4-BE49-F238E27FC236}">
              <a16:creationId xmlns:a16="http://schemas.microsoft.com/office/drawing/2014/main" id="{4FB6E3CB-5A05-4305-BB0B-D7A40135A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1" name="9 Imagen" descr="http://portal.dafp.gov.co/images/pobtrans.gif">
          <a:extLst>
            <a:ext uri="{FF2B5EF4-FFF2-40B4-BE49-F238E27FC236}">
              <a16:creationId xmlns:a16="http://schemas.microsoft.com/office/drawing/2014/main" id="{2991FEC1-88BD-4161-8B80-F9D2EA6CB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2" name="10 Imagen" descr="http://portal.dafp.gov.co/images/pobtrans.gif">
          <a:extLst>
            <a:ext uri="{FF2B5EF4-FFF2-40B4-BE49-F238E27FC236}">
              <a16:creationId xmlns:a16="http://schemas.microsoft.com/office/drawing/2014/main" id="{9318A1ED-0036-4857-95B7-4C5EFBE80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3" name="9 Imagen" descr="http://portal.dafp.gov.co/images/pobtrans.gif">
          <a:extLst>
            <a:ext uri="{FF2B5EF4-FFF2-40B4-BE49-F238E27FC236}">
              <a16:creationId xmlns:a16="http://schemas.microsoft.com/office/drawing/2014/main" id="{AA76087F-2AF2-4E3F-B32F-7499767F0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4" name="10 Imagen" descr="http://portal.dafp.gov.co/images/pobtrans.gif">
          <a:extLst>
            <a:ext uri="{FF2B5EF4-FFF2-40B4-BE49-F238E27FC236}">
              <a16:creationId xmlns:a16="http://schemas.microsoft.com/office/drawing/2014/main" id="{F037EDDB-E3EA-4451-8E48-96294048D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5" name="9 Imagen" descr="http://portal.dafp.gov.co/images/pobtrans.gif">
          <a:extLst>
            <a:ext uri="{FF2B5EF4-FFF2-40B4-BE49-F238E27FC236}">
              <a16:creationId xmlns:a16="http://schemas.microsoft.com/office/drawing/2014/main" id="{1EA7EB2D-CA7F-4436-9F90-254EF934B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6" name="10 Imagen" descr="http://portal.dafp.gov.co/images/pobtrans.gif">
          <a:extLst>
            <a:ext uri="{FF2B5EF4-FFF2-40B4-BE49-F238E27FC236}">
              <a16:creationId xmlns:a16="http://schemas.microsoft.com/office/drawing/2014/main" id="{378A2315-CCD6-4AF5-8CF4-CC8FE6099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7" name="9 Imagen" descr="http://portal.dafp.gov.co/images/pobtrans.gif">
          <a:extLst>
            <a:ext uri="{FF2B5EF4-FFF2-40B4-BE49-F238E27FC236}">
              <a16:creationId xmlns:a16="http://schemas.microsoft.com/office/drawing/2014/main" id="{5FD0393E-BA93-4ABA-82FE-FE51002D9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8" name="10 Imagen" descr="http://portal.dafp.gov.co/images/pobtrans.gif">
          <a:extLst>
            <a:ext uri="{FF2B5EF4-FFF2-40B4-BE49-F238E27FC236}">
              <a16:creationId xmlns:a16="http://schemas.microsoft.com/office/drawing/2014/main" id="{102B86F0-D867-4534-AAA9-38A5C7A56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19" name="9 Imagen" descr="http://portal.dafp.gov.co/images/pobtrans.gif">
          <a:extLst>
            <a:ext uri="{FF2B5EF4-FFF2-40B4-BE49-F238E27FC236}">
              <a16:creationId xmlns:a16="http://schemas.microsoft.com/office/drawing/2014/main" id="{8B56D336-D2CD-4BA4-B986-D9D7706E2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0" name="10 Imagen" descr="http://portal.dafp.gov.co/images/pobtrans.gif">
          <a:extLst>
            <a:ext uri="{FF2B5EF4-FFF2-40B4-BE49-F238E27FC236}">
              <a16:creationId xmlns:a16="http://schemas.microsoft.com/office/drawing/2014/main" id="{9C977C28-B4B3-427B-9191-BE9536160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1" name="9 Imagen" descr="http://portal.dafp.gov.co/images/pobtrans.gif">
          <a:extLst>
            <a:ext uri="{FF2B5EF4-FFF2-40B4-BE49-F238E27FC236}">
              <a16:creationId xmlns:a16="http://schemas.microsoft.com/office/drawing/2014/main" id="{F33ABDD7-11BB-4E8B-9C9E-399FD6168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2" name="10 Imagen" descr="http://portal.dafp.gov.co/images/pobtrans.gif">
          <a:extLst>
            <a:ext uri="{FF2B5EF4-FFF2-40B4-BE49-F238E27FC236}">
              <a16:creationId xmlns:a16="http://schemas.microsoft.com/office/drawing/2014/main" id="{B4A97A5A-C9D8-4529-8FBB-FC5EF5DFE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3" name="9 Imagen" descr="http://portal.dafp.gov.co/images/pobtrans.gif">
          <a:extLst>
            <a:ext uri="{FF2B5EF4-FFF2-40B4-BE49-F238E27FC236}">
              <a16:creationId xmlns:a16="http://schemas.microsoft.com/office/drawing/2014/main" id="{3C36A769-5554-481C-A82B-F0081AD16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4" name="10 Imagen" descr="http://portal.dafp.gov.co/images/pobtrans.gif">
          <a:extLst>
            <a:ext uri="{FF2B5EF4-FFF2-40B4-BE49-F238E27FC236}">
              <a16:creationId xmlns:a16="http://schemas.microsoft.com/office/drawing/2014/main" id="{9C173F8A-3BA3-4044-87CF-F6B192DBA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5" name="9 Imagen" descr="http://portal.dafp.gov.co/images/pobtrans.gif">
          <a:extLst>
            <a:ext uri="{FF2B5EF4-FFF2-40B4-BE49-F238E27FC236}">
              <a16:creationId xmlns:a16="http://schemas.microsoft.com/office/drawing/2014/main" id="{8BD1B6B0-69F7-4BCE-AB5B-D6F4DB978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6" name="10 Imagen" descr="http://portal.dafp.gov.co/images/pobtrans.gif">
          <a:extLst>
            <a:ext uri="{FF2B5EF4-FFF2-40B4-BE49-F238E27FC236}">
              <a16:creationId xmlns:a16="http://schemas.microsoft.com/office/drawing/2014/main" id="{FC92B48A-7F2F-4760-B6E3-4AD43620E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7" name="9 Imagen" descr="http://portal.dafp.gov.co/images/pobtrans.gif">
          <a:extLst>
            <a:ext uri="{FF2B5EF4-FFF2-40B4-BE49-F238E27FC236}">
              <a16:creationId xmlns:a16="http://schemas.microsoft.com/office/drawing/2014/main" id="{0CB8B9F9-EC0D-4234-B87C-984694E1F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8" name="10 Imagen" descr="http://portal.dafp.gov.co/images/pobtrans.gif">
          <a:extLst>
            <a:ext uri="{FF2B5EF4-FFF2-40B4-BE49-F238E27FC236}">
              <a16:creationId xmlns:a16="http://schemas.microsoft.com/office/drawing/2014/main" id="{F4877E44-E50A-4E63-8BCD-AAF62C9C2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29" name="9 Imagen" descr="http://portal.dafp.gov.co/images/pobtrans.gif">
          <a:extLst>
            <a:ext uri="{FF2B5EF4-FFF2-40B4-BE49-F238E27FC236}">
              <a16:creationId xmlns:a16="http://schemas.microsoft.com/office/drawing/2014/main" id="{0FB0B66A-313C-4A68-8751-D199CBAC7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0" name="10 Imagen" descr="http://portal.dafp.gov.co/images/pobtrans.gif">
          <a:extLst>
            <a:ext uri="{FF2B5EF4-FFF2-40B4-BE49-F238E27FC236}">
              <a16:creationId xmlns:a16="http://schemas.microsoft.com/office/drawing/2014/main" id="{9DEE7AB6-BC0A-4828-A5AE-DBA9BFC4B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1" name="9 Imagen" descr="http://portal.dafp.gov.co/images/pobtrans.gif">
          <a:extLst>
            <a:ext uri="{FF2B5EF4-FFF2-40B4-BE49-F238E27FC236}">
              <a16:creationId xmlns:a16="http://schemas.microsoft.com/office/drawing/2014/main" id="{8E1D3FF8-D125-42DE-B00C-92E590756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2" name="10 Imagen" descr="http://portal.dafp.gov.co/images/pobtrans.gif">
          <a:extLst>
            <a:ext uri="{FF2B5EF4-FFF2-40B4-BE49-F238E27FC236}">
              <a16:creationId xmlns:a16="http://schemas.microsoft.com/office/drawing/2014/main" id="{E42D8FBD-67F1-47D4-992D-EF4883AF3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3" name="9 Imagen" descr="http://portal.dafp.gov.co/images/pobtrans.gif">
          <a:extLst>
            <a:ext uri="{FF2B5EF4-FFF2-40B4-BE49-F238E27FC236}">
              <a16:creationId xmlns:a16="http://schemas.microsoft.com/office/drawing/2014/main" id="{6CF418AA-CAFD-41EA-8A7D-25D42DDA3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4" name="10 Imagen" descr="http://portal.dafp.gov.co/images/pobtrans.gif">
          <a:extLst>
            <a:ext uri="{FF2B5EF4-FFF2-40B4-BE49-F238E27FC236}">
              <a16:creationId xmlns:a16="http://schemas.microsoft.com/office/drawing/2014/main" id="{A240E411-E09D-4230-A9D9-79AA1ECD2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5" name="9 Imagen" descr="http://portal.dafp.gov.co/images/pobtrans.gif">
          <a:extLst>
            <a:ext uri="{FF2B5EF4-FFF2-40B4-BE49-F238E27FC236}">
              <a16:creationId xmlns:a16="http://schemas.microsoft.com/office/drawing/2014/main" id="{E302B3C2-EB2C-4687-8157-0CB0CCE35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6" name="10 Imagen" descr="http://portal.dafp.gov.co/images/pobtrans.gif">
          <a:extLst>
            <a:ext uri="{FF2B5EF4-FFF2-40B4-BE49-F238E27FC236}">
              <a16:creationId xmlns:a16="http://schemas.microsoft.com/office/drawing/2014/main" id="{6510569B-7104-4727-853B-934AEA597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7" name="9 Imagen" descr="http://portal.dafp.gov.co/images/pobtrans.gif">
          <a:extLst>
            <a:ext uri="{FF2B5EF4-FFF2-40B4-BE49-F238E27FC236}">
              <a16:creationId xmlns:a16="http://schemas.microsoft.com/office/drawing/2014/main" id="{2044C5A8-360A-4C27-9037-B09AE6400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8" name="10 Imagen" descr="http://portal.dafp.gov.co/images/pobtrans.gif">
          <a:extLst>
            <a:ext uri="{FF2B5EF4-FFF2-40B4-BE49-F238E27FC236}">
              <a16:creationId xmlns:a16="http://schemas.microsoft.com/office/drawing/2014/main" id="{8FD0BAAC-4D59-4D8A-9D54-184632655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39" name="9 Imagen" descr="http://portal.dafp.gov.co/images/pobtrans.gif">
          <a:extLst>
            <a:ext uri="{FF2B5EF4-FFF2-40B4-BE49-F238E27FC236}">
              <a16:creationId xmlns:a16="http://schemas.microsoft.com/office/drawing/2014/main" id="{5006360A-589C-424F-9060-D11F36388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0" name="10 Imagen" descr="http://portal.dafp.gov.co/images/pobtrans.gif">
          <a:extLst>
            <a:ext uri="{FF2B5EF4-FFF2-40B4-BE49-F238E27FC236}">
              <a16:creationId xmlns:a16="http://schemas.microsoft.com/office/drawing/2014/main" id="{18D22B1B-2249-4B64-A1CE-20BA70620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1" name="9 Imagen" descr="http://portal.dafp.gov.co/images/pobtrans.gif">
          <a:extLst>
            <a:ext uri="{FF2B5EF4-FFF2-40B4-BE49-F238E27FC236}">
              <a16:creationId xmlns:a16="http://schemas.microsoft.com/office/drawing/2014/main" id="{DECE48FB-564A-4736-9ACB-0C19ECE7C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2" name="10 Imagen" descr="http://portal.dafp.gov.co/images/pobtrans.gif">
          <a:extLst>
            <a:ext uri="{FF2B5EF4-FFF2-40B4-BE49-F238E27FC236}">
              <a16:creationId xmlns:a16="http://schemas.microsoft.com/office/drawing/2014/main" id="{809417D9-5735-43AB-9094-49C778256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3" name="9 Imagen" descr="http://portal.dafp.gov.co/images/pobtrans.gif">
          <a:extLst>
            <a:ext uri="{FF2B5EF4-FFF2-40B4-BE49-F238E27FC236}">
              <a16:creationId xmlns:a16="http://schemas.microsoft.com/office/drawing/2014/main" id="{7C1AD637-3A1B-4617-81AC-98780C8C8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4" name="10 Imagen" descr="http://portal.dafp.gov.co/images/pobtrans.gif">
          <a:extLst>
            <a:ext uri="{FF2B5EF4-FFF2-40B4-BE49-F238E27FC236}">
              <a16:creationId xmlns:a16="http://schemas.microsoft.com/office/drawing/2014/main" id="{6EDE835C-1550-406C-9731-767FB3676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5" name="9 Imagen" descr="http://portal.dafp.gov.co/images/pobtrans.gif">
          <a:extLst>
            <a:ext uri="{FF2B5EF4-FFF2-40B4-BE49-F238E27FC236}">
              <a16:creationId xmlns:a16="http://schemas.microsoft.com/office/drawing/2014/main" id="{E7F25615-A6A0-4DD4-A685-C543F2611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6" name="10 Imagen" descr="http://portal.dafp.gov.co/images/pobtrans.gif">
          <a:extLst>
            <a:ext uri="{FF2B5EF4-FFF2-40B4-BE49-F238E27FC236}">
              <a16:creationId xmlns:a16="http://schemas.microsoft.com/office/drawing/2014/main" id="{F67397DE-731C-4D5A-9060-D7FDB356F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7" name="9 Imagen" descr="http://portal.dafp.gov.co/images/pobtrans.gif">
          <a:extLst>
            <a:ext uri="{FF2B5EF4-FFF2-40B4-BE49-F238E27FC236}">
              <a16:creationId xmlns:a16="http://schemas.microsoft.com/office/drawing/2014/main" id="{3C56EB10-432A-4145-AA16-A6560194C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8" name="10 Imagen" descr="http://portal.dafp.gov.co/images/pobtrans.gif">
          <a:extLst>
            <a:ext uri="{FF2B5EF4-FFF2-40B4-BE49-F238E27FC236}">
              <a16:creationId xmlns:a16="http://schemas.microsoft.com/office/drawing/2014/main" id="{4D34FABD-7DEC-48B7-9CB7-F346DE4FE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49" name="9 Imagen" descr="http://portal.dafp.gov.co/images/pobtrans.gif">
          <a:extLst>
            <a:ext uri="{FF2B5EF4-FFF2-40B4-BE49-F238E27FC236}">
              <a16:creationId xmlns:a16="http://schemas.microsoft.com/office/drawing/2014/main" id="{9389D4DF-779F-4AFC-A5BD-C979ECD4F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0" name="10 Imagen" descr="http://portal.dafp.gov.co/images/pobtrans.gif">
          <a:extLst>
            <a:ext uri="{FF2B5EF4-FFF2-40B4-BE49-F238E27FC236}">
              <a16:creationId xmlns:a16="http://schemas.microsoft.com/office/drawing/2014/main" id="{0157CC78-18F3-4909-B5A8-75BEA06DA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1" name="9 Imagen" descr="http://portal.dafp.gov.co/images/pobtrans.gif">
          <a:extLst>
            <a:ext uri="{FF2B5EF4-FFF2-40B4-BE49-F238E27FC236}">
              <a16:creationId xmlns:a16="http://schemas.microsoft.com/office/drawing/2014/main" id="{C3591076-A072-4386-8A37-40B5EA09A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2" name="10 Imagen" descr="http://portal.dafp.gov.co/images/pobtrans.gif">
          <a:extLst>
            <a:ext uri="{FF2B5EF4-FFF2-40B4-BE49-F238E27FC236}">
              <a16:creationId xmlns:a16="http://schemas.microsoft.com/office/drawing/2014/main" id="{8FDD8673-8B79-4B87-8288-4B0A3CF74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3" name="9 Imagen" descr="http://portal.dafp.gov.co/images/pobtrans.gif">
          <a:extLst>
            <a:ext uri="{FF2B5EF4-FFF2-40B4-BE49-F238E27FC236}">
              <a16:creationId xmlns:a16="http://schemas.microsoft.com/office/drawing/2014/main" id="{B65368F5-B72D-40A9-B832-A4C5266D4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4" name="10 Imagen" descr="http://portal.dafp.gov.co/images/pobtrans.gif">
          <a:extLst>
            <a:ext uri="{FF2B5EF4-FFF2-40B4-BE49-F238E27FC236}">
              <a16:creationId xmlns:a16="http://schemas.microsoft.com/office/drawing/2014/main" id="{7D882CD3-0FEE-45D4-A2EA-6AC4F2809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5" name="9 Imagen" descr="http://portal.dafp.gov.co/images/pobtrans.gif">
          <a:extLst>
            <a:ext uri="{FF2B5EF4-FFF2-40B4-BE49-F238E27FC236}">
              <a16:creationId xmlns:a16="http://schemas.microsoft.com/office/drawing/2014/main" id="{08D62B56-26B8-4470-B873-4D65FC73A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6" name="10 Imagen" descr="http://portal.dafp.gov.co/images/pobtrans.gif">
          <a:extLst>
            <a:ext uri="{FF2B5EF4-FFF2-40B4-BE49-F238E27FC236}">
              <a16:creationId xmlns:a16="http://schemas.microsoft.com/office/drawing/2014/main" id="{0DE09362-470E-47D0-9AE7-B0F1191A1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7" name="9 Imagen" descr="http://portal.dafp.gov.co/images/pobtrans.gif">
          <a:extLst>
            <a:ext uri="{FF2B5EF4-FFF2-40B4-BE49-F238E27FC236}">
              <a16:creationId xmlns:a16="http://schemas.microsoft.com/office/drawing/2014/main" id="{FB7B4135-E404-4616-9F1E-9DD154C48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8" name="10 Imagen" descr="http://portal.dafp.gov.co/images/pobtrans.gif">
          <a:extLst>
            <a:ext uri="{FF2B5EF4-FFF2-40B4-BE49-F238E27FC236}">
              <a16:creationId xmlns:a16="http://schemas.microsoft.com/office/drawing/2014/main" id="{E5796539-DDA6-433E-9A52-7F356469A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59" name="9 Imagen" descr="http://portal.dafp.gov.co/images/pobtrans.gif">
          <a:extLst>
            <a:ext uri="{FF2B5EF4-FFF2-40B4-BE49-F238E27FC236}">
              <a16:creationId xmlns:a16="http://schemas.microsoft.com/office/drawing/2014/main" id="{368428B3-BC1F-4939-9EE3-183B8BCC7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0" name="10 Imagen" descr="http://portal.dafp.gov.co/images/pobtrans.gif">
          <a:extLst>
            <a:ext uri="{FF2B5EF4-FFF2-40B4-BE49-F238E27FC236}">
              <a16:creationId xmlns:a16="http://schemas.microsoft.com/office/drawing/2014/main" id="{D45D7DC9-B23D-455D-9C6D-A47B90CEA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1" name="9 Imagen" descr="http://portal.dafp.gov.co/images/pobtrans.gif">
          <a:extLst>
            <a:ext uri="{FF2B5EF4-FFF2-40B4-BE49-F238E27FC236}">
              <a16:creationId xmlns:a16="http://schemas.microsoft.com/office/drawing/2014/main" id="{00CD5D02-B581-4191-9940-0B9D1C7C8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2" name="10 Imagen" descr="http://portal.dafp.gov.co/images/pobtrans.gif">
          <a:extLst>
            <a:ext uri="{FF2B5EF4-FFF2-40B4-BE49-F238E27FC236}">
              <a16:creationId xmlns:a16="http://schemas.microsoft.com/office/drawing/2014/main" id="{99762190-E491-4472-9604-A18DBCB8B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3" name="9 Imagen" descr="http://portal.dafp.gov.co/images/pobtrans.gif">
          <a:extLst>
            <a:ext uri="{FF2B5EF4-FFF2-40B4-BE49-F238E27FC236}">
              <a16:creationId xmlns:a16="http://schemas.microsoft.com/office/drawing/2014/main" id="{82646C56-B0F3-472F-8A08-6DA41269C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4" name="10 Imagen" descr="http://portal.dafp.gov.co/images/pobtrans.gif">
          <a:extLst>
            <a:ext uri="{FF2B5EF4-FFF2-40B4-BE49-F238E27FC236}">
              <a16:creationId xmlns:a16="http://schemas.microsoft.com/office/drawing/2014/main" id="{F4CA8FA6-BB30-4F66-8562-CC000D40C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5" name="9 Imagen" descr="http://portal.dafp.gov.co/images/pobtrans.gif">
          <a:extLst>
            <a:ext uri="{FF2B5EF4-FFF2-40B4-BE49-F238E27FC236}">
              <a16:creationId xmlns:a16="http://schemas.microsoft.com/office/drawing/2014/main" id="{827CE1B5-F3ED-4E89-A044-7C289E7FE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6" name="10 Imagen" descr="http://portal.dafp.gov.co/images/pobtrans.gif">
          <a:extLst>
            <a:ext uri="{FF2B5EF4-FFF2-40B4-BE49-F238E27FC236}">
              <a16:creationId xmlns:a16="http://schemas.microsoft.com/office/drawing/2014/main" id="{6A6065D2-2C9F-4C6E-B390-FE49A72CF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7" name="9 Imagen" descr="http://portal.dafp.gov.co/images/pobtrans.gif">
          <a:extLst>
            <a:ext uri="{FF2B5EF4-FFF2-40B4-BE49-F238E27FC236}">
              <a16:creationId xmlns:a16="http://schemas.microsoft.com/office/drawing/2014/main" id="{47DDE461-27BF-4D0A-B68F-567AB0652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8" name="10 Imagen" descr="http://portal.dafp.gov.co/images/pobtrans.gif">
          <a:extLst>
            <a:ext uri="{FF2B5EF4-FFF2-40B4-BE49-F238E27FC236}">
              <a16:creationId xmlns:a16="http://schemas.microsoft.com/office/drawing/2014/main" id="{945A5FAF-EE58-49E0-A951-93A08A64D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69" name="9 Imagen" descr="http://portal.dafp.gov.co/images/pobtrans.gif">
          <a:extLst>
            <a:ext uri="{FF2B5EF4-FFF2-40B4-BE49-F238E27FC236}">
              <a16:creationId xmlns:a16="http://schemas.microsoft.com/office/drawing/2014/main" id="{7CC818BD-64CE-45C5-B710-642C2C2B4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0" name="10 Imagen" descr="http://portal.dafp.gov.co/images/pobtrans.gif">
          <a:extLst>
            <a:ext uri="{FF2B5EF4-FFF2-40B4-BE49-F238E27FC236}">
              <a16:creationId xmlns:a16="http://schemas.microsoft.com/office/drawing/2014/main" id="{2635269F-C801-4CF2-879F-0E50ADD4D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1" name="9 Imagen" descr="http://portal.dafp.gov.co/images/pobtrans.gif">
          <a:extLst>
            <a:ext uri="{FF2B5EF4-FFF2-40B4-BE49-F238E27FC236}">
              <a16:creationId xmlns:a16="http://schemas.microsoft.com/office/drawing/2014/main" id="{3462E178-5681-4151-B0C9-AB6C30768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2" name="10 Imagen" descr="http://portal.dafp.gov.co/images/pobtrans.gif">
          <a:extLst>
            <a:ext uri="{FF2B5EF4-FFF2-40B4-BE49-F238E27FC236}">
              <a16:creationId xmlns:a16="http://schemas.microsoft.com/office/drawing/2014/main" id="{BE34FBF6-2013-4011-991C-989C40556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3" name="9 Imagen" descr="http://portal.dafp.gov.co/images/pobtrans.gif">
          <a:extLst>
            <a:ext uri="{FF2B5EF4-FFF2-40B4-BE49-F238E27FC236}">
              <a16:creationId xmlns:a16="http://schemas.microsoft.com/office/drawing/2014/main" id="{85DC2E3C-2BC5-468C-843E-6BBA01F8B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4" name="10 Imagen" descr="http://portal.dafp.gov.co/images/pobtrans.gif">
          <a:extLst>
            <a:ext uri="{FF2B5EF4-FFF2-40B4-BE49-F238E27FC236}">
              <a16:creationId xmlns:a16="http://schemas.microsoft.com/office/drawing/2014/main" id="{9218DC25-C799-402F-A666-485562C72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5" name="9 Imagen" descr="http://portal.dafp.gov.co/images/pobtrans.gif">
          <a:extLst>
            <a:ext uri="{FF2B5EF4-FFF2-40B4-BE49-F238E27FC236}">
              <a16:creationId xmlns:a16="http://schemas.microsoft.com/office/drawing/2014/main" id="{9ECE693C-724C-4870-BFB3-567148885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6" name="10 Imagen" descr="http://portal.dafp.gov.co/images/pobtrans.gif">
          <a:extLst>
            <a:ext uri="{FF2B5EF4-FFF2-40B4-BE49-F238E27FC236}">
              <a16:creationId xmlns:a16="http://schemas.microsoft.com/office/drawing/2014/main" id="{CD178E60-8204-4EE3-BACF-33F230E8B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7" name="9 Imagen" descr="http://portal.dafp.gov.co/images/pobtrans.gif">
          <a:extLst>
            <a:ext uri="{FF2B5EF4-FFF2-40B4-BE49-F238E27FC236}">
              <a16:creationId xmlns:a16="http://schemas.microsoft.com/office/drawing/2014/main" id="{3EDE1144-5831-49A4-82A0-078ACF7BA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8" name="10 Imagen" descr="http://portal.dafp.gov.co/images/pobtrans.gif">
          <a:extLst>
            <a:ext uri="{FF2B5EF4-FFF2-40B4-BE49-F238E27FC236}">
              <a16:creationId xmlns:a16="http://schemas.microsoft.com/office/drawing/2014/main" id="{48070F50-3ECD-4E80-9FE6-630785635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79" name="9 Imagen" descr="http://portal.dafp.gov.co/images/pobtrans.gif">
          <a:extLst>
            <a:ext uri="{FF2B5EF4-FFF2-40B4-BE49-F238E27FC236}">
              <a16:creationId xmlns:a16="http://schemas.microsoft.com/office/drawing/2014/main" id="{9586A90D-6B04-48AB-87BC-287591855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0" name="10 Imagen" descr="http://portal.dafp.gov.co/images/pobtrans.gif">
          <a:extLst>
            <a:ext uri="{FF2B5EF4-FFF2-40B4-BE49-F238E27FC236}">
              <a16:creationId xmlns:a16="http://schemas.microsoft.com/office/drawing/2014/main" id="{2DB59045-E984-471A-AABB-28609EBB0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1" name="9 Imagen" descr="http://portal.dafp.gov.co/images/pobtrans.gif">
          <a:extLst>
            <a:ext uri="{FF2B5EF4-FFF2-40B4-BE49-F238E27FC236}">
              <a16:creationId xmlns:a16="http://schemas.microsoft.com/office/drawing/2014/main" id="{A6FACFF4-8E1D-4FCF-BB46-7943AEA82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2" name="10 Imagen" descr="http://portal.dafp.gov.co/images/pobtrans.gif">
          <a:extLst>
            <a:ext uri="{FF2B5EF4-FFF2-40B4-BE49-F238E27FC236}">
              <a16:creationId xmlns:a16="http://schemas.microsoft.com/office/drawing/2014/main" id="{70BB3A03-AB9A-46ED-8E77-DA0AB934F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3" name="9 Imagen" descr="http://portal.dafp.gov.co/images/pobtrans.gif">
          <a:extLst>
            <a:ext uri="{FF2B5EF4-FFF2-40B4-BE49-F238E27FC236}">
              <a16:creationId xmlns:a16="http://schemas.microsoft.com/office/drawing/2014/main" id="{01959923-AFE5-4800-96D4-0D435D7B8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4" name="10 Imagen" descr="http://portal.dafp.gov.co/images/pobtrans.gif">
          <a:extLst>
            <a:ext uri="{FF2B5EF4-FFF2-40B4-BE49-F238E27FC236}">
              <a16:creationId xmlns:a16="http://schemas.microsoft.com/office/drawing/2014/main" id="{BE66BEED-B0B4-4C55-BD5E-AD5A5A1C9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5" name="9 Imagen" descr="http://portal.dafp.gov.co/images/pobtrans.gif">
          <a:extLst>
            <a:ext uri="{FF2B5EF4-FFF2-40B4-BE49-F238E27FC236}">
              <a16:creationId xmlns:a16="http://schemas.microsoft.com/office/drawing/2014/main" id="{B62D6ACE-2488-4823-9EA9-97247FD4B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6" name="10 Imagen" descr="http://portal.dafp.gov.co/images/pobtrans.gif">
          <a:extLst>
            <a:ext uri="{FF2B5EF4-FFF2-40B4-BE49-F238E27FC236}">
              <a16:creationId xmlns:a16="http://schemas.microsoft.com/office/drawing/2014/main" id="{B03B1757-F12B-4943-AD78-D3092CDA6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7" name="9 Imagen" descr="http://portal.dafp.gov.co/images/pobtrans.gif">
          <a:extLst>
            <a:ext uri="{FF2B5EF4-FFF2-40B4-BE49-F238E27FC236}">
              <a16:creationId xmlns:a16="http://schemas.microsoft.com/office/drawing/2014/main" id="{CBFF52F7-1AE1-435D-8F25-E12737AE1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8" name="10 Imagen" descr="http://portal.dafp.gov.co/images/pobtrans.gif">
          <a:extLst>
            <a:ext uri="{FF2B5EF4-FFF2-40B4-BE49-F238E27FC236}">
              <a16:creationId xmlns:a16="http://schemas.microsoft.com/office/drawing/2014/main" id="{AAFB0686-885D-46A9-8690-C6EC59FC5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89" name="9 Imagen" descr="http://portal.dafp.gov.co/images/pobtrans.gif">
          <a:extLst>
            <a:ext uri="{FF2B5EF4-FFF2-40B4-BE49-F238E27FC236}">
              <a16:creationId xmlns:a16="http://schemas.microsoft.com/office/drawing/2014/main" id="{5459C96B-CA01-4F29-B53C-DAE5036DC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0" name="10 Imagen" descr="http://portal.dafp.gov.co/images/pobtrans.gif">
          <a:extLst>
            <a:ext uri="{FF2B5EF4-FFF2-40B4-BE49-F238E27FC236}">
              <a16:creationId xmlns:a16="http://schemas.microsoft.com/office/drawing/2014/main" id="{17A5247E-2170-498A-AC36-3EA10F2D6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1" name="9 Imagen" descr="http://portal.dafp.gov.co/images/pobtrans.gif">
          <a:extLst>
            <a:ext uri="{FF2B5EF4-FFF2-40B4-BE49-F238E27FC236}">
              <a16:creationId xmlns:a16="http://schemas.microsoft.com/office/drawing/2014/main" id="{55E541E4-EE9D-4549-B8D0-408E4A19D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2" name="10 Imagen" descr="http://portal.dafp.gov.co/images/pobtrans.gif">
          <a:extLst>
            <a:ext uri="{FF2B5EF4-FFF2-40B4-BE49-F238E27FC236}">
              <a16:creationId xmlns:a16="http://schemas.microsoft.com/office/drawing/2014/main" id="{EE45B042-BB71-427F-913C-1790D681B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3" name="9 Imagen" descr="http://portal.dafp.gov.co/images/pobtrans.gif">
          <a:extLst>
            <a:ext uri="{FF2B5EF4-FFF2-40B4-BE49-F238E27FC236}">
              <a16:creationId xmlns:a16="http://schemas.microsoft.com/office/drawing/2014/main" id="{9E3AE75D-8B39-4F30-A1EE-F0413254B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4" name="10 Imagen" descr="http://portal.dafp.gov.co/images/pobtrans.gif">
          <a:extLst>
            <a:ext uri="{FF2B5EF4-FFF2-40B4-BE49-F238E27FC236}">
              <a16:creationId xmlns:a16="http://schemas.microsoft.com/office/drawing/2014/main" id="{3573755D-F74B-4201-AB6F-BA78AD2A5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5" name="9 Imagen" descr="http://portal.dafp.gov.co/images/pobtrans.gif">
          <a:extLst>
            <a:ext uri="{FF2B5EF4-FFF2-40B4-BE49-F238E27FC236}">
              <a16:creationId xmlns:a16="http://schemas.microsoft.com/office/drawing/2014/main" id="{18C658AE-90ED-4C87-AFED-C1938BC2D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6" name="10 Imagen" descr="http://portal.dafp.gov.co/images/pobtrans.gif">
          <a:extLst>
            <a:ext uri="{FF2B5EF4-FFF2-40B4-BE49-F238E27FC236}">
              <a16:creationId xmlns:a16="http://schemas.microsoft.com/office/drawing/2014/main" id="{E47526D8-0992-44BD-A28F-9F9AF5E5B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7" name="9 Imagen" descr="http://portal.dafp.gov.co/images/pobtrans.gif">
          <a:extLst>
            <a:ext uri="{FF2B5EF4-FFF2-40B4-BE49-F238E27FC236}">
              <a16:creationId xmlns:a16="http://schemas.microsoft.com/office/drawing/2014/main" id="{39ADA438-081F-430A-83E4-E9158D7DB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8" name="10 Imagen" descr="http://portal.dafp.gov.co/images/pobtrans.gif">
          <a:extLst>
            <a:ext uri="{FF2B5EF4-FFF2-40B4-BE49-F238E27FC236}">
              <a16:creationId xmlns:a16="http://schemas.microsoft.com/office/drawing/2014/main" id="{257EE19A-8839-4505-9610-F9D7FB53E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899" name="9 Imagen" descr="http://portal.dafp.gov.co/images/pobtrans.gif">
          <a:extLst>
            <a:ext uri="{FF2B5EF4-FFF2-40B4-BE49-F238E27FC236}">
              <a16:creationId xmlns:a16="http://schemas.microsoft.com/office/drawing/2014/main" id="{0E429A7D-D740-4051-8578-2657A0B0D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0" name="10 Imagen" descr="http://portal.dafp.gov.co/images/pobtrans.gif">
          <a:extLst>
            <a:ext uri="{FF2B5EF4-FFF2-40B4-BE49-F238E27FC236}">
              <a16:creationId xmlns:a16="http://schemas.microsoft.com/office/drawing/2014/main" id="{3FC1F9BD-D10C-4B12-BFC3-D084D3976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1" name="9 Imagen" descr="http://portal.dafp.gov.co/images/pobtrans.gif">
          <a:extLst>
            <a:ext uri="{FF2B5EF4-FFF2-40B4-BE49-F238E27FC236}">
              <a16:creationId xmlns:a16="http://schemas.microsoft.com/office/drawing/2014/main" id="{D1023449-78D6-4B96-B0E0-7ECE78EA2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2" name="10 Imagen" descr="http://portal.dafp.gov.co/images/pobtrans.gif">
          <a:extLst>
            <a:ext uri="{FF2B5EF4-FFF2-40B4-BE49-F238E27FC236}">
              <a16:creationId xmlns:a16="http://schemas.microsoft.com/office/drawing/2014/main" id="{64CE487A-3203-4820-ACD6-260B0BFED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3" name="9 Imagen" descr="http://portal.dafp.gov.co/images/pobtrans.gif">
          <a:extLst>
            <a:ext uri="{FF2B5EF4-FFF2-40B4-BE49-F238E27FC236}">
              <a16:creationId xmlns:a16="http://schemas.microsoft.com/office/drawing/2014/main" id="{3183191C-C47A-4BEF-9C40-68872C5CD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4" name="10 Imagen" descr="http://portal.dafp.gov.co/images/pobtrans.gif">
          <a:extLst>
            <a:ext uri="{FF2B5EF4-FFF2-40B4-BE49-F238E27FC236}">
              <a16:creationId xmlns:a16="http://schemas.microsoft.com/office/drawing/2014/main" id="{84F0B745-3029-4F6B-A0BA-D6E0AA08E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5" name="9 Imagen" descr="http://portal.dafp.gov.co/images/pobtrans.gif">
          <a:extLst>
            <a:ext uri="{FF2B5EF4-FFF2-40B4-BE49-F238E27FC236}">
              <a16:creationId xmlns:a16="http://schemas.microsoft.com/office/drawing/2014/main" id="{A8A939F0-6CED-4EB6-8CB2-5401773CA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6" name="10 Imagen" descr="http://portal.dafp.gov.co/images/pobtrans.gif">
          <a:extLst>
            <a:ext uri="{FF2B5EF4-FFF2-40B4-BE49-F238E27FC236}">
              <a16:creationId xmlns:a16="http://schemas.microsoft.com/office/drawing/2014/main" id="{20F07AA3-A9EE-450A-918E-F81F6BDA5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7" name="9 Imagen" descr="http://portal.dafp.gov.co/images/pobtrans.gif">
          <a:extLst>
            <a:ext uri="{FF2B5EF4-FFF2-40B4-BE49-F238E27FC236}">
              <a16:creationId xmlns:a16="http://schemas.microsoft.com/office/drawing/2014/main" id="{D5BD8CFF-7BAB-450E-A27B-468B96BE6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8" name="10 Imagen" descr="http://portal.dafp.gov.co/images/pobtrans.gif">
          <a:extLst>
            <a:ext uri="{FF2B5EF4-FFF2-40B4-BE49-F238E27FC236}">
              <a16:creationId xmlns:a16="http://schemas.microsoft.com/office/drawing/2014/main" id="{C11025C3-8192-437C-876E-B74570A53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09" name="9 Imagen" descr="http://portal.dafp.gov.co/images/pobtrans.gif">
          <a:extLst>
            <a:ext uri="{FF2B5EF4-FFF2-40B4-BE49-F238E27FC236}">
              <a16:creationId xmlns:a16="http://schemas.microsoft.com/office/drawing/2014/main" id="{6B2682BF-74A7-42F8-859A-190803488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0" name="10 Imagen" descr="http://portal.dafp.gov.co/images/pobtrans.gif">
          <a:extLst>
            <a:ext uri="{FF2B5EF4-FFF2-40B4-BE49-F238E27FC236}">
              <a16:creationId xmlns:a16="http://schemas.microsoft.com/office/drawing/2014/main" id="{3DC69A7D-A12D-45BF-8AE6-8878CF36F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1" name="9 Imagen" descr="http://portal.dafp.gov.co/images/pobtrans.gif">
          <a:extLst>
            <a:ext uri="{FF2B5EF4-FFF2-40B4-BE49-F238E27FC236}">
              <a16:creationId xmlns:a16="http://schemas.microsoft.com/office/drawing/2014/main" id="{AA45876C-CC69-4910-97F9-43335B191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2" name="10 Imagen" descr="http://portal.dafp.gov.co/images/pobtrans.gif">
          <a:extLst>
            <a:ext uri="{FF2B5EF4-FFF2-40B4-BE49-F238E27FC236}">
              <a16:creationId xmlns:a16="http://schemas.microsoft.com/office/drawing/2014/main" id="{8C6E03B6-1618-4802-94BE-65A157198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3" name="9 Imagen" descr="http://portal.dafp.gov.co/images/pobtrans.gif">
          <a:extLst>
            <a:ext uri="{FF2B5EF4-FFF2-40B4-BE49-F238E27FC236}">
              <a16:creationId xmlns:a16="http://schemas.microsoft.com/office/drawing/2014/main" id="{DD54D43F-228E-4453-A957-68F873270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4" name="10 Imagen" descr="http://portal.dafp.gov.co/images/pobtrans.gif">
          <a:extLst>
            <a:ext uri="{FF2B5EF4-FFF2-40B4-BE49-F238E27FC236}">
              <a16:creationId xmlns:a16="http://schemas.microsoft.com/office/drawing/2014/main" id="{E98BC695-94E4-4480-BFDE-E2E0D1A12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5" name="9 Imagen" descr="http://portal.dafp.gov.co/images/pobtrans.gif">
          <a:extLst>
            <a:ext uri="{FF2B5EF4-FFF2-40B4-BE49-F238E27FC236}">
              <a16:creationId xmlns:a16="http://schemas.microsoft.com/office/drawing/2014/main" id="{3CB4FDEC-E1C9-4143-ABFD-42E71149D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6" name="10 Imagen" descr="http://portal.dafp.gov.co/images/pobtrans.gif">
          <a:extLst>
            <a:ext uri="{FF2B5EF4-FFF2-40B4-BE49-F238E27FC236}">
              <a16:creationId xmlns:a16="http://schemas.microsoft.com/office/drawing/2014/main" id="{E078CC58-0301-4ACA-AC29-D84695E40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7" name="9 Imagen" descr="http://portal.dafp.gov.co/images/pobtrans.gif">
          <a:extLst>
            <a:ext uri="{FF2B5EF4-FFF2-40B4-BE49-F238E27FC236}">
              <a16:creationId xmlns:a16="http://schemas.microsoft.com/office/drawing/2014/main" id="{AA2D8873-1D3F-4A47-9C8D-F6333664E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8" name="10 Imagen" descr="http://portal.dafp.gov.co/images/pobtrans.gif">
          <a:extLst>
            <a:ext uri="{FF2B5EF4-FFF2-40B4-BE49-F238E27FC236}">
              <a16:creationId xmlns:a16="http://schemas.microsoft.com/office/drawing/2014/main" id="{02E4B711-6702-498B-B2DC-2FA127EB7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19" name="9 Imagen" descr="http://portal.dafp.gov.co/images/pobtrans.gif">
          <a:extLst>
            <a:ext uri="{FF2B5EF4-FFF2-40B4-BE49-F238E27FC236}">
              <a16:creationId xmlns:a16="http://schemas.microsoft.com/office/drawing/2014/main" id="{38C822BD-B5C3-49E8-9526-D436A37C5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0" name="10 Imagen" descr="http://portal.dafp.gov.co/images/pobtrans.gif">
          <a:extLst>
            <a:ext uri="{FF2B5EF4-FFF2-40B4-BE49-F238E27FC236}">
              <a16:creationId xmlns:a16="http://schemas.microsoft.com/office/drawing/2014/main" id="{63A112BE-B3FE-469A-BAE7-952CC168F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1" name="9 Imagen" descr="http://portal.dafp.gov.co/images/pobtrans.gif">
          <a:extLst>
            <a:ext uri="{FF2B5EF4-FFF2-40B4-BE49-F238E27FC236}">
              <a16:creationId xmlns:a16="http://schemas.microsoft.com/office/drawing/2014/main" id="{8665E357-5294-4EBC-906E-5EB7CD279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2" name="10 Imagen" descr="http://portal.dafp.gov.co/images/pobtrans.gif">
          <a:extLst>
            <a:ext uri="{FF2B5EF4-FFF2-40B4-BE49-F238E27FC236}">
              <a16:creationId xmlns:a16="http://schemas.microsoft.com/office/drawing/2014/main" id="{1D684284-F8E0-41DB-AD73-1D2518C59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3" name="9 Imagen" descr="http://portal.dafp.gov.co/images/pobtrans.gif">
          <a:extLst>
            <a:ext uri="{FF2B5EF4-FFF2-40B4-BE49-F238E27FC236}">
              <a16:creationId xmlns:a16="http://schemas.microsoft.com/office/drawing/2014/main" id="{23650366-27AE-48C1-A888-3843F3DF6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4" name="10 Imagen" descr="http://portal.dafp.gov.co/images/pobtrans.gif">
          <a:extLst>
            <a:ext uri="{FF2B5EF4-FFF2-40B4-BE49-F238E27FC236}">
              <a16:creationId xmlns:a16="http://schemas.microsoft.com/office/drawing/2014/main" id="{784AEB2C-A251-4C63-BEED-1A414F0CE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5" name="9 Imagen" descr="http://portal.dafp.gov.co/images/pobtrans.gif">
          <a:extLst>
            <a:ext uri="{FF2B5EF4-FFF2-40B4-BE49-F238E27FC236}">
              <a16:creationId xmlns:a16="http://schemas.microsoft.com/office/drawing/2014/main" id="{A8755A39-FF33-460D-8242-8DE40C446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6" name="10 Imagen" descr="http://portal.dafp.gov.co/images/pobtrans.gif">
          <a:extLst>
            <a:ext uri="{FF2B5EF4-FFF2-40B4-BE49-F238E27FC236}">
              <a16:creationId xmlns:a16="http://schemas.microsoft.com/office/drawing/2014/main" id="{79A79F84-41B4-4611-AEE1-E64B52148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7" name="9 Imagen" descr="http://portal.dafp.gov.co/images/pobtrans.gif">
          <a:extLst>
            <a:ext uri="{FF2B5EF4-FFF2-40B4-BE49-F238E27FC236}">
              <a16:creationId xmlns:a16="http://schemas.microsoft.com/office/drawing/2014/main" id="{DCB8FB29-583B-4B84-93F4-4F3B7C1F4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8" name="10 Imagen" descr="http://portal.dafp.gov.co/images/pobtrans.gif">
          <a:extLst>
            <a:ext uri="{FF2B5EF4-FFF2-40B4-BE49-F238E27FC236}">
              <a16:creationId xmlns:a16="http://schemas.microsoft.com/office/drawing/2014/main" id="{9453E67E-A96D-41C7-9BCF-824C80447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29" name="9 Imagen" descr="http://portal.dafp.gov.co/images/pobtrans.gif">
          <a:extLst>
            <a:ext uri="{FF2B5EF4-FFF2-40B4-BE49-F238E27FC236}">
              <a16:creationId xmlns:a16="http://schemas.microsoft.com/office/drawing/2014/main" id="{14EC559C-147D-42C4-986F-375CDD243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0" name="10 Imagen" descr="http://portal.dafp.gov.co/images/pobtrans.gif">
          <a:extLst>
            <a:ext uri="{FF2B5EF4-FFF2-40B4-BE49-F238E27FC236}">
              <a16:creationId xmlns:a16="http://schemas.microsoft.com/office/drawing/2014/main" id="{CBB17749-1C23-457B-AE4D-D793F5D4A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1" name="9 Imagen" descr="http://portal.dafp.gov.co/images/pobtrans.gif">
          <a:extLst>
            <a:ext uri="{FF2B5EF4-FFF2-40B4-BE49-F238E27FC236}">
              <a16:creationId xmlns:a16="http://schemas.microsoft.com/office/drawing/2014/main" id="{E75D69C1-B143-4D5A-AA2F-DED39BA62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2" name="10 Imagen" descr="http://portal.dafp.gov.co/images/pobtrans.gif">
          <a:extLst>
            <a:ext uri="{FF2B5EF4-FFF2-40B4-BE49-F238E27FC236}">
              <a16:creationId xmlns:a16="http://schemas.microsoft.com/office/drawing/2014/main" id="{5136574D-FE7B-4126-80C8-26C8AC23D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3" name="9 Imagen" descr="http://portal.dafp.gov.co/images/pobtrans.gif">
          <a:extLst>
            <a:ext uri="{FF2B5EF4-FFF2-40B4-BE49-F238E27FC236}">
              <a16:creationId xmlns:a16="http://schemas.microsoft.com/office/drawing/2014/main" id="{2FDB43A9-FF83-4347-B192-1C6663CF4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4" name="10 Imagen" descr="http://portal.dafp.gov.co/images/pobtrans.gif">
          <a:extLst>
            <a:ext uri="{FF2B5EF4-FFF2-40B4-BE49-F238E27FC236}">
              <a16:creationId xmlns:a16="http://schemas.microsoft.com/office/drawing/2014/main" id="{18CCAEA4-A23C-4612-9F61-39C937BCE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5" name="9 Imagen" descr="http://portal.dafp.gov.co/images/pobtrans.gif">
          <a:extLst>
            <a:ext uri="{FF2B5EF4-FFF2-40B4-BE49-F238E27FC236}">
              <a16:creationId xmlns:a16="http://schemas.microsoft.com/office/drawing/2014/main" id="{F4E18F98-7CEF-44DB-B2B8-D5CC9D05B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6" name="10 Imagen" descr="http://portal.dafp.gov.co/images/pobtrans.gif">
          <a:extLst>
            <a:ext uri="{FF2B5EF4-FFF2-40B4-BE49-F238E27FC236}">
              <a16:creationId xmlns:a16="http://schemas.microsoft.com/office/drawing/2014/main" id="{6E1EDA91-0D03-490A-8DD4-188EEFD53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7" name="9 Imagen" descr="http://portal.dafp.gov.co/images/pobtrans.gif">
          <a:extLst>
            <a:ext uri="{FF2B5EF4-FFF2-40B4-BE49-F238E27FC236}">
              <a16:creationId xmlns:a16="http://schemas.microsoft.com/office/drawing/2014/main" id="{03909D18-F322-463C-AF46-3A6B35736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8" name="10 Imagen" descr="http://portal.dafp.gov.co/images/pobtrans.gif">
          <a:extLst>
            <a:ext uri="{FF2B5EF4-FFF2-40B4-BE49-F238E27FC236}">
              <a16:creationId xmlns:a16="http://schemas.microsoft.com/office/drawing/2014/main" id="{51B0DF17-A358-4C50-80B9-4EBDC661F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39" name="9 Imagen" descr="http://portal.dafp.gov.co/images/pobtrans.gif">
          <a:extLst>
            <a:ext uri="{FF2B5EF4-FFF2-40B4-BE49-F238E27FC236}">
              <a16:creationId xmlns:a16="http://schemas.microsoft.com/office/drawing/2014/main" id="{245CB287-C775-45CC-BCAE-C6722025F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0" name="10 Imagen" descr="http://portal.dafp.gov.co/images/pobtrans.gif">
          <a:extLst>
            <a:ext uri="{FF2B5EF4-FFF2-40B4-BE49-F238E27FC236}">
              <a16:creationId xmlns:a16="http://schemas.microsoft.com/office/drawing/2014/main" id="{840CCB7E-B006-494A-AFDD-70D952F2E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1" name="9 Imagen" descr="http://portal.dafp.gov.co/images/pobtrans.gif">
          <a:extLst>
            <a:ext uri="{FF2B5EF4-FFF2-40B4-BE49-F238E27FC236}">
              <a16:creationId xmlns:a16="http://schemas.microsoft.com/office/drawing/2014/main" id="{BAF10D0E-3E51-4401-A585-48BF57236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2" name="10 Imagen" descr="http://portal.dafp.gov.co/images/pobtrans.gif">
          <a:extLst>
            <a:ext uri="{FF2B5EF4-FFF2-40B4-BE49-F238E27FC236}">
              <a16:creationId xmlns:a16="http://schemas.microsoft.com/office/drawing/2014/main" id="{43FC8543-E5FE-434B-AF23-4AEA31A4F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3" name="9 Imagen" descr="http://portal.dafp.gov.co/images/pobtrans.gif">
          <a:extLst>
            <a:ext uri="{FF2B5EF4-FFF2-40B4-BE49-F238E27FC236}">
              <a16:creationId xmlns:a16="http://schemas.microsoft.com/office/drawing/2014/main" id="{5F7CD9C3-05B2-425E-B309-1B2A27822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4" name="10 Imagen" descr="http://portal.dafp.gov.co/images/pobtrans.gif">
          <a:extLst>
            <a:ext uri="{FF2B5EF4-FFF2-40B4-BE49-F238E27FC236}">
              <a16:creationId xmlns:a16="http://schemas.microsoft.com/office/drawing/2014/main" id="{9D8F3B4C-E5A4-46C3-B8EB-90DA9F5E1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5" name="9 Imagen" descr="http://portal.dafp.gov.co/images/pobtrans.gif">
          <a:extLst>
            <a:ext uri="{FF2B5EF4-FFF2-40B4-BE49-F238E27FC236}">
              <a16:creationId xmlns:a16="http://schemas.microsoft.com/office/drawing/2014/main" id="{522D8EB6-25FD-4FB2-808E-D644A5BE6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6" name="10 Imagen" descr="http://portal.dafp.gov.co/images/pobtrans.gif">
          <a:extLst>
            <a:ext uri="{FF2B5EF4-FFF2-40B4-BE49-F238E27FC236}">
              <a16:creationId xmlns:a16="http://schemas.microsoft.com/office/drawing/2014/main" id="{FA6296B5-0673-421C-BA4D-0FEEF02A4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7" name="9 Imagen" descr="http://portal.dafp.gov.co/images/pobtrans.gif">
          <a:extLst>
            <a:ext uri="{FF2B5EF4-FFF2-40B4-BE49-F238E27FC236}">
              <a16:creationId xmlns:a16="http://schemas.microsoft.com/office/drawing/2014/main" id="{D67D1473-A133-4A91-9DAC-DF694CD67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8" name="10 Imagen" descr="http://portal.dafp.gov.co/images/pobtrans.gif">
          <a:extLst>
            <a:ext uri="{FF2B5EF4-FFF2-40B4-BE49-F238E27FC236}">
              <a16:creationId xmlns:a16="http://schemas.microsoft.com/office/drawing/2014/main" id="{0D73C436-4EB0-4900-B0A6-6C29613E8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49" name="9 Imagen" descr="http://portal.dafp.gov.co/images/pobtrans.gif">
          <a:extLst>
            <a:ext uri="{FF2B5EF4-FFF2-40B4-BE49-F238E27FC236}">
              <a16:creationId xmlns:a16="http://schemas.microsoft.com/office/drawing/2014/main" id="{A51C5EA0-085C-4C99-9A5C-6C6D12AE3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0" name="10 Imagen" descr="http://portal.dafp.gov.co/images/pobtrans.gif">
          <a:extLst>
            <a:ext uri="{FF2B5EF4-FFF2-40B4-BE49-F238E27FC236}">
              <a16:creationId xmlns:a16="http://schemas.microsoft.com/office/drawing/2014/main" id="{0B02795B-87D0-455F-907F-A01FBBE31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1" name="9 Imagen" descr="http://portal.dafp.gov.co/images/pobtrans.gif">
          <a:extLst>
            <a:ext uri="{FF2B5EF4-FFF2-40B4-BE49-F238E27FC236}">
              <a16:creationId xmlns:a16="http://schemas.microsoft.com/office/drawing/2014/main" id="{741B7B4F-D307-4E2F-A91C-A315AD4F0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2" name="10 Imagen" descr="http://portal.dafp.gov.co/images/pobtrans.gif">
          <a:extLst>
            <a:ext uri="{FF2B5EF4-FFF2-40B4-BE49-F238E27FC236}">
              <a16:creationId xmlns:a16="http://schemas.microsoft.com/office/drawing/2014/main" id="{65313DBC-788B-409A-BA09-F0E2E4562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3" name="9 Imagen" descr="http://portal.dafp.gov.co/images/pobtrans.gif">
          <a:extLst>
            <a:ext uri="{FF2B5EF4-FFF2-40B4-BE49-F238E27FC236}">
              <a16:creationId xmlns:a16="http://schemas.microsoft.com/office/drawing/2014/main" id="{0EEBE95E-96B6-4ABD-907D-C4295E052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4" name="10 Imagen" descr="http://portal.dafp.gov.co/images/pobtrans.gif">
          <a:extLst>
            <a:ext uri="{FF2B5EF4-FFF2-40B4-BE49-F238E27FC236}">
              <a16:creationId xmlns:a16="http://schemas.microsoft.com/office/drawing/2014/main" id="{624202B6-AD2E-4A77-997A-A3B12D43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5" name="9 Imagen" descr="http://portal.dafp.gov.co/images/pobtrans.gif">
          <a:extLst>
            <a:ext uri="{FF2B5EF4-FFF2-40B4-BE49-F238E27FC236}">
              <a16:creationId xmlns:a16="http://schemas.microsoft.com/office/drawing/2014/main" id="{DF397942-C1C3-4061-B55A-F8DF3E47F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6" name="10 Imagen" descr="http://portal.dafp.gov.co/images/pobtrans.gif">
          <a:extLst>
            <a:ext uri="{FF2B5EF4-FFF2-40B4-BE49-F238E27FC236}">
              <a16:creationId xmlns:a16="http://schemas.microsoft.com/office/drawing/2014/main" id="{450A1847-4EFF-4A7A-A1DE-C257B91F8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7" name="9 Imagen" descr="http://portal.dafp.gov.co/images/pobtrans.gif">
          <a:extLst>
            <a:ext uri="{FF2B5EF4-FFF2-40B4-BE49-F238E27FC236}">
              <a16:creationId xmlns:a16="http://schemas.microsoft.com/office/drawing/2014/main" id="{42D12961-9F13-4AF7-AAFD-85A211B3D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8" name="10 Imagen" descr="http://portal.dafp.gov.co/images/pobtrans.gif">
          <a:extLst>
            <a:ext uri="{FF2B5EF4-FFF2-40B4-BE49-F238E27FC236}">
              <a16:creationId xmlns:a16="http://schemas.microsoft.com/office/drawing/2014/main" id="{F01CC7C7-08A1-4C6A-833A-B8151968F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59" name="9 Imagen" descr="http://portal.dafp.gov.co/images/pobtrans.gif">
          <a:extLst>
            <a:ext uri="{FF2B5EF4-FFF2-40B4-BE49-F238E27FC236}">
              <a16:creationId xmlns:a16="http://schemas.microsoft.com/office/drawing/2014/main" id="{ACDE1E93-1265-471D-94B7-7AF7BA534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0" name="10 Imagen" descr="http://portal.dafp.gov.co/images/pobtrans.gif">
          <a:extLst>
            <a:ext uri="{FF2B5EF4-FFF2-40B4-BE49-F238E27FC236}">
              <a16:creationId xmlns:a16="http://schemas.microsoft.com/office/drawing/2014/main" id="{BAADDD37-30D4-4EB1-AA16-DF9607794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1" name="9 Imagen" descr="http://portal.dafp.gov.co/images/pobtrans.gif">
          <a:extLst>
            <a:ext uri="{FF2B5EF4-FFF2-40B4-BE49-F238E27FC236}">
              <a16:creationId xmlns:a16="http://schemas.microsoft.com/office/drawing/2014/main" id="{41A9DA30-76D8-4430-872C-8FCAD0D9B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2" name="10 Imagen" descr="http://portal.dafp.gov.co/images/pobtrans.gif">
          <a:extLst>
            <a:ext uri="{FF2B5EF4-FFF2-40B4-BE49-F238E27FC236}">
              <a16:creationId xmlns:a16="http://schemas.microsoft.com/office/drawing/2014/main" id="{718AAB4A-5D75-4B49-84FD-BBBBE2854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3" name="9 Imagen" descr="http://portal.dafp.gov.co/images/pobtrans.gif">
          <a:extLst>
            <a:ext uri="{FF2B5EF4-FFF2-40B4-BE49-F238E27FC236}">
              <a16:creationId xmlns:a16="http://schemas.microsoft.com/office/drawing/2014/main" id="{AD31196E-665C-4FCB-A1A6-71D3D87C7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4" name="10 Imagen" descr="http://portal.dafp.gov.co/images/pobtrans.gif">
          <a:extLst>
            <a:ext uri="{FF2B5EF4-FFF2-40B4-BE49-F238E27FC236}">
              <a16:creationId xmlns:a16="http://schemas.microsoft.com/office/drawing/2014/main" id="{A6341DD8-8505-43A3-A150-4D931243F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5" name="9 Imagen" descr="http://portal.dafp.gov.co/images/pobtrans.gif">
          <a:extLst>
            <a:ext uri="{FF2B5EF4-FFF2-40B4-BE49-F238E27FC236}">
              <a16:creationId xmlns:a16="http://schemas.microsoft.com/office/drawing/2014/main" id="{24D2D8F5-F23F-4A81-8E75-1C8B77BE2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6" name="10 Imagen" descr="http://portal.dafp.gov.co/images/pobtrans.gif">
          <a:extLst>
            <a:ext uri="{FF2B5EF4-FFF2-40B4-BE49-F238E27FC236}">
              <a16:creationId xmlns:a16="http://schemas.microsoft.com/office/drawing/2014/main" id="{A5A5971B-AB47-4ABA-B9EF-2749EE1F0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7" name="9 Imagen" descr="http://portal.dafp.gov.co/images/pobtrans.gif">
          <a:extLst>
            <a:ext uri="{FF2B5EF4-FFF2-40B4-BE49-F238E27FC236}">
              <a16:creationId xmlns:a16="http://schemas.microsoft.com/office/drawing/2014/main" id="{8B038A8F-7CCF-41C7-A8A3-486A89B66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8" name="10 Imagen" descr="http://portal.dafp.gov.co/images/pobtrans.gif">
          <a:extLst>
            <a:ext uri="{FF2B5EF4-FFF2-40B4-BE49-F238E27FC236}">
              <a16:creationId xmlns:a16="http://schemas.microsoft.com/office/drawing/2014/main" id="{92B995E5-11E4-4472-84F4-0D469EFB8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69" name="9 Imagen" descr="http://portal.dafp.gov.co/images/pobtrans.gif">
          <a:extLst>
            <a:ext uri="{FF2B5EF4-FFF2-40B4-BE49-F238E27FC236}">
              <a16:creationId xmlns:a16="http://schemas.microsoft.com/office/drawing/2014/main" id="{8AE54F89-736D-48DA-AA20-CD9630CFE6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0" name="10 Imagen" descr="http://portal.dafp.gov.co/images/pobtrans.gif">
          <a:extLst>
            <a:ext uri="{FF2B5EF4-FFF2-40B4-BE49-F238E27FC236}">
              <a16:creationId xmlns:a16="http://schemas.microsoft.com/office/drawing/2014/main" id="{4467A6BC-C683-482D-887E-0D3B18BBF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1" name="9 Imagen" descr="http://portal.dafp.gov.co/images/pobtrans.gif">
          <a:extLst>
            <a:ext uri="{FF2B5EF4-FFF2-40B4-BE49-F238E27FC236}">
              <a16:creationId xmlns:a16="http://schemas.microsoft.com/office/drawing/2014/main" id="{DD569E9D-86DD-49FF-B62E-0E9226A83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2" name="10 Imagen" descr="http://portal.dafp.gov.co/images/pobtrans.gif">
          <a:extLst>
            <a:ext uri="{FF2B5EF4-FFF2-40B4-BE49-F238E27FC236}">
              <a16:creationId xmlns:a16="http://schemas.microsoft.com/office/drawing/2014/main" id="{BF414096-D7F4-4DFA-A28F-E04F7B0BE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3" name="9 Imagen" descr="http://portal.dafp.gov.co/images/pobtrans.gif">
          <a:extLst>
            <a:ext uri="{FF2B5EF4-FFF2-40B4-BE49-F238E27FC236}">
              <a16:creationId xmlns:a16="http://schemas.microsoft.com/office/drawing/2014/main" id="{36D38CA1-1503-4268-8864-99840B10B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4" name="10 Imagen" descr="http://portal.dafp.gov.co/images/pobtrans.gif">
          <a:extLst>
            <a:ext uri="{FF2B5EF4-FFF2-40B4-BE49-F238E27FC236}">
              <a16:creationId xmlns:a16="http://schemas.microsoft.com/office/drawing/2014/main" id="{50080430-3AA4-4F20-9B4B-6DE3E0493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5" name="9 Imagen" descr="http://portal.dafp.gov.co/images/pobtrans.gif">
          <a:extLst>
            <a:ext uri="{FF2B5EF4-FFF2-40B4-BE49-F238E27FC236}">
              <a16:creationId xmlns:a16="http://schemas.microsoft.com/office/drawing/2014/main" id="{342BD9F9-9A01-455F-9C8A-D6C5B1A70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6" name="10 Imagen" descr="http://portal.dafp.gov.co/images/pobtrans.gif">
          <a:extLst>
            <a:ext uri="{FF2B5EF4-FFF2-40B4-BE49-F238E27FC236}">
              <a16:creationId xmlns:a16="http://schemas.microsoft.com/office/drawing/2014/main" id="{F2734350-6854-4187-A70A-9E5E0EFFD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7" name="9 Imagen" descr="http://portal.dafp.gov.co/images/pobtrans.gif">
          <a:extLst>
            <a:ext uri="{FF2B5EF4-FFF2-40B4-BE49-F238E27FC236}">
              <a16:creationId xmlns:a16="http://schemas.microsoft.com/office/drawing/2014/main" id="{37420012-209B-4BD1-B272-2A003D0C8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8" name="10 Imagen" descr="http://portal.dafp.gov.co/images/pobtrans.gif">
          <a:extLst>
            <a:ext uri="{FF2B5EF4-FFF2-40B4-BE49-F238E27FC236}">
              <a16:creationId xmlns:a16="http://schemas.microsoft.com/office/drawing/2014/main" id="{6BBCEE46-79AD-4B88-9897-A2E97234C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79" name="9 Imagen" descr="http://portal.dafp.gov.co/images/pobtrans.gif">
          <a:extLst>
            <a:ext uri="{FF2B5EF4-FFF2-40B4-BE49-F238E27FC236}">
              <a16:creationId xmlns:a16="http://schemas.microsoft.com/office/drawing/2014/main" id="{13A729F7-31FC-4511-8891-BD020ED396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0" name="10 Imagen" descr="http://portal.dafp.gov.co/images/pobtrans.gif">
          <a:extLst>
            <a:ext uri="{FF2B5EF4-FFF2-40B4-BE49-F238E27FC236}">
              <a16:creationId xmlns:a16="http://schemas.microsoft.com/office/drawing/2014/main" id="{AF8F0C14-B85D-44FB-B271-D168E0963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1" name="9 Imagen" descr="http://portal.dafp.gov.co/images/pobtrans.gif">
          <a:extLst>
            <a:ext uri="{FF2B5EF4-FFF2-40B4-BE49-F238E27FC236}">
              <a16:creationId xmlns:a16="http://schemas.microsoft.com/office/drawing/2014/main" id="{53DE0AFB-2815-44DA-99AD-F85ADDA8E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2" name="10 Imagen" descr="http://portal.dafp.gov.co/images/pobtrans.gif">
          <a:extLst>
            <a:ext uri="{FF2B5EF4-FFF2-40B4-BE49-F238E27FC236}">
              <a16:creationId xmlns:a16="http://schemas.microsoft.com/office/drawing/2014/main" id="{A6F9C521-37BE-401C-B136-B277C4741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3" name="9 Imagen" descr="http://portal.dafp.gov.co/images/pobtrans.gif">
          <a:extLst>
            <a:ext uri="{FF2B5EF4-FFF2-40B4-BE49-F238E27FC236}">
              <a16:creationId xmlns:a16="http://schemas.microsoft.com/office/drawing/2014/main" id="{899AAC81-E598-47D8-AED7-5254A5A7D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4" name="10 Imagen" descr="http://portal.dafp.gov.co/images/pobtrans.gif">
          <a:extLst>
            <a:ext uri="{FF2B5EF4-FFF2-40B4-BE49-F238E27FC236}">
              <a16:creationId xmlns:a16="http://schemas.microsoft.com/office/drawing/2014/main" id="{DE352623-84C3-43E3-A410-2890F9972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5" name="9 Imagen" descr="http://portal.dafp.gov.co/images/pobtrans.gif">
          <a:extLst>
            <a:ext uri="{FF2B5EF4-FFF2-40B4-BE49-F238E27FC236}">
              <a16:creationId xmlns:a16="http://schemas.microsoft.com/office/drawing/2014/main" id="{2BC139D9-7ADC-42DE-9AA8-E113EFDFD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6" name="10 Imagen" descr="http://portal.dafp.gov.co/images/pobtrans.gif">
          <a:extLst>
            <a:ext uri="{FF2B5EF4-FFF2-40B4-BE49-F238E27FC236}">
              <a16:creationId xmlns:a16="http://schemas.microsoft.com/office/drawing/2014/main" id="{FCC5BB15-1B5A-438A-97FC-C7D8250BC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7" name="9 Imagen" descr="http://portal.dafp.gov.co/images/pobtrans.gif">
          <a:extLst>
            <a:ext uri="{FF2B5EF4-FFF2-40B4-BE49-F238E27FC236}">
              <a16:creationId xmlns:a16="http://schemas.microsoft.com/office/drawing/2014/main" id="{A5094CAC-1C7C-42F2-824C-58D89FE62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8" name="10 Imagen" descr="http://portal.dafp.gov.co/images/pobtrans.gif">
          <a:extLst>
            <a:ext uri="{FF2B5EF4-FFF2-40B4-BE49-F238E27FC236}">
              <a16:creationId xmlns:a16="http://schemas.microsoft.com/office/drawing/2014/main" id="{E9360372-C801-4323-AFBC-22357F7A9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89" name="9 Imagen" descr="http://portal.dafp.gov.co/images/pobtrans.gif">
          <a:extLst>
            <a:ext uri="{FF2B5EF4-FFF2-40B4-BE49-F238E27FC236}">
              <a16:creationId xmlns:a16="http://schemas.microsoft.com/office/drawing/2014/main" id="{936AF3C5-465F-42B2-8EEC-32CC97962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0" name="10 Imagen" descr="http://portal.dafp.gov.co/images/pobtrans.gif">
          <a:extLst>
            <a:ext uri="{FF2B5EF4-FFF2-40B4-BE49-F238E27FC236}">
              <a16:creationId xmlns:a16="http://schemas.microsoft.com/office/drawing/2014/main" id="{E727F7D6-221A-4A21-96CD-25FDE4484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1" name="9 Imagen" descr="http://portal.dafp.gov.co/images/pobtrans.gif">
          <a:extLst>
            <a:ext uri="{FF2B5EF4-FFF2-40B4-BE49-F238E27FC236}">
              <a16:creationId xmlns:a16="http://schemas.microsoft.com/office/drawing/2014/main" id="{B3563189-BC58-4369-A54D-BEE71112F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2" name="10 Imagen" descr="http://portal.dafp.gov.co/images/pobtrans.gif">
          <a:extLst>
            <a:ext uri="{FF2B5EF4-FFF2-40B4-BE49-F238E27FC236}">
              <a16:creationId xmlns:a16="http://schemas.microsoft.com/office/drawing/2014/main" id="{5047D858-5140-4689-A531-1BFD54AFB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3" name="9 Imagen" descr="http://portal.dafp.gov.co/images/pobtrans.gif">
          <a:extLst>
            <a:ext uri="{FF2B5EF4-FFF2-40B4-BE49-F238E27FC236}">
              <a16:creationId xmlns:a16="http://schemas.microsoft.com/office/drawing/2014/main" id="{D0AD6BB7-F421-490F-B535-1B31CA8C2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4" name="10 Imagen" descr="http://portal.dafp.gov.co/images/pobtrans.gif">
          <a:extLst>
            <a:ext uri="{FF2B5EF4-FFF2-40B4-BE49-F238E27FC236}">
              <a16:creationId xmlns:a16="http://schemas.microsoft.com/office/drawing/2014/main" id="{FF3EA69B-367D-4A3E-ADF6-298C0B4A7A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5" name="9 Imagen" descr="http://portal.dafp.gov.co/images/pobtrans.gif">
          <a:extLst>
            <a:ext uri="{FF2B5EF4-FFF2-40B4-BE49-F238E27FC236}">
              <a16:creationId xmlns:a16="http://schemas.microsoft.com/office/drawing/2014/main" id="{15EA32C9-0CCE-4B4C-A210-313B16ED8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6" name="10 Imagen" descr="http://portal.dafp.gov.co/images/pobtrans.gif">
          <a:extLst>
            <a:ext uri="{FF2B5EF4-FFF2-40B4-BE49-F238E27FC236}">
              <a16:creationId xmlns:a16="http://schemas.microsoft.com/office/drawing/2014/main" id="{1F16458C-42B3-4985-A871-5109AD088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7" name="9 Imagen" descr="http://portal.dafp.gov.co/images/pobtrans.gif">
          <a:extLst>
            <a:ext uri="{FF2B5EF4-FFF2-40B4-BE49-F238E27FC236}">
              <a16:creationId xmlns:a16="http://schemas.microsoft.com/office/drawing/2014/main" id="{C7D17E3A-4F9C-404E-B005-E471B208E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8" name="10 Imagen" descr="http://portal.dafp.gov.co/images/pobtrans.gif">
          <a:extLst>
            <a:ext uri="{FF2B5EF4-FFF2-40B4-BE49-F238E27FC236}">
              <a16:creationId xmlns:a16="http://schemas.microsoft.com/office/drawing/2014/main" id="{CB6621BF-F988-472C-82B7-F4B268AB8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5999" name="9 Imagen" descr="http://portal.dafp.gov.co/images/pobtrans.gif">
          <a:extLst>
            <a:ext uri="{FF2B5EF4-FFF2-40B4-BE49-F238E27FC236}">
              <a16:creationId xmlns:a16="http://schemas.microsoft.com/office/drawing/2014/main" id="{1071A5CD-94AA-4E94-8D92-1B0461907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0" name="10 Imagen" descr="http://portal.dafp.gov.co/images/pobtrans.gif">
          <a:extLst>
            <a:ext uri="{FF2B5EF4-FFF2-40B4-BE49-F238E27FC236}">
              <a16:creationId xmlns:a16="http://schemas.microsoft.com/office/drawing/2014/main" id="{ED798BE4-4B55-4874-8BFF-623DFF211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1" name="9 Imagen" descr="http://portal.dafp.gov.co/images/pobtrans.gif">
          <a:extLst>
            <a:ext uri="{FF2B5EF4-FFF2-40B4-BE49-F238E27FC236}">
              <a16:creationId xmlns:a16="http://schemas.microsoft.com/office/drawing/2014/main" id="{1974A2E4-6ECD-4BE5-A6CC-C8291B0FF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2" name="10 Imagen" descr="http://portal.dafp.gov.co/images/pobtrans.gif">
          <a:extLst>
            <a:ext uri="{FF2B5EF4-FFF2-40B4-BE49-F238E27FC236}">
              <a16:creationId xmlns:a16="http://schemas.microsoft.com/office/drawing/2014/main" id="{46FC91C9-B4B8-4E05-BAC3-5AC4E6357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3" name="9 Imagen" descr="http://portal.dafp.gov.co/images/pobtrans.gif">
          <a:extLst>
            <a:ext uri="{FF2B5EF4-FFF2-40B4-BE49-F238E27FC236}">
              <a16:creationId xmlns:a16="http://schemas.microsoft.com/office/drawing/2014/main" id="{D6FAE4BB-3698-4C99-B5FF-7CBF8CCC0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4" name="10 Imagen" descr="http://portal.dafp.gov.co/images/pobtrans.gif">
          <a:extLst>
            <a:ext uri="{FF2B5EF4-FFF2-40B4-BE49-F238E27FC236}">
              <a16:creationId xmlns:a16="http://schemas.microsoft.com/office/drawing/2014/main" id="{22696422-27E3-430C-8594-FEC1F28D8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5" name="9 Imagen" descr="http://portal.dafp.gov.co/images/pobtrans.gif">
          <a:extLst>
            <a:ext uri="{FF2B5EF4-FFF2-40B4-BE49-F238E27FC236}">
              <a16:creationId xmlns:a16="http://schemas.microsoft.com/office/drawing/2014/main" id="{2F990FA0-7E0C-4E86-A48A-FE7342FCF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6" name="10 Imagen" descr="http://portal.dafp.gov.co/images/pobtrans.gif">
          <a:extLst>
            <a:ext uri="{FF2B5EF4-FFF2-40B4-BE49-F238E27FC236}">
              <a16:creationId xmlns:a16="http://schemas.microsoft.com/office/drawing/2014/main" id="{4A38CBB9-8D6A-42C8-91C5-1F0A6C98B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7" name="9 Imagen" descr="http://portal.dafp.gov.co/images/pobtrans.gif">
          <a:extLst>
            <a:ext uri="{FF2B5EF4-FFF2-40B4-BE49-F238E27FC236}">
              <a16:creationId xmlns:a16="http://schemas.microsoft.com/office/drawing/2014/main" id="{098F75BD-AF55-48B9-AA8E-D69EDFFCB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8" name="10 Imagen" descr="http://portal.dafp.gov.co/images/pobtrans.gif">
          <a:extLst>
            <a:ext uri="{FF2B5EF4-FFF2-40B4-BE49-F238E27FC236}">
              <a16:creationId xmlns:a16="http://schemas.microsoft.com/office/drawing/2014/main" id="{1E3710D9-40BE-4EF8-9583-14C8B7335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09" name="9 Imagen" descr="http://portal.dafp.gov.co/images/pobtrans.gif">
          <a:extLst>
            <a:ext uri="{FF2B5EF4-FFF2-40B4-BE49-F238E27FC236}">
              <a16:creationId xmlns:a16="http://schemas.microsoft.com/office/drawing/2014/main" id="{CBAE2740-7552-4C76-8DDB-021DF0D94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0" name="10 Imagen" descr="http://portal.dafp.gov.co/images/pobtrans.gif">
          <a:extLst>
            <a:ext uri="{FF2B5EF4-FFF2-40B4-BE49-F238E27FC236}">
              <a16:creationId xmlns:a16="http://schemas.microsoft.com/office/drawing/2014/main" id="{8F6CF44A-F018-450F-A41E-E06CD3EFA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1" name="9 Imagen" descr="http://portal.dafp.gov.co/images/pobtrans.gif">
          <a:extLst>
            <a:ext uri="{FF2B5EF4-FFF2-40B4-BE49-F238E27FC236}">
              <a16:creationId xmlns:a16="http://schemas.microsoft.com/office/drawing/2014/main" id="{B5C8BC6D-0B4B-4938-B9AD-A8934E5B3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2" name="10 Imagen" descr="http://portal.dafp.gov.co/images/pobtrans.gif">
          <a:extLst>
            <a:ext uri="{FF2B5EF4-FFF2-40B4-BE49-F238E27FC236}">
              <a16:creationId xmlns:a16="http://schemas.microsoft.com/office/drawing/2014/main" id="{50430BE9-4A9B-40FB-9F6A-02B18174F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3" name="9 Imagen" descr="http://portal.dafp.gov.co/images/pobtrans.gif">
          <a:extLst>
            <a:ext uri="{FF2B5EF4-FFF2-40B4-BE49-F238E27FC236}">
              <a16:creationId xmlns:a16="http://schemas.microsoft.com/office/drawing/2014/main" id="{5A4FB53B-8619-456E-8CE8-1E1677EA8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4" name="10 Imagen" descr="http://portal.dafp.gov.co/images/pobtrans.gif">
          <a:extLst>
            <a:ext uri="{FF2B5EF4-FFF2-40B4-BE49-F238E27FC236}">
              <a16:creationId xmlns:a16="http://schemas.microsoft.com/office/drawing/2014/main" id="{E4C4F39D-6E91-4508-93E2-20AA2794E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5" name="9 Imagen" descr="http://portal.dafp.gov.co/images/pobtrans.gif">
          <a:extLst>
            <a:ext uri="{FF2B5EF4-FFF2-40B4-BE49-F238E27FC236}">
              <a16:creationId xmlns:a16="http://schemas.microsoft.com/office/drawing/2014/main" id="{05425604-EBCB-465C-A606-5C3FA20B9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6" name="10 Imagen" descr="http://portal.dafp.gov.co/images/pobtrans.gif">
          <a:extLst>
            <a:ext uri="{FF2B5EF4-FFF2-40B4-BE49-F238E27FC236}">
              <a16:creationId xmlns:a16="http://schemas.microsoft.com/office/drawing/2014/main" id="{CB94E2C7-56C3-49F6-80D4-725A70414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7" name="9 Imagen" descr="http://portal.dafp.gov.co/images/pobtrans.gif">
          <a:extLst>
            <a:ext uri="{FF2B5EF4-FFF2-40B4-BE49-F238E27FC236}">
              <a16:creationId xmlns:a16="http://schemas.microsoft.com/office/drawing/2014/main" id="{2F7493A7-BE32-4539-ACCE-BCE24E4C4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8" name="10 Imagen" descr="http://portal.dafp.gov.co/images/pobtrans.gif">
          <a:extLst>
            <a:ext uri="{FF2B5EF4-FFF2-40B4-BE49-F238E27FC236}">
              <a16:creationId xmlns:a16="http://schemas.microsoft.com/office/drawing/2014/main" id="{21A29C49-4336-455B-B728-22D4AD10D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19" name="9 Imagen" descr="http://portal.dafp.gov.co/images/pobtrans.gif">
          <a:extLst>
            <a:ext uri="{FF2B5EF4-FFF2-40B4-BE49-F238E27FC236}">
              <a16:creationId xmlns:a16="http://schemas.microsoft.com/office/drawing/2014/main" id="{2925BF2E-D162-4F23-BD8C-953491A28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0" name="10 Imagen" descr="http://portal.dafp.gov.co/images/pobtrans.gif">
          <a:extLst>
            <a:ext uri="{FF2B5EF4-FFF2-40B4-BE49-F238E27FC236}">
              <a16:creationId xmlns:a16="http://schemas.microsoft.com/office/drawing/2014/main" id="{24175BF8-E530-47AF-9AC0-8F428C1C7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1" name="9 Imagen" descr="http://portal.dafp.gov.co/images/pobtrans.gif">
          <a:extLst>
            <a:ext uri="{FF2B5EF4-FFF2-40B4-BE49-F238E27FC236}">
              <a16:creationId xmlns:a16="http://schemas.microsoft.com/office/drawing/2014/main" id="{502B6C08-25C4-46B2-8B88-6B955504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2" name="10 Imagen" descr="http://portal.dafp.gov.co/images/pobtrans.gif">
          <a:extLst>
            <a:ext uri="{FF2B5EF4-FFF2-40B4-BE49-F238E27FC236}">
              <a16:creationId xmlns:a16="http://schemas.microsoft.com/office/drawing/2014/main" id="{727DC1DA-B7D5-46AA-A292-899C97AEE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3" name="9 Imagen" descr="http://portal.dafp.gov.co/images/pobtrans.gif">
          <a:extLst>
            <a:ext uri="{FF2B5EF4-FFF2-40B4-BE49-F238E27FC236}">
              <a16:creationId xmlns:a16="http://schemas.microsoft.com/office/drawing/2014/main" id="{7339C073-9654-4D0C-9BAD-FB9B3824D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4" name="10 Imagen" descr="http://portal.dafp.gov.co/images/pobtrans.gif">
          <a:extLst>
            <a:ext uri="{FF2B5EF4-FFF2-40B4-BE49-F238E27FC236}">
              <a16:creationId xmlns:a16="http://schemas.microsoft.com/office/drawing/2014/main" id="{41E66EF5-E102-4ED4-BB65-E9BBA4233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5" name="9 Imagen" descr="http://portal.dafp.gov.co/images/pobtrans.gif">
          <a:extLst>
            <a:ext uri="{FF2B5EF4-FFF2-40B4-BE49-F238E27FC236}">
              <a16:creationId xmlns:a16="http://schemas.microsoft.com/office/drawing/2014/main" id="{AEA9071F-C8ED-44FD-B847-2F72ECF4E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6" name="10 Imagen" descr="http://portal.dafp.gov.co/images/pobtrans.gif">
          <a:extLst>
            <a:ext uri="{FF2B5EF4-FFF2-40B4-BE49-F238E27FC236}">
              <a16:creationId xmlns:a16="http://schemas.microsoft.com/office/drawing/2014/main" id="{61144C55-B89A-452F-9526-2C1691F87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7" name="9 Imagen" descr="http://portal.dafp.gov.co/images/pobtrans.gif">
          <a:extLst>
            <a:ext uri="{FF2B5EF4-FFF2-40B4-BE49-F238E27FC236}">
              <a16:creationId xmlns:a16="http://schemas.microsoft.com/office/drawing/2014/main" id="{A7A36534-C06B-4A8E-BA5C-43D8C98A3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8" name="10 Imagen" descr="http://portal.dafp.gov.co/images/pobtrans.gif">
          <a:extLst>
            <a:ext uri="{FF2B5EF4-FFF2-40B4-BE49-F238E27FC236}">
              <a16:creationId xmlns:a16="http://schemas.microsoft.com/office/drawing/2014/main" id="{1B14245A-3CC0-465F-8ECA-9BF9C4E74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29" name="9 Imagen" descr="http://portal.dafp.gov.co/images/pobtrans.gif">
          <a:extLst>
            <a:ext uri="{FF2B5EF4-FFF2-40B4-BE49-F238E27FC236}">
              <a16:creationId xmlns:a16="http://schemas.microsoft.com/office/drawing/2014/main" id="{9BC1B392-BCF5-4F2D-8E72-F037FF972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0" name="10 Imagen" descr="http://portal.dafp.gov.co/images/pobtrans.gif">
          <a:extLst>
            <a:ext uri="{FF2B5EF4-FFF2-40B4-BE49-F238E27FC236}">
              <a16:creationId xmlns:a16="http://schemas.microsoft.com/office/drawing/2014/main" id="{F79E21EF-050B-4F97-88B8-440774952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1" name="9 Imagen" descr="http://portal.dafp.gov.co/images/pobtrans.gif">
          <a:extLst>
            <a:ext uri="{FF2B5EF4-FFF2-40B4-BE49-F238E27FC236}">
              <a16:creationId xmlns:a16="http://schemas.microsoft.com/office/drawing/2014/main" id="{55919477-E454-4549-AB3F-37EC49385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2" name="10 Imagen" descr="http://portal.dafp.gov.co/images/pobtrans.gif">
          <a:extLst>
            <a:ext uri="{FF2B5EF4-FFF2-40B4-BE49-F238E27FC236}">
              <a16:creationId xmlns:a16="http://schemas.microsoft.com/office/drawing/2014/main" id="{CB4802DE-4E3E-4E56-AEFF-483849FA7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3" name="9 Imagen" descr="http://portal.dafp.gov.co/images/pobtrans.gif">
          <a:extLst>
            <a:ext uri="{FF2B5EF4-FFF2-40B4-BE49-F238E27FC236}">
              <a16:creationId xmlns:a16="http://schemas.microsoft.com/office/drawing/2014/main" id="{983D88F5-DC82-4560-AA64-5D8B57AE3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4" name="10 Imagen" descr="http://portal.dafp.gov.co/images/pobtrans.gif">
          <a:extLst>
            <a:ext uri="{FF2B5EF4-FFF2-40B4-BE49-F238E27FC236}">
              <a16:creationId xmlns:a16="http://schemas.microsoft.com/office/drawing/2014/main" id="{B21FEA5A-0B2E-44E2-B46E-6EEDFA34D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5" name="9 Imagen" descr="http://portal.dafp.gov.co/images/pobtrans.gif">
          <a:extLst>
            <a:ext uri="{FF2B5EF4-FFF2-40B4-BE49-F238E27FC236}">
              <a16:creationId xmlns:a16="http://schemas.microsoft.com/office/drawing/2014/main" id="{A9C89580-49BA-4C56-ABE8-F2A45074A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6" name="10 Imagen" descr="http://portal.dafp.gov.co/images/pobtrans.gif">
          <a:extLst>
            <a:ext uri="{FF2B5EF4-FFF2-40B4-BE49-F238E27FC236}">
              <a16:creationId xmlns:a16="http://schemas.microsoft.com/office/drawing/2014/main" id="{68CC2566-6B65-4646-955D-406D57DCB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7" name="9 Imagen" descr="http://portal.dafp.gov.co/images/pobtrans.gif">
          <a:extLst>
            <a:ext uri="{FF2B5EF4-FFF2-40B4-BE49-F238E27FC236}">
              <a16:creationId xmlns:a16="http://schemas.microsoft.com/office/drawing/2014/main" id="{727836B5-C841-4DD2-B0CD-C55E5643E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8" name="10 Imagen" descr="http://portal.dafp.gov.co/images/pobtrans.gif">
          <a:extLst>
            <a:ext uri="{FF2B5EF4-FFF2-40B4-BE49-F238E27FC236}">
              <a16:creationId xmlns:a16="http://schemas.microsoft.com/office/drawing/2014/main" id="{50FFA791-E6E0-4F87-BC45-8DED47437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39" name="9 Imagen" descr="http://portal.dafp.gov.co/images/pobtrans.gif">
          <a:extLst>
            <a:ext uri="{FF2B5EF4-FFF2-40B4-BE49-F238E27FC236}">
              <a16:creationId xmlns:a16="http://schemas.microsoft.com/office/drawing/2014/main" id="{CEF33F97-38CC-4BFF-B2CF-CF3CD65B1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0" name="10 Imagen" descr="http://portal.dafp.gov.co/images/pobtrans.gif">
          <a:extLst>
            <a:ext uri="{FF2B5EF4-FFF2-40B4-BE49-F238E27FC236}">
              <a16:creationId xmlns:a16="http://schemas.microsoft.com/office/drawing/2014/main" id="{95E7DCA8-F80F-4020-A5E8-EA7C687B8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1" name="9 Imagen" descr="http://portal.dafp.gov.co/images/pobtrans.gif">
          <a:extLst>
            <a:ext uri="{FF2B5EF4-FFF2-40B4-BE49-F238E27FC236}">
              <a16:creationId xmlns:a16="http://schemas.microsoft.com/office/drawing/2014/main" id="{D7CEE0BA-850D-485D-A5ED-D14C1A694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2" name="10 Imagen" descr="http://portal.dafp.gov.co/images/pobtrans.gif">
          <a:extLst>
            <a:ext uri="{FF2B5EF4-FFF2-40B4-BE49-F238E27FC236}">
              <a16:creationId xmlns:a16="http://schemas.microsoft.com/office/drawing/2014/main" id="{6B6296EF-6066-4AF3-B855-CE449994A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3" name="9 Imagen" descr="http://portal.dafp.gov.co/images/pobtrans.gif">
          <a:extLst>
            <a:ext uri="{FF2B5EF4-FFF2-40B4-BE49-F238E27FC236}">
              <a16:creationId xmlns:a16="http://schemas.microsoft.com/office/drawing/2014/main" id="{A99CF73E-C0CE-45A6-A326-790CD0D5B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4" name="10 Imagen" descr="http://portal.dafp.gov.co/images/pobtrans.gif">
          <a:extLst>
            <a:ext uri="{FF2B5EF4-FFF2-40B4-BE49-F238E27FC236}">
              <a16:creationId xmlns:a16="http://schemas.microsoft.com/office/drawing/2014/main" id="{8E9A4B64-B660-4B9F-8E3C-8AECE0D4F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5" name="9 Imagen" descr="http://portal.dafp.gov.co/images/pobtrans.gif">
          <a:extLst>
            <a:ext uri="{FF2B5EF4-FFF2-40B4-BE49-F238E27FC236}">
              <a16:creationId xmlns:a16="http://schemas.microsoft.com/office/drawing/2014/main" id="{12921624-9164-4B30-8FD4-2315C75E6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6" name="10 Imagen" descr="http://portal.dafp.gov.co/images/pobtrans.gif">
          <a:extLst>
            <a:ext uri="{FF2B5EF4-FFF2-40B4-BE49-F238E27FC236}">
              <a16:creationId xmlns:a16="http://schemas.microsoft.com/office/drawing/2014/main" id="{71C6283B-8501-4D43-B5FA-9A30D4098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7" name="9 Imagen" descr="http://portal.dafp.gov.co/images/pobtrans.gif">
          <a:extLst>
            <a:ext uri="{FF2B5EF4-FFF2-40B4-BE49-F238E27FC236}">
              <a16:creationId xmlns:a16="http://schemas.microsoft.com/office/drawing/2014/main" id="{C4EBC992-8E10-4BC6-A7F2-4E6B33392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8" name="10 Imagen" descr="http://portal.dafp.gov.co/images/pobtrans.gif">
          <a:extLst>
            <a:ext uri="{FF2B5EF4-FFF2-40B4-BE49-F238E27FC236}">
              <a16:creationId xmlns:a16="http://schemas.microsoft.com/office/drawing/2014/main" id="{9947A9FE-1C8E-4505-B86A-616532502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49" name="9 Imagen" descr="http://portal.dafp.gov.co/images/pobtrans.gif">
          <a:extLst>
            <a:ext uri="{FF2B5EF4-FFF2-40B4-BE49-F238E27FC236}">
              <a16:creationId xmlns:a16="http://schemas.microsoft.com/office/drawing/2014/main" id="{965C0BBB-C09E-41D6-9E3E-53D825E56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0" name="10 Imagen" descr="http://portal.dafp.gov.co/images/pobtrans.gif">
          <a:extLst>
            <a:ext uri="{FF2B5EF4-FFF2-40B4-BE49-F238E27FC236}">
              <a16:creationId xmlns:a16="http://schemas.microsoft.com/office/drawing/2014/main" id="{5C685C7F-51F5-4C4A-8B94-3E5CCD674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1" name="9 Imagen" descr="http://portal.dafp.gov.co/images/pobtrans.gif">
          <a:extLst>
            <a:ext uri="{FF2B5EF4-FFF2-40B4-BE49-F238E27FC236}">
              <a16:creationId xmlns:a16="http://schemas.microsoft.com/office/drawing/2014/main" id="{70DC265A-72D9-44AC-B3AD-33B6E8690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2" name="10 Imagen" descr="http://portal.dafp.gov.co/images/pobtrans.gif">
          <a:extLst>
            <a:ext uri="{FF2B5EF4-FFF2-40B4-BE49-F238E27FC236}">
              <a16:creationId xmlns:a16="http://schemas.microsoft.com/office/drawing/2014/main" id="{038A6EFB-F559-4F9B-93F4-B78B369C5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3" name="9 Imagen" descr="http://portal.dafp.gov.co/images/pobtrans.gif">
          <a:extLst>
            <a:ext uri="{FF2B5EF4-FFF2-40B4-BE49-F238E27FC236}">
              <a16:creationId xmlns:a16="http://schemas.microsoft.com/office/drawing/2014/main" id="{E8552EB1-1E31-4666-82FA-D8F6562B0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4" name="10 Imagen" descr="http://portal.dafp.gov.co/images/pobtrans.gif">
          <a:extLst>
            <a:ext uri="{FF2B5EF4-FFF2-40B4-BE49-F238E27FC236}">
              <a16:creationId xmlns:a16="http://schemas.microsoft.com/office/drawing/2014/main" id="{E3A48311-03BE-401D-BA07-D86093FB6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5" name="9 Imagen" descr="http://portal.dafp.gov.co/images/pobtrans.gif">
          <a:extLst>
            <a:ext uri="{FF2B5EF4-FFF2-40B4-BE49-F238E27FC236}">
              <a16:creationId xmlns:a16="http://schemas.microsoft.com/office/drawing/2014/main" id="{F84CAA64-B77D-4C46-9F90-BA6D73F93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6" name="10 Imagen" descr="http://portal.dafp.gov.co/images/pobtrans.gif">
          <a:extLst>
            <a:ext uri="{FF2B5EF4-FFF2-40B4-BE49-F238E27FC236}">
              <a16:creationId xmlns:a16="http://schemas.microsoft.com/office/drawing/2014/main" id="{9FD31CCF-8A2F-4154-9E8D-088CE21AC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7" name="9 Imagen" descr="http://portal.dafp.gov.co/images/pobtrans.gif">
          <a:extLst>
            <a:ext uri="{FF2B5EF4-FFF2-40B4-BE49-F238E27FC236}">
              <a16:creationId xmlns:a16="http://schemas.microsoft.com/office/drawing/2014/main" id="{07DF77C3-340E-4ABA-9E81-2B55C2252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8" name="10 Imagen" descr="http://portal.dafp.gov.co/images/pobtrans.gif">
          <a:extLst>
            <a:ext uri="{FF2B5EF4-FFF2-40B4-BE49-F238E27FC236}">
              <a16:creationId xmlns:a16="http://schemas.microsoft.com/office/drawing/2014/main" id="{FFE5DCAA-F60D-4585-81F8-E44CC705C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59" name="9 Imagen" descr="http://portal.dafp.gov.co/images/pobtrans.gif">
          <a:extLst>
            <a:ext uri="{FF2B5EF4-FFF2-40B4-BE49-F238E27FC236}">
              <a16:creationId xmlns:a16="http://schemas.microsoft.com/office/drawing/2014/main" id="{93683FCA-9570-4B1E-B094-21929CA48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0" name="10 Imagen" descr="http://portal.dafp.gov.co/images/pobtrans.gif">
          <a:extLst>
            <a:ext uri="{FF2B5EF4-FFF2-40B4-BE49-F238E27FC236}">
              <a16:creationId xmlns:a16="http://schemas.microsoft.com/office/drawing/2014/main" id="{66245A52-2A2D-4920-83B6-3DEE83207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1" name="9 Imagen" descr="http://portal.dafp.gov.co/images/pobtrans.gif">
          <a:extLst>
            <a:ext uri="{FF2B5EF4-FFF2-40B4-BE49-F238E27FC236}">
              <a16:creationId xmlns:a16="http://schemas.microsoft.com/office/drawing/2014/main" id="{14130F92-8941-42E6-88E2-7796092FB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2" name="10 Imagen" descr="http://portal.dafp.gov.co/images/pobtrans.gif">
          <a:extLst>
            <a:ext uri="{FF2B5EF4-FFF2-40B4-BE49-F238E27FC236}">
              <a16:creationId xmlns:a16="http://schemas.microsoft.com/office/drawing/2014/main" id="{D4A80B43-67CF-4D65-A275-8220D4AD7D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3" name="9 Imagen" descr="http://portal.dafp.gov.co/images/pobtrans.gif">
          <a:extLst>
            <a:ext uri="{FF2B5EF4-FFF2-40B4-BE49-F238E27FC236}">
              <a16:creationId xmlns:a16="http://schemas.microsoft.com/office/drawing/2014/main" id="{02BEC0B7-2013-49CE-BB4D-ACCF4A913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4" name="10 Imagen" descr="http://portal.dafp.gov.co/images/pobtrans.gif">
          <a:extLst>
            <a:ext uri="{FF2B5EF4-FFF2-40B4-BE49-F238E27FC236}">
              <a16:creationId xmlns:a16="http://schemas.microsoft.com/office/drawing/2014/main" id="{BD5CDB9C-EBFB-4DB2-8822-B27CCB4A8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5" name="9 Imagen" descr="http://portal.dafp.gov.co/images/pobtrans.gif">
          <a:extLst>
            <a:ext uri="{FF2B5EF4-FFF2-40B4-BE49-F238E27FC236}">
              <a16:creationId xmlns:a16="http://schemas.microsoft.com/office/drawing/2014/main" id="{8AFCDFE5-BE2A-4335-8F2D-278F0BE4F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6" name="10 Imagen" descr="http://portal.dafp.gov.co/images/pobtrans.gif">
          <a:extLst>
            <a:ext uri="{FF2B5EF4-FFF2-40B4-BE49-F238E27FC236}">
              <a16:creationId xmlns:a16="http://schemas.microsoft.com/office/drawing/2014/main" id="{C719D51C-A806-4485-9A2D-93FA4EC47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7" name="9 Imagen" descr="http://portal.dafp.gov.co/images/pobtrans.gif">
          <a:extLst>
            <a:ext uri="{FF2B5EF4-FFF2-40B4-BE49-F238E27FC236}">
              <a16:creationId xmlns:a16="http://schemas.microsoft.com/office/drawing/2014/main" id="{2089DF9C-6548-4DE3-8F63-903515A3D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8" name="10 Imagen" descr="http://portal.dafp.gov.co/images/pobtrans.gif">
          <a:extLst>
            <a:ext uri="{FF2B5EF4-FFF2-40B4-BE49-F238E27FC236}">
              <a16:creationId xmlns:a16="http://schemas.microsoft.com/office/drawing/2014/main" id="{ABB54384-608C-486A-8232-A2B359AAD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69" name="9 Imagen" descr="http://portal.dafp.gov.co/images/pobtrans.gif">
          <a:extLst>
            <a:ext uri="{FF2B5EF4-FFF2-40B4-BE49-F238E27FC236}">
              <a16:creationId xmlns:a16="http://schemas.microsoft.com/office/drawing/2014/main" id="{8B7D0AE1-91A6-4FAD-A243-A7CCB3B59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0" name="10 Imagen" descr="http://portal.dafp.gov.co/images/pobtrans.gif">
          <a:extLst>
            <a:ext uri="{FF2B5EF4-FFF2-40B4-BE49-F238E27FC236}">
              <a16:creationId xmlns:a16="http://schemas.microsoft.com/office/drawing/2014/main" id="{FBFD7BD9-F862-467E-BB62-6AFCE0767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1" name="9 Imagen" descr="http://portal.dafp.gov.co/images/pobtrans.gif">
          <a:extLst>
            <a:ext uri="{FF2B5EF4-FFF2-40B4-BE49-F238E27FC236}">
              <a16:creationId xmlns:a16="http://schemas.microsoft.com/office/drawing/2014/main" id="{8A956AAC-0CCE-4466-B061-6BBB32B58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2" name="10 Imagen" descr="http://portal.dafp.gov.co/images/pobtrans.gif">
          <a:extLst>
            <a:ext uri="{FF2B5EF4-FFF2-40B4-BE49-F238E27FC236}">
              <a16:creationId xmlns:a16="http://schemas.microsoft.com/office/drawing/2014/main" id="{462DA8E3-1DAC-4936-8DB9-A04717345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3" name="9 Imagen" descr="http://portal.dafp.gov.co/images/pobtrans.gif">
          <a:extLst>
            <a:ext uri="{FF2B5EF4-FFF2-40B4-BE49-F238E27FC236}">
              <a16:creationId xmlns:a16="http://schemas.microsoft.com/office/drawing/2014/main" id="{F69F0E54-A188-4A6A-9C45-B6C130A9D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4" name="10 Imagen" descr="http://portal.dafp.gov.co/images/pobtrans.gif">
          <a:extLst>
            <a:ext uri="{FF2B5EF4-FFF2-40B4-BE49-F238E27FC236}">
              <a16:creationId xmlns:a16="http://schemas.microsoft.com/office/drawing/2014/main" id="{F5F5F786-085E-49A7-8208-DD615806F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5" name="9 Imagen" descr="http://portal.dafp.gov.co/images/pobtrans.gif">
          <a:extLst>
            <a:ext uri="{FF2B5EF4-FFF2-40B4-BE49-F238E27FC236}">
              <a16:creationId xmlns:a16="http://schemas.microsoft.com/office/drawing/2014/main" id="{D3C6D0C6-A2AB-41E1-B713-45763160F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6" name="10 Imagen" descr="http://portal.dafp.gov.co/images/pobtrans.gif">
          <a:extLst>
            <a:ext uri="{FF2B5EF4-FFF2-40B4-BE49-F238E27FC236}">
              <a16:creationId xmlns:a16="http://schemas.microsoft.com/office/drawing/2014/main" id="{AFFA6815-3AFD-4EEC-A6D7-5C5D30BC4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7" name="9 Imagen" descr="http://portal.dafp.gov.co/images/pobtrans.gif">
          <a:extLst>
            <a:ext uri="{FF2B5EF4-FFF2-40B4-BE49-F238E27FC236}">
              <a16:creationId xmlns:a16="http://schemas.microsoft.com/office/drawing/2014/main" id="{F4CC3121-B694-41A2-9848-BBC31E290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8" name="10 Imagen" descr="http://portal.dafp.gov.co/images/pobtrans.gif">
          <a:extLst>
            <a:ext uri="{FF2B5EF4-FFF2-40B4-BE49-F238E27FC236}">
              <a16:creationId xmlns:a16="http://schemas.microsoft.com/office/drawing/2014/main" id="{45CF0317-C135-4B47-94EC-8DAD2332B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79" name="9 Imagen" descr="http://portal.dafp.gov.co/images/pobtrans.gif">
          <a:extLst>
            <a:ext uri="{FF2B5EF4-FFF2-40B4-BE49-F238E27FC236}">
              <a16:creationId xmlns:a16="http://schemas.microsoft.com/office/drawing/2014/main" id="{3642CAF0-9216-44DE-B86C-2D7394AB9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0" name="10 Imagen" descr="http://portal.dafp.gov.co/images/pobtrans.gif">
          <a:extLst>
            <a:ext uri="{FF2B5EF4-FFF2-40B4-BE49-F238E27FC236}">
              <a16:creationId xmlns:a16="http://schemas.microsoft.com/office/drawing/2014/main" id="{E60E012F-1361-407B-A012-80038C58B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1" name="9 Imagen" descr="http://portal.dafp.gov.co/images/pobtrans.gif">
          <a:extLst>
            <a:ext uri="{FF2B5EF4-FFF2-40B4-BE49-F238E27FC236}">
              <a16:creationId xmlns:a16="http://schemas.microsoft.com/office/drawing/2014/main" id="{BDADFA87-38BD-43BF-B312-F86AF4C7B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2" name="10 Imagen" descr="http://portal.dafp.gov.co/images/pobtrans.gif">
          <a:extLst>
            <a:ext uri="{FF2B5EF4-FFF2-40B4-BE49-F238E27FC236}">
              <a16:creationId xmlns:a16="http://schemas.microsoft.com/office/drawing/2014/main" id="{BEECB2F9-3FDF-4B1A-8EDE-EBBE553A3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3" name="9 Imagen" descr="http://portal.dafp.gov.co/images/pobtrans.gif">
          <a:extLst>
            <a:ext uri="{FF2B5EF4-FFF2-40B4-BE49-F238E27FC236}">
              <a16:creationId xmlns:a16="http://schemas.microsoft.com/office/drawing/2014/main" id="{836CAA1A-86B5-43C5-8777-E8A2FDA0B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4" name="10 Imagen" descr="http://portal.dafp.gov.co/images/pobtrans.gif">
          <a:extLst>
            <a:ext uri="{FF2B5EF4-FFF2-40B4-BE49-F238E27FC236}">
              <a16:creationId xmlns:a16="http://schemas.microsoft.com/office/drawing/2014/main" id="{A08BF413-3684-4F4F-ADD3-30D278AA7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5" name="9 Imagen" descr="http://portal.dafp.gov.co/images/pobtrans.gif">
          <a:extLst>
            <a:ext uri="{FF2B5EF4-FFF2-40B4-BE49-F238E27FC236}">
              <a16:creationId xmlns:a16="http://schemas.microsoft.com/office/drawing/2014/main" id="{87F93D44-8D4C-4B55-A0BD-1C564C4E9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6" name="10 Imagen" descr="http://portal.dafp.gov.co/images/pobtrans.gif">
          <a:extLst>
            <a:ext uri="{FF2B5EF4-FFF2-40B4-BE49-F238E27FC236}">
              <a16:creationId xmlns:a16="http://schemas.microsoft.com/office/drawing/2014/main" id="{9E90E220-3DA0-4094-93ED-38C0FE39B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7" name="9 Imagen" descr="http://portal.dafp.gov.co/images/pobtrans.gif">
          <a:extLst>
            <a:ext uri="{FF2B5EF4-FFF2-40B4-BE49-F238E27FC236}">
              <a16:creationId xmlns:a16="http://schemas.microsoft.com/office/drawing/2014/main" id="{F809E936-A0A2-4ECB-82C6-35F13D2F4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8" name="10 Imagen" descr="http://portal.dafp.gov.co/images/pobtrans.gif">
          <a:extLst>
            <a:ext uri="{FF2B5EF4-FFF2-40B4-BE49-F238E27FC236}">
              <a16:creationId xmlns:a16="http://schemas.microsoft.com/office/drawing/2014/main" id="{1F9B9294-2B7C-43CD-8D79-A5125AA17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89" name="9 Imagen" descr="http://portal.dafp.gov.co/images/pobtrans.gif">
          <a:extLst>
            <a:ext uri="{FF2B5EF4-FFF2-40B4-BE49-F238E27FC236}">
              <a16:creationId xmlns:a16="http://schemas.microsoft.com/office/drawing/2014/main" id="{CEBC2A94-E4F9-47C1-B267-BAF03A812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0" name="10 Imagen" descr="http://portal.dafp.gov.co/images/pobtrans.gif">
          <a:extLst>
            <a:ext uri="{FF2B5EF4-FFF2-40B4-BE49-F238E27FC236}">
              <a16:creationId xmlns:a16="http://schemas.microsoft.com/office/drawing/2014/main" id="{A56B280C-69EB-468A-ABFB-EA297DEA8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1" name="9 Imagen" descr="http://portal.dafp.gov.co/images/pobtrans.gif">
          <a:extLst>
            <a:ext uri="{FF2B5EF4-FFF2-40B4-BE49-F238E27FC236}">
              <a16:creationId xmlns:a16="http://schemas.microsoft.com/office/drawing/2014/main" id="{F8B62AF8-DCE3-433E-A52F-141ED4202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2" name="10 Imagen" descr="http://portal.dafp.gov.co/images/pobtrans.gif">
          <a:extLst>
            <a:ext uri="{FF2B5EF4-FFF2-40B4-BE49-F238E27FC236}">
              <a16:creationId xmlns:a16="http://schemas.microsoft.com/office/drawing/2014/main" id="{3DF903A9-5B5D-487B-9EEB-9C99FB19A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3" name="9 Imagen" descr="http://portal.dafp.gov.co/images/pobtrans.gif">
          <a:extLst>
            <a:ext uri="{FF2B5EF4-FFF2-40B4-BE49-F238E27FC236}">
              <a16:creationId xmlns:a16="http://schemas.microsoft.com/office/drawing/2014/main" id="{BFE62142-B317-4FCC-A198-CADBF0680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4" name="10 Imagen" descr="http://portal.dafp.gov.co/images/pobtrans.gif">
          <a:extLst>
            <a:ext uri="{FF2B5EF4-FFF2-40B4-BE49-F238E27FC236}">
              <a16:creationId xmlns:a16="http://schemas.microsoft.com/office/drawing/2014/main" id="{746B4176-4860-4BB3-9789-D5FEC23A9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5" name="9 Imagen" descr="http://portal.dafp.gov.co/images/pobtrans.gif">
          <a:extLst>
            <a:ext uri="{FF2B5EF4-FFF2-40B4-BE49-F238E27FC236}">
              <a16:creationId xmlns:a16="http://schemas.microsoft.com/office/drawing/2014/main" id="{A61253F1-E254-4F34-8D57-E4133B75A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6" name="10 Imagen" descr="http://portal.dafp.gov.co/images/pobtrans.gif">
          <a:extLst>
            <a:ext uri="{FF2B5EF4-FFF2-40B4-BE49-F238E27FC236}">
              <a16:creationId xmlns:a16="http://schemas.microsoft.com/office/drawing/2014/main" id="{68359B82-F82D-4B99-9ADC-B279D829C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7" name="9 Imagen" descr="http://portal.dafp.gov.co/images/pobtrans.gif">
          <a:extLst>
            <a:ext uri="{FF2B5EF4-FFF2-40B4-BE49-F238E27FC236}">
              <a16:creationId xmlns:a16="http://schemas.microsoft.com/office/drawing/2014/main" id="{586DDE63-F506-4227-91C8-B50238410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8" name="10 Imagen" descr="http://portal.dafp.gov.co/images/pobtrans.gif">
          <a:extLst>
            <a:ext uri="{FF2B5EF4-FFF2-40B4-BE49-F238E27FC236}">
              <a16:creationId xmlns:a16="http://schemas.microsoft.com/office/drawing/2014/main" id="{A2F394B7-3D5C-4AA0-89F2-54E13CCD1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099" name="9 Imagen" descr="http://portal.dafp.gov.co/images/pobtrans.gif">
          <a:extLst>
            <a:ext uri="{FF2B5EF4-FFF2-40B4-BE49-F238E27FC236}">
              <a16:creationId xmlns:a16="http://schemas.microsoft.com/office/drawing/2014/main" id="{4C4CF69C-1DBC-4070-AE2E-EDA052F4C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0" name="10 Imagen" descr="http://portal.dafp.gov.co/images/pobtrans.gif">
          <a:extLst>
            <a:ext uri="{FF2B5EF4-FFF2-40B4-BE49-F238E27FC236}">
              <a16:creationId xmlns:a16="http://schemas.microsoft.com/office/drawing/2014/main" id="{9843710E-E602-4532-A324-61F5E7C8D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1" name="9 Imagen" descr="http://portal.dafp.gov.co/images/pobtrans.gif">
          <a:extLst>
            <a:ext uri="{FF2B5EF4-FFF2-40B4-BE49-F238E27FC236}">
              <a16:creationId xmlns:a16="http://schemas.microsoft.com/office/drawing/2014/main" id="{A679C24C-3321-4FCF-A7D6-F5127044B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2" name="10 Imagen" descr="http://portal.dafp.gov.co/images/pobtrans.gif">
          <a:extLst>
            <a:ext uri="{FF2B5EF4-FFF2-40B4-BE49-F238E27FC236}">
              <a16:creationId xmlns:a16="http://schemas.microsoft.com/office/drawing/2014/main" id="{B3974A0E-DC87-4CAC-8285-E8C2625A0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3" name="9 Imagen" descr="http://portal.dafp.gov.co/images/pobtrans.gif">
          <a:extLst>
            <a:ext uri="{FF2B5EF4-FFF2-40B4-BE49-F238E27FC236}">
              <a16:creationId xmlns:a16="http://schemas.microsoft.com/office/drawing/2014/main" id="{D94CDFC7-AF08-473F-B3E1-6DE86BD51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4" name="10 Imagen" descr="http://portal.dafp.gov.co/images/pobtrans.gif">
          <a:extLst>
            <a:ext uri="{FF2B5EF4-FFF2-40B4-BE49-F238E27FC236}">
              <a16:creationId xmlns:a16="http://schemas.microsoft.com/office/drawing/2014/main" id="{CB7FED1C-86A3-4069-BE07-EFC061534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5" name="9 Imagen" descr="http://portal.dafp.gov.co/images/pobtrans.gif">
          <a:extLst>
            <a:ext uri="{FF2B5EF4-FFF2-40B4-BE49-F238E27FC236}">
              <a16:creationId xmlns:a16="http://schemas.microsoft.com/office/drawing/2014/main" id="{150392E7-A4A3-4E91-A73D-BC2506E5A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6" name="10 Imagen" descr="http://portal.dafp.gov.co/images/pobtrans.gif">
          <a:extLst>
            <a:ext uri="{FF2B5EF4-FFF2-40B4-BE49-F238E27FC236}">
              <a16:creationId xmlns:a16="http://schemas.microsoft.com/office/drawing/2014/main" id="{4F26B3FF-682B-4CE4-9320-2F57F3EEA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7" name="9 Imagen" descr="http://portal.dafp.gov.co/images/pobtrans.gif">
          <a:extLst>
            <a:ext uri="{FF2B5EF4-FFF2-40B4-BE49-F238E27FC236}">
              <a16:creationId xmlns:a16="http://schemas.microsoft.com/office/drawing/2014/main" id="{D738ACA2-19F8-4D77-8B71-2D1BD6E8A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8" name="10 Imagen" descr="http://portal.dafp.gov.co/images/pobtrans.gif">
          <a:extLst>
            <a:ext uri="{FF2B5EF4-FFF2-40B4-BE49-F238E27FC236}">
              <a16:creationId xmlns:a16="http://schemas.microsoft.com/office/drawing/2014/main" id="{86642163-DAF6-4363-B78F-EB620B0E3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09" name="9 Imagen" descr="http://portal.dafp.gov.co/images/pobtrans.gif">
          <a:extLst>
            <a:ext uri="{FF2B5EF4-FFF2-40B4-BE49-F238E27FC236}">
              <a16:creationId xmlns:a16="http://schemas.microsoft.com/office/drawing/2014/main" id="{017125E2-9B17-4521-A91E-F68DE4CFF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0" name="10 Imagen" descr="http://portal.dafp.gov.co/images/pobtrans.gif">
          <a:extLst>
            <a:ext uri="{FF2B5EF4-FFF2-40B4-BE49-F238E27FC236}">
              <a16:creationId xmlns:a16="http://schemas.microsoft.com/office/drawing/2014/main" id="{8DE63254-BE43-4829-8C35-7CFF34ECE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1" name="9 Imagen" descr="http://portal.dafp.gov.co/images/pobtrans.gif">
          <a:extLst>
            <a:ext uri="{FF2B5EF4-FFF2-40B4-BE49-F238E27FC236}">
              <a16:creationId xmlns:a16="http://schemas.microsoft.com/office/drawing/2014/main" id="{4BA1846B-017B-4D0C-90EF-AA557D5ED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2" name="10 Imagen" descr="http://portal.dafp.gov.co/images/pobtrans.gif">
          <a:extLst>
            <a:ext uri="{FF2B5EF4-FFF2-40B4-BE49-F238E27FC236}">
              <a16:creationId xmlns:a16="http://schemas.microsoft.com/office/drawing/2014/main" id="{D90FB998-7F7B-41C0-BF3B-11BAD4293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3" name="9 Imagen" descr="http://portal.dafp.gov.co/images/pobtrans.gif">
          <a:extLst>
            <a:ext uri="{FF2B5EF4-FFF2-40B4-BE49-F238E27FC236}">
              <a16:creationId xmlns:a16="http://schemas.microsoft.com/office/drawing/2014/main" id="{08D8AFDE-CC99-4029-B295-2CF2D3155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4" name="10 Imagen" descr="http://portal.dafp.gov.co/images/pobtrans.gif">
          <a:extLst>
            <a:ext uri="{FF2B5EF4-FFF2-40B4-BE49-F238E27FC236}">
              <a16:creationId xmlns:a16="http://schemas.microsoft.com/office/drawing/2014/main" id="{88B41411-D106-4069-A0F4-E3ABFD3B4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5" name="9 Imagen" descr="http://portal.dafp.gov.co/images/pobtrans.gif">
          <a:extLst>
            <a:ext uri="{FF2B5EF4-FFF2-40B4-BE49-F238E27FC236}">
              <a16:creationId xmlns:a16="http://schemas.microsoft.com/office/drawing/2014/main" id="{88DDCDC5-B9D6-4FF0-8DE4-0EBCD78AA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6" name="10 Imagen" descr="http://portal.dafp.gov.co/images/pobtrans.gif">
          <a:extLst>
            <a:ext uri="{FF2B5EF4-FFF2-40B4-BE49-F238E27FC236}">
              <a16:creationId xmlns:a16="http://schemas.microsoft.com/office/drawing/2014/main" id="{73969779-A604-4281-BF23-5B80DE2DF1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7" name="9 Imagen" descr="http://portal.dafp.gov.co/images/pobtrans.gif">
          <a:extLst>
            <a:ext uri="{FF2B5EF4-FFF2-40B4-BE49-F238E27FC236}">
              <a16:creationId xmlns:a16="http://schemas.microsoft.com/office/drawing/2014/main" id="{2A994911-23F7-4E25-8196-A23F96587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8" name="10 Imagen" descr="http://portal.dafp.gov.co/images/pobtrans.gif">
          <a:extLst>
            <a:ext uri="{FF2B5EF4-FFF2-40B4-BE49-F238E27FC236}">
              <a16:creationId xmlns:a16="http://schemas.microsoft.com/office/drawing/2014/main" id="{3E3B7747-2527-4066-9D46-BA237C873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19" name="9 Imagen" descr="http://portal.dafp.gov.co/images/pobtrans.gif">
          <a:extLst>
            <a:ext uri="{FF2B5EF4-FFF2-40B4-BE49-F238E27FC236}">
              <a16:creationId xmlns:a16="http://schemas.microsoft.com/office/drawing/2014/main" id="{75A16E61-7274-4693-8C9C-459E6D116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0" name="10 Imagen" descr="http://portal.dafp.gov.co/images/pobtrans.gif">
          <a:extLst>
            <a:ext uri="{FF2B5EF4-FFF2-40B4-BE49-F238E27FC236}">
              <a16:creationId xmlns:a16="http://schemas.microsoft.com/office/drawing/2014/main" id="{5A7BDE35-596F-4391-A93D-9C59A55D3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1" name="9 Imagen" descr="http://portal.dafp.gov.co/images/pobtrans.gif">
          <a:extLst>
            <a:ext uri="{FF2B5EF4-FFF2-40B4-BE49-F238E27FC236}">
              <a16:creationId xmlns:a16="http://schemas.microsoft.com/office/drawing/2014/main" id="{1A10B3C1-9756-4C26-BD18-45D21D67D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2" name="10 Imagen" descr="http://portal.dafp.gov.co/images/pobtrans.gif">
          <a:extLst>
            <a:ext uri="{FF2B5EF4-FFF2-40B4-BE49-F238E27FC236}">
              <a16:creationId xmlns:a16="http://schemas.microsoft.com/office/drawing/2014/main" id="{5E6C58B8-732C-4473-A385-2AD6F92D3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3" name="9 Imagen" descr="http://portal.dafp.gov.co/images/pobtrans.gif">
          <a:extLst>
            <a:ext uri="{FF2B5EF4-FFF2-40B4-BE49-F238E27FC236}">
              <a16:creationId xmlns:a16="http://schemas.microsoft.com/office/drawing/2014/main" id="{E2D110E6-CF70-41FD-B96C-DF9D9A207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4" name="10 Imagen" descr="http://portal.dafp.gov.co/images/pobtrans.gif">
          <a:extLst>
            <a:ext uri="{FF2B5EF4-FFF2-40B4-BE49-F238E27FC236}">
              <a16:creationId xmlns:a16="http://schemas.microsoft.com/office/drawing/2014/main" id="{34589CDE-3FDA-4115-A60B-2601B25A5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5" name="9 Imagen" descr="http://portal.dafp.gov.co/images/pobtrans.gif">
          <a:extLst>
            <a:ext uri="{FF2B5EF4-FFF2-40B4-BE49-F238E27FC236}">
              <a16:creationId xmlns:a16="http://schemas.microsoft.com/office/drawing/2014/main" id="{38055218-650D-449D-87F2-E75E957FA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6" name="10 Imagen" descr="http://portal.dafp.gov.co/images/pobtrans.gif">
          <a:extLst>
            <a:ext uri="{FF2B5EF4-FFF2-40B4-BE49-F238E27FC236}">
              <a16:creationId xmlns:a16="http://schemas.microsoft.com/office/drawing/2014/main" id="{7C200320-BBF7-42FC-BBEC-A66B02FD7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7" name="9 Imagen" descr="http://portal.dafp.gov.co/images/pobtrans.gif">
          <a:extLst>
            <a:ext uri="{FF2B5EF4-FFF2-40B4-BE49-F238E27FC236}">
              <a16:creationId xmlns:a16="http://schemas.microsoft.com/office/drawing/2014/main" id="{3B11509E-BB6A-48E1-AF8D-8B5D7132C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8" name="10 Imagen" descr="http://portal.dafp.gov.co/images/pobtrans.gif">
          <a:extLst>
            <a:ext uri="{FF2B5EF4-FFF2-40B4-BE49-F238E27FC236}">
              <a16:creationId xmlns:a16="http://schemas.microsoft.com/office/drawing/2014/main" id="{7ADD6983-AC5B-4745-A60F-40A242632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29" name="9 Imagen" descr="http://portal.dafp.gov.co/images/pobtrans.gif">
          <a:extLst>
            <a:ext uri="{FF2B5EF4-FFF2-40B4-BE49-F238E27FC236}">
              <a16:creationId xmlns:a16="http://schemas.microsoft.com/office/drawing/2014/main" id="{FC55B470-9A37-46D2-9E7F-E5652E1FA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0" name="10 Imagen" descr="http://portal.dafp.gov.co/images/pobtrans.gif">
          <a:extLst>
            <a:ext uri="{FF2B5EF4-FFF2-40B4-BE49-F238E27FC236}">
              <a16:creationId xmlns:a16="http://schemas.microsoft.com/office/drawing/2014/main" id="{B85CA3F5-1C64-4DCD-8B23-083634379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1" name="9 Imagen" descr="http://portal.dafp.gov.co/images/pobtrans.gif">
          <a:extLst>
            <a:ext uri="{FF2B5EF4-FFF2-40B4-BE49-F238E27FC236}">
              <a16:creationId xmlns:a16="http://schemas.microsoft.com/office/drawing/2014/main" id="{E2944E04-D447-4F91-9972-6988ED1F2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2" name="10 Imagen" descr="http://portal.dafp.gov.co/images/pobtrans.gif">
          <a:extLst>
            <a:ext uri="{FF2B5EF4-FFF2-40B4-BE49-F238E27FC236}">
              <a16:creationId xmlns:a16="http://schemas.microsoft.com/office/drawing/2014/main" id="{83093079-3B21-480B-BB7F-0239787BF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3" name="9 Imagen" descr="http://portal.dafp.gov.co/images/pobtrans.gif">
          <a:extLst>
            <a:ext uri="{FF2B5EF4-FFF2-40B4-BE49-F238E27FC236}">
              <a16:creationId xmlns:a16="http://schemas.microsoft.com/office/drawing/2014/main" id="{A91FF1B1-D7C4-4B05-BFEA-0944836CD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4" name="10 Imagen" descr="http://portal.dafp.gov.co/images/pobtrans.gif">
          <a:extLst>
            <a:ext uri="{FF2B5EF4-FFF2-40B4-BE49-F238E27FC236}">
              <a16:creationId xmlns:a16="http://schemas.microsoft.com/office/drawing/2014/main" id="{C252EFE5-4E13-4B6A-887D-698F08E87F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5" name="9 Imagen" descr="http://portal.dafp.gov.co/images/pobtrans.gif">
          <a:extLst>
            <a:ext uri="{FF2B5EF4-FFF2-40B4-BE49-F238E27FC236}">
              <a16:creationId xmlns:a16="http://schemas.microsoft.com/office/drawing/2014/main" id="{0C3AF9E8-063D-422B-BC13-1467520BA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6" name="10 Imagen" descr="http://portal.dafp.gov.co/images/pobtrans.gif">
          <a:extLst>
            <a:ext uri="{FF2B5EF4-FFF2-40B4-BE49-F238E27FC236}">
              <a16:creationId xmlns:a16="http://schemas.microsoft.com/office/drawing/2014/main" id="{7F5574AE-BAF1-41D2-B527-6FB81DDD4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7" name="9 Imagen" descr="http://portal.dafp.gov.co/images/pobtrans.gif">
          <a:extLst>
            <a:ext uri="{FF2B5EF4-FFF2-40B4-BE49-F238E27FC236}">
              <a16:creationId xmlns:a16="http://schemas.microsoft.com/office/drawing/2014/main" id="{177A4A9B-84AC-49CE-B605-A0896555B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8" name="10 Imagen" descr="http://portal.dafp.gov.co/images/pobtrans.gif">
          <a:extLst>
            <a:ext uri="{FF2B5EF4-FFF2-40B4-BE49-F238E27FC236}">
              <a16:creationId xmlns:a16="http://schemas.microsoft.com/office/drawing/2014/main" id="{72753B90-EAD8-434C-A1CB-0266C0231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39" name="9 Imagen" descr="http://portal.dafp.gov.co/images/pobtrans.gif">
          <a:extLst>
            <a:ext uri="{FF2B5EF4-FFF2-40B4-BE49-F238E27FC236}">
              <a16:creationId xmlns:a16="http://schemas.microsoft.com/office/drawing/2014/main" id="{63BE2A8D-3F7E-4660-97D1-66110DBEC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0" name="10 Imagen" descr="http://portal.dafp.gov.co/images/pobtrans.gif">
          <a:extLst>
            <a:ext uri="{FF2B5EF4-FFF2-40B4-BE49-F238E27FC236}">
              <a16:creationId xmlns:a16="http://schemas.microsoft.com/office/drawing/2014/main" id="{2F19090A-2BD1-4584-B42D-5462726CE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1" name="9 Imagen" descr="http://portal.dafp.gov.co/images/pobtrans.gif">
          <a:extLst>
            <a:ext uri="{FF2B5EF4-FFF2-40B4-BE49-F238E27FC236}">
              <a16:creationId xmlns:a16="http://schemas.microsoft.com/office/drawing/2014/main" id="{15974FC2-9DF9-4E8E-8006-EDE9D3BD0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2" name="10 Imagen" descr="http://portal.dafp.gov.co/images/pobtrans.gif">
          <a:extLst>
            <a:ext uri="{FF2B5EF4-FFF2-40B4-BE49-F238E27FC236}">
              <a16:creationId xmlns:a16="http://schemas.microsoft.com/office/drawing/2014/main" id="{FCF45BF5-5951-465D-BA14-DCAE7E915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3" name="9 Imagen" descr="http://portal.dafp.gov.co/images/pobtrans.gif">
          <a:extLst>
            <a:ext uri="{FF2B5EF4-FFF2-40B4-BE49-F238E27FC236}">
              <a16:creationId xmlns:a16="http://schemas.microsoft.com/office/drawing/2014/main" id="{7165F7DE-7C2D-4C3F-8010-174517A8A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4" name="10 Imagen" descr="http://portal.dafp.gov.co/images/pobtrans.gif">
          <a:extLst>
            <a:ext uri="{FF2B5EF4-FFF2-40B4-BE49-F238E27FC236}">
              <a16:creationId xmlns:a16="http://schemas.microsoft.com/office/drawing/2014/main" id="{3DD0A089-88BF-43ED-A627-621488D2E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5" name="9 Imagen" descr="http://portal.dafp.gov.co/images/pobtrans.gif">
          <a:extLst>
            <a:ext uri="{FF2B5EF4-FFF2-40B4-BE49-F238E27FC236}">
              <a16:creationId xmlns:a16="http://schemas.microsoft.com/office/drawing/2014/main" id="{D3F060D3-1BA8-4A00-8015-062B86211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6" name="10 Imagen" descr="http://portal.dafp.gov.co/images/pobtrans.gif">
          <a:extLst>
            <a:ext uri="{FF2B5EF4-FFF2-40B4-BE49-F238E27FC236}">
              <a16:creationId xmlns:a16="http://schemas.microsoft.com/office/drawing/2014/main" id="{4AB374C8-0593-46E0-A8EF-A23B6F76C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7" name="9 Imagen" descr="http://portal.dafp.gov.co/images/pobtrans.gif">
          <a:extLst>
            <a:ext uri="{FF2B5EF4-FFF2-40B4-BE49-F238E27FC236}">
              <a16:creationId xmlns:a16="http://schemas.microsoft.com/office/drawing/2014/main" id="{4AD68B31-9732-4643-BE58-068E982C6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8" name="10 Imagen" descr="http://portal.dafp.gov.co/images/pobtrans.gif">
          <a:extLst>
            <a:ext uri="{FF2B5EF4-FFF2-40B4-BE49-F238E27FC236}">
              <a16:creationId xmlns:a16="http://schemas.microsoft.com/office/drawing/2014/main" id="{A8D1A7F1-91E3-4FD6-A029-6438D1E6D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49" name="9 Imagen" descr="http://portal.dafp.gov.co/images/pobtrans.gif">
          <a:extLst>
            <a:ext uri="{FF2B5EF4-FFF2-40B4-BE49-F238E27FC236}">
              <a16:creationId xmlns:a16="http://schemas.microsoft.com/office/drawing/2014/main" id="{FD835ECE-5666-4A2C-88AF-EEC0C0675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0" name="10 Imagen" descr="http://portal.dafp.gov.co/images/pobtrans.gif">
          <a:extLst>
            <a:ext uri="{FF2B5EF4-FFF2-40B4-BE49-F238E27FC236}">
              <a16:creationId xmlns:a16="http://schemas.microsoft.com/office/drawing/2014/main" id="{8A1C5AB0-8C5E-4A2C-BE3F-4B907E3C6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1" name="9 Imagen" descr="http://portal.dafp.gov.co/images/pobtrans.gif">
          <a:extLst>
            <a:ext uri="{FF2B5EF4-FFF2-40B4-BE49-F238E27FC236}">
              <a16:creationId xmlns:a16="http://schemas.microsoft.com/office/drawing/2014/main" id="{19C26381-EC3A-429B-A8BD-4D24B3128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2" name="10 Imagen" descr="http://portal.dafp.gov.co/images/pobtrans.gif">
          <a:extLst>
            <a:ext uri="{FF2B5EF4-FFF2-40B4-BE49-F238E27FC236}">
              <a16:creationId xmlns:a16="http://schemas.microsoft.com/office/drawing/2014/main" id="{538FD1D5-E30D-43B2-AB69-CB455E2A3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3" name="9 Imagen" descr="http://portal.dafp.gov.co/images/pobtrans.gif">
          <a:extLst>
            <a:ext uri="{FF2B5EF4-FFF2-40B4-BE49-F238E27FC236}">
              <a16:creationId xmlns:a16="http://schemas.microsoft.com/office/drawing/2014/main" id="{79B1E8A7-F224-4B3C-8E8C-C85C527CC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4" name="10 Imagen" descr="http://portal.dafp.gov.co/images/pobtrans.gif">
          <a:extLst>
            <a:ext uri="{FF2B5EF4-FFF2-40B4-BE49-F238E27FC236}">
              <a16:creationId xmlns:a16="http://schemas.microsoft.com/office/drawing/2014/main" id="{9B51FD35-FADB-4C02-9399-56AD905A7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5" name="9 Imagen" descr="http://portal.dafp.gov.co/images/pobtrans.gif">
          <a:extLst>
            <a:ext uri="{FF2B5EF4-FFF2-40B4-BE49-F238E27FC236}">
              <a16:creationId xmlns:a16="http://schemas.microsoft.com/office/drawing/2014/main" id="{5EDC4BCE-1E1F-44B9-9231-87A5CC732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6" name="10 Imagen" descr="http://portal.dafp.gov.co/images/pobtrans.gif">
          <a:extLst>
            <a:ext uri="{FF2B5EF4-FFF2-40B4-BE49-F238E27FC236}">
              <a16:creationId xmlns:a16="http://schemas.microsoft.com/office/drawing/2014/main" id="{B155276C-A985-43E3-86B9-53EE80E82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7" name="9 Imagen" descr="http://portal.dafp.gov.co/images/pobtrans.gif">
          <a:extLst>
            <a:ext uri="{FF2B5EF4-FFF2-40B4-BE49-F238E27FC236}">
              <a16:creationId xmlns:a16="http://schemas.microsoft.com/office/drawing/2014/main" id="{FCF98CC0-9D32-40DC-BEAB-22C3979AB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8" name="10 Imagen" descr="http://portal.dafp.gov.co/images/pobtrans.gif">
          <a:extLst>
            <a:ext uri="{FF2B5EF4-FFF2-40B4-BE49-F238E27FC236}">
              <a16:creationId xmlns:a16="http://schemas.microsoft.com/office/drawing/2014/main" id="{CBE67EAA-3718-4D3C-B264-B97F3DD9E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59" name="9 Imagen" descr="http://portal.dafp.gov.co/images/pobtrans.gif">
          <a:extLst>
            <a:ext uri="{FF2B5EF4-FFF2-40B4-BE49-F238E27FC236}">
              <a16:creationId xmlns:a16="http://schemas.microsoft.com/office/drawing/2014/main" id="{B59D6D06-890E-4331-A817-BDEE326DC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0" name="10 Imagen" descr="http://portal.dafp.gov.co/images/pobtrans.gif">
          <a:extLst>
            <a:ext uri="{FF2B5EF4-FFF2-40B4-BE49-F238E27FC236}">
              <a16:creationId xmlns:a16="http://schemas.microsoft.com/office/drawing/2014/main" id="{EAF6D234-F94A-48F0-92FF-37D5FBFA3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1" name="9 Imagen" descr="http://portal.dafp.gov.co/images/pobtrans.gif">
          <a:extLst>
            <a:ext uri="{FF2B5EF4-FFF2-40B4-BE49-F238E27FC236}">
              <a16:creationId xmlns:a16="http://schemas.microsoft.com/office/drawing/2014/main" id="{BBAC9FBB-1102-4539-8EBE-6CA7919CE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2" name="10 Imagen" descr="http://portal.dafp.gov.co/images/pobtrans.gif">
          <a:extLst>
            <a:ext uri="{FF2B5EF4-FFF2-40B4-BE49-F238E27FC236}">
              <a16:creationId xmlns:a16="http://schemas.microsoft.com/office/drawing/2014/main" id="{3E708438-89A3-490C-85A8-7B7BC055F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3" name="9 Imagen" descr="http://portal.dafp.gov.co/images/pobtrans.gif">
          <a:extLst>
            <a:ext uri="{FF2B5EF4-FFF2-40B4-BE49-F238E27FC236}">
              <a16:creationId xmlns:a16="http://schemas.microsoft.com/office/drawing/2014/main" id="{73E3E5BB-B866-4B42-BD96-791B497DB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4" name="10 Imagen" descr="http://portal.dafp.gov.co/images/pobtrans.gif">
          <a:extLst>
            <a:ext uri="{FF2B5EF4-FFF2-40B4-BE49-F238E27FC236}">
              <a16:creationId xmlns:a16="http://schemas.microsoft.com/office/drawing/2014/main" id="{8279977A-F19C-403F-A6A4-8C4B69F5A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5" name="9 Imagen" descr="http://portal.dafp.gov.co/images/pobtrans.gif">
          <a:extLst>
            <a:ext uri="{FF2B5EF4-FFF2-40B4-BE49-F238E27FC236}">
              <a16:creationId xmlns:a16="http://schemas.microsoft.com/office/drawing/2014/main" id="{F00174A7-1F48-4023-83A9-83ED636D1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6" name="10 Imagen" descr="http://portal.dafp.gov.co/images/pobtrans.gif">
          <a:extLst>
            <a:ext uri="{FF2B5EF4-FFF2-40B4-BE49-F238E27FC236}">
              <a16:creationId xmlns:a16="http://schemas.microsoft.com/office/drawing/2014/main" id="{8EF00E50-0C00-43D7-ABF5-02AD835CC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7" name="9 Imagen" descr="http://portal.dafp.gov.co/images/pobtrans.gif">
          <a:extLst>
            <a:ext uri="{FF2B5EF4-FFF2-40B4-BE49-F238E27FC236}">
              <a16:creationId xmlns:a16="http://schemas.microsoft.com/office/drawing/2014/main" id="{3748C4E0-05E4-46F9-BE97-41FF7C0E3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8" name="10 Imagen" descr="http://portal.dafp.gov.co/images/pobtrans.gif">
          <a:extLst>
            <a:ext uri="{FF2B5EF4-FFF2-40B4-BE49-F238E27FC236}">
              <a16:creationId xmlns:a16="http://schemas.microsoft.com/office/drawing/2014/main" id="{E9953EC6-7880-4587-83D2-818E0BBAE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69" name="9 Imagen" descr="http://portal.dafp.gov.co/images/pobtrans.gif">
          <a:extLst>
            <a:ext uri="{FF2B5EF4-FFF2-40B4-BE49-F238E27FC236}">
              <a16:creationId xmlns:a16="http://schemas.microsoft.com/office/drawing/2014/main" id="{83602724-DEC2-4975-A9F8-8C893008E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0" name="10 Imagen" descr="http://portal.dafp.gov.co/images/pobtrans.gif">
          <a:extLst>
            <a:ext uri="{FF2B5EF4-FFF2-40B4-BE49-F238E27FC236}">
              <a16:creationId xmlns:a16="http://schemas.microsoft.com/office/drawing/2014/main" id="{B65DBC40-0D57-48D1-9601-3519E1C99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1" name="9 Imagen" descr="http://portal.dafp.gov.co/images/pobtrans.gif">
          <a:extLst>
            <a:ext uri="{FF2B5EF4-FFF2-40B4-BE49-F238E27FC236}">
              <a16:creationId xmlns:a16="http://schemas.microsoft.com/office/drawing/2014/main" id="{B7F2DBE0-19C9-49AE-B0C0-B3A6BE7BF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2" name="10 Imagen" descr="http://portal.dafp.gov.co/images/pobtrans.gif">
          <a:extLst>
            <a:ext uri="{FF2B5EF4-FFF2-40B4-BE49-F238E27FC236}">
              <a16:creationId xmlns:a16="http://schemas.microsoft.com/office/drawing/2014/main" id="{AA2339BE-B394-4930-996A-7737DDDB7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3" name="9 Imagen" descr="http://portal.dafp.gov.co/images/pobtrans.gif">
          <a:extLst>
            <a:ext uri="{FF2B5EF4-FFF2-40B4-BE49-F238E27FC236}">
              <a16:creationId xmlns:a16="http://schemas.microsoft.com/office/drawing/2014/main" id="{9E08000B-8508-46B3-87A7-383344DF8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4" name="10 Imagen" descr="http://portal.dafp.gov.co/images/pobtrans.gif">
          <a:extLst>
            <a:ext uri="{FF2B5EF4-FFF2-40B4-BE49-F238E27FC236}">
              <a16:creationId xmlns:a16="http://schemas.microsoft.com/office/drawing/2014/main" id="{23C5EB5B-D817-4C8B-87CC-009D81997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5" name="9 Imagen" descr="http://portal.dafp.gov.co/images/pobtrans.gif">
          <a:extLst>
            <a:ext uri="{FF2B5EF4-FFF2-40B4-BE49-F238E27FC236}">
              <a16:creationId xmlns:a16="http://schemas.microsoft.com/office/drawing/2014/main" id="{A6CA7D2B-FA9A-451A-8DD7-896233371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6" name="10 Imagen" descr="http://portal.dafp.gov.co/images/pobtrans.gif">
          <a:extLst>
            <a:ext uri="{FF2B5EF4-FFF2-40B4-BE49-F238E27FC236}">
              <a16:creationId xmlns:a16="http://schemas.microsoft.com/office/drawing/2014/main" id="{0FD98A6F-6316-41BF-98CC-01C136D08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7" name="9 Imagen" descr="http://portal.dafp.gov.co/images/pobtrans.gif">
          <a:extLst>
            <a:ext uri="{FF2B5EF4-FFF2-40B4-BE49-F238E27FC236}">
              <a16:creationId xmlns:a16="http://schemas.microsoft.com/office/drawing/2014/main" id="{7C312316-9679-4E2E-BF89-5FBEB7FC2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8" name="10 Imagen" descr="http://portal.dafp.gov.co/images/pobtrans.gif">
          <a:extLst>
            <a:ext uri="{FF2B5EF4-FFF2-40B4-BE49-F238E27FC236}">
              <a16:creationId xmlns:a16="http://schemas.microsoft.com/office/drawing/2014/main" id="{076697E4-5945-4526-8018-0263EF555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79" name="9 Imagen" descr="http://portal.dafp.gov.co/images/pobtrans.gif">
          <a:extLst>
            <a:ext uri="{FF2B5EF4-FFF2-40B4-BE49-F238E27FC236}">
              <a16:creationId xmlns:a16="http://schemas.microsoft.com/office/drawing/2014/main" id="{8C071813-68A1-40BA-A34A-74ECD2F82B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0" name="10 Imagen" descr="http://portal.dafp.gov.co/images/pobtrans.gif">
          <a:extLst>
            <a:ext uri="{FF2B5EF4-FFF2-40B4-BE49-F238E27FC236}">
              <a16:creationId xmlns:a16="http://schemas.microsoft.com/office/drawing/2014/main" id="{67F9717D-C852-47A8-850A-2DAA7D34B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1" name="9 Imagen" descr="http://portal.dafp.gov.co/images/pobtrans.gif">
          <a:extLst>
            <a:ext uri="{FF2B5EF4-FFF2-40B4-BE49-F238E27FC236}">
              <a16:creationId xmlns:a16="http://schemas.microsoft.com/office/drawing/2014/main" id="{439AE4B6-77CC-4D8A-8CAA-0E93676E8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2" name="10 Imagen" descr="http://portal.dafp.gov.co/images/pobtrans.gif">
          <a:extLst>
            <a:ext uri="{FF2B5EF4-FFF2-40B4-BE49-F238E27FC236}">
              <a16:creationId xmlns:a16="http://schemas.microsoft.com/office/drawing/2014/main" id="{E6C2AD10-1FBF-4E43-9995-43A46D30E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3" name="9 Imagen" descr="http://portal.dafp.gov.co/images/pobtrans.gif">
          <a:extLst>
            <a:ext uri="{FF2B5EF4-FFF2-40B4-BE49-F238E27FC236}">
              <a16:creationId xmlns:a16="http://schemas.microsoft.com/office/drawing/2014/main" id="{440239E1-14A1-4178-AA2E-530F1F8DC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4" name="10 Imagen" descr="http://portal.dafp.gov.co/images/pobtrans.gif">
          <a:extLst>
            <a:ext uri="{FF2B5EF4-FFF2-40B4-BE49-F238E27FC236}">
              <a16:creationId xmlns:a16="http://schemas.microsoft.com/office/drawing/2014/main" id="{0A72316A-EDF0-42B7-A2F3-00B07ECAC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5" name="9 Imagen" descr="http://portal.dafp.gov.co/images/pobtrans.gif">
          <a:extLst>
            <a:ext uri="{FF2B5EF4-FFF2-40B4-BE49-F238E27FC236}">
              <a16:creationId xmlns:a16="http://schemas.microsoft.com/office/drawing/2014/main" id="{87FC4CD0-BE49-4C5B-98AB-353FC4626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6" name="10 Imagen" descr="http://portal.dafp.gov.co/images/pobtrans.gif">
          <a:extLst>
            <a:ext uri="{FF2B5EF4-FFF2-40B4-BE49-F238E27FC236}">
              <a16:creationId xmlns:a16="http://schemas.microsoft.com/office/drawing/2014/main" id="{B07EE890-CF9A-4AB7-B304-F48783614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7" name="9 Imagen" descr="http://portal.dafp.gov.co/images/pobtrans.gif">
          <a:extLst>
            <a:ext uri="{FF2B5EF4-FFF2-40B4-BE49-F238E27FC236}">
              <a16:creationId xmlns:a16="http://schemas.microsoft.com/office/drawing/2014/main" id="{E6CEE779-ABFB-4F49-ADB1-4D5C57955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8" name="10 Imagen" descr="http://portal.dafp.gov.co/images/pobtrans.gif">
          <a:extLst>
            <a:ext uri="{FF2B5EF4-FFF2-40B4-BE49-F238E27FC236}">
              <a16:creationId xmlns:a16="http://schemas.microsoft.com/office/drawing/2014/main" id="{D409DB9D-E2DE-4513-9585-36B495F5E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89" name="9 Imagen" descr="http://portal.dafp.gov.co/images/pobtrans.gif">
          <a:extLst>
            <a:ext uri="{FF2B5EF4-FFF2-40B4-BE49-F238E27FC236}">
              <a16:creationId xmlns:a16="http://schemas.microsoft.com/office/drawing/2014/main" id="{F69B8CAD-0905-4E84-8A37-C24C6DC92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0" name="10 Imagen" descr="http://portal.dafp.gov.co/images/pobtrans.gif">
          <a:extLst>
            <a:ext uri="{FF2B5EF4-FFF2-40B4-BE49-F238E27FC236}">
              <a16:creationId xmlns:a16="http://schemas.microsoft.com/office/drawing/2014/main" id="{631E2DB0-0F50-4E85-AEA7-E3ADF1191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1" name="9 Imagen" descr="http://portal.dafp.gov.co/images/pobtrans.gif">
          <a:extLst>
            <a:ext uri="{FF2B5EF4-FFF2-40B4-BE49-F238E27FC236}">
              <a16:creationId xmlns:a16="http://schemas.microsoft.com/office/drawing/2014/main" id="{26D95330-FC6A-43BA-AB73-A857D21C5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2" name="10 Imagen" descr="http://portal.dafp.gov.co/images/pobtrans.gif">
          <a:extLst>
            <a:ext uri="{FF2B5EF4-FFF2-40B4-BE49-F238E27FC236}">
              <a16:creationId xmlns:a16="http://schemas.microsoft.com/office/drawing/2014/main" id="{B46AE639-7552-4FF2-B7C9-7AB946B5A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3" name="9 Imagen" descr="http://portal.dafp.gov.co/images/pobtrans.gif">
          <a:extLst>
            <a:ext uri="{FF2B5EF4-FFF2-40B4-BE49-F238E27FC236}">
              <a16:creationId xmlns:a16="http://schemas.microsoft.com/office/drawing/2014/main" id="{F77D1286-EC8F-43CA-BE8D-D8196094D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4" name="10 Imagen" descr="http://portal.dafp.gov.co/images/pobtrans.gif">
          <a:extLst>
            <a:ext uri="{FF2B5EF4-FFF2-40B4-BE49-F238E27FC236}">
              <a16:creationId xmlns:a16="http://schemas.microsoft.com/office/drawing/2014/main" id="{6F499A0C-4A36-433F-9F37-40B31CBA2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5" name="9 Imagen" descr="http://portal.dafp.gov.co/images/pobtrans.gif">
          <a:extLst>
            <a:ext uri="{FF2B5EF4-FFF2-40B4-BE49-F238E27FC236}">
              <a16:creationId xmlns:a16="http://schemas.microsoft.com/office/drawing/2014/main" id="{F2FE35CA-087C-43E6-91A2-E1F2991D2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6" name="10 Imagen" descr="http://portal.dafp.gov.co/images/pobtrans.gif">
          <a:extLst>
            <a:ext uri="{FF2B5EF4-FFF2-40B4-BE49-F238E27FC236}">
              <a16:creationId xmlns:a16="http://schemas.microsoft.com/office/drawing/2014/main" id="{80F192B6-9D64-42AA-AA1C-0526CCDDC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7" name="9 Imagen" descr="http://portal.dafp.gov.co/images/pobtrans.gif">
          <a:extLst>
            <a:ext uri="{FF2B5EF4-FFF2-40B4-BE49-F238E27FC236}">
              <a16:creationId xmlns:a16="http://schemas.microsoft.com/office/drawing/2014/main" id="{7769F7F9-010C-4EDA-A8AB-0040C1863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8" name="10 Imagen" descr="http://portal.dafp.gov.co/images/pobtrans.gif">
          <a:extLst>
            <a:ext uri="{FF2B5EF4-FFF2-40B4-BE49-F238E27FC236}">
              <a16:creationId xmlns:a16="http://schemas.microsoft.com/office/drawing/2014/main" id="{16C551DF-1535-4FB9-B5CA-99320803D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199" name="9 Imagen" descr="http://portal.dafp.gov.co/images/pobtrans.gif">
          <a:extLst>
            <a:ext uri="{FF2B5EF4-FFF2-40B4-BE49-F238E27FC236}">
              <a16:creationId xmlns:a16="http://schemas.microsoft.com/office/drawing/2014/main" id="{38655A68-A740-4743-8D9F-4F35E8E99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0" name="10 Imagen" descr="http://portal.dafp.gov.co/images/pobtrans.gif">
          <a:extLst>
            <a:ext uri="{FF2B5EF4-FFF2-40B4-BE49-F238E27FC236}">
              <a16:creationId xmlns:a16="http://schemas.microsoft.com/office/drawing/2014/main" id="{7CFC2D00-F720-4AA5-807A-454A6B601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1" name="9 Imagen" descr="http://portal.dafp.gov.co/images/pobtrans.gif">
          <a:extLst>
            <a:ext uri="{FF2B5EF4-FFF2-40B4-BE49-F238E27FC236}">
              <a16:creationId xmlns:a16="http://schemas.microsoft.com/office/drawing/2014/main" id="{DF1C426E-FABE-4694-9384-619A109EF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2" name="10 Imagen" descr="http://portal.dafp.gov.co/images/pobtrans.gif">
          <a:extLst>
            <a:ext uri="{FF2B5EF4-FFF2-40B4-BE49-F238E27FC236}">
              <a16:creationId xmlns:a16="http://schemas.microsoft.com/office/drawing/2014/main" id="{ED5913BB-8B03-4DCB-8F0A-901D2071C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3" name="9 Imagen" descr="http://portal.dafp.gov.co/images/pobtrans.gif">
          <a:extLst>
            <a:ext uri="{FF2B5EF4-FFF2-40B4-BE49-F238E27FC236}">
              <a16:creationId xmlns:a16="http://schemas.microsoft.com/office/drawing/2014/main" id="{842910A7-0DE9-44BA-A72C-C784C612E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4" name="10 Imagen" descr="http://portal.dafp.gov.co/images/pobtrans.gif">
          <a:extLst>
            <a:ext uri="{FF2B5EF4-FFF2-40B4-BE49-F238E27FC236}">
              <a16:creationId xmlns:a16="http://schemas.microsoft.com/office/drawing/2014/main" id="{DD780EA1-2609-40E2-ACD7-1CDE304F4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5" name="9 Imagen" descr="http://portal.dafp.gov.co/images/pobtrans.gif">
          <a:extLst>
            <a:ext uri="{FF2B5EF4-FFF2-40B4-BE49-F238E27FC236}">
              <a16:creationId xmlns:a16="http://schemas.microsoft.com/office/drawing/2014/main" id="{B4279DD6-8F7E-4F9F-9C75-681955D5C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6" name="10 Imagen" descr="http://portal.dafp.gov.co/images/pobtrans.gif">
          <a:extLst>
            <a:ext uri="{FF2B5EF4-FFF2-40B4-BE49-F238E27FC236}">
              <a16:creationId xmlns:a16="http://schemas.microsoft.com/office/drawing/2014/main" id="{9B670660-58D8-4DD2-9C2F-A1AD01124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7" name="9 Imagen" descr="http://portal.dafp.gov.co/images/pobtrans.gif">
          <a:extLst>
            <a:ext uri="{FF2B5EF4-FFF2-40B4-BE49-F238E27FC236}">
              <a16:creationId xmlns:a16="http://schemas.microsoft.com/office/drawing/2014/main" id="{EB9A33E1-06E0-47A5-ADC6-CF777D30A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8" name="10 Imagen" descr="http://portal.dafp.gov.co/images/pobtrans.gif">
          <a:extLst>
            <a:ext uri="{FF2B5EF4-FFF2-40B4-BE49-F238E27FC236}">
              <a16:creationId xmlns:a16="http://schemas.microsoft.com/office/drawing/2014/main" id="{09B2AE6E-BA29-4F85-8295-849EF9BC9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09" name="9 Imagen" descr="http://portal.dafp.gov.co/images/pobtrans.gif">
          <a:extLst>
            <a:ext uri="{FF2B5EF4-FFF2-40B4-BE49-F238E27FC236}">
              <a16:creationId xmlns:a16="http://schemas.microsoft.com/office/drawing/2014/main" id="{38E423E8-047E-45BD-939B-6C0D30660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10" name="10 Imagen" descr="http://portal.dafp.gov.co/images/pobtrans.gif">
          <a:extLst>
            <a:ext uri="{FF2B5EF4-FFF2-40B4-BE49-F238E27FC236}">
              <a16:creationId xmlns:a16="http://schemas.microsoft.com/office/drawing/2014/main" id="{C97B02AC-EEA3-44DC-B468-45C739442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11" name="9 Imagen" descr="http://portal.dafp.gov.co/images/pobtrans.gif">
          <a:extLst>
            <a:ext uri="{FF2B5EF4-FFF2-40B4-BE49-F238E27FC236}">
              <a16:creationId xmlns:a16="http://schemas.microsoft.com/office/drawing/2014/main" id="{A92D466C-90F3-4501-8797-67818D9F4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12" name="10 Imagen" descr="http://portal.dafp.gov.co/images/pobtrans.gif">
          <a:extLst>
            <a:ext uri="{FF2B5EF4-FFF2-40B4-BE49-F238E27FC236}">
              <a16:creationId xmlns:a16="http://schemas.microsoft.com/office/drawing/2014/main" id="{57726A01-67FD-4DCA-81BB-96BF966D8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13" name="9 Imagen" descr="http://portal.dafp.gov.co/images/pobtrans.gif">
          <a:extLst>
            <a:ext uri="{FF2B5EF4-FFF2-40B4-BE49-F238E27FC236}">
              <a16:creationId xmlns:a16="http://schemas.microsoft.com/office/drawing/2014/main" id="{69A86644-3C06-466B-BF04-49A4EA87C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14" name="10 Imagen" descr="http://portal.dafp.gov.co/images/pobtrans.gif">
          <a:extLst>
            <a:ext uri="{FF2B5EF4-FFF2-40B4-BE49-F238E27FC236}">
              <a16:creationId xmlns:a16="http://schemas.microsoft.com/office/drawing/2014/main" id="{CB20E02A-BC82-4E02-93A4-A2D7CCEB9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15" name="9 Imagen" descr="http://portal.dafp.gov.co/images/pobtrans.gif">
          <a:extLst>
            <a:ext uri="{FF2B5EF4-FFF2-40B4-BE49-F238E27FC236}">
              <a16:creationId xmlns:a16="http://schemas.microsoft.com/office/drawing/2014/main" id="{77BB7064-E789-473C-B7BA-270558E7C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16" name="10 Imagen" descr="http://portal.dafp.gov.co/images/pobtrans.gif">
          <a:extLst>
            <a:ext uri="{FF2B5EF4-FFF2-40B4-BE49-F238E27FC236}">
              <a16:creationId xmlns:a16="http://schemas.microsoft.com/office/drawing/2014/main" id="{A302E502-B912-4958-AB41-181AE5C3F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17" name="9 Imagen" descr="http://portal.dafp.gov.co/images/pobtrans.gif">
          <a:extLst>
            <a:ext uri="{FF2B5EF4-FFF2-40B4-BE49-F238E27FC236}">
              <a16:creationId xmlns:a16="http://schemas.microsoft.com/office/drawing/2014/main" id="{A007FECC-818D-4C29-AEB7-96A2013B7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18" name="10 Imagen" descr="http://portal.dafp.gov.co/images/pobtrans.gif">
          <a:extLst>
            <a:ext uri="{FF2B5EF4-FFF2-40B4-BE49-F238E27FC236}">
              <a16:creationId xmlns:a16="http://schemas.microsoft.com/office/drawing/2014/main" id="{3926DC4E-6EFD-4A13-BD49-2CE720B60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19" name="9 Imagen" descr="http://portal.dafp.gov.co/images/pobtrans.gif">
          <a:extLst>
            <a:ext uri="{FF2B5EF4-FFF2-40B4-BE49-F238E27FC236}">
              <a16:creationId xmlns:a16="http://schemas.microsoft.com/office/drawing/2014/main" id="{CDD8EDDC-9D63-4BA4-8EF0-A2983E100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0" name="10 Imagen" descr="http://portal.dafp.gov.co/images/pobtrans.gif">
          <a:extLst>
            <a:ext uri="{FF2B5EF4-FFF2-40B4-BE49-F238E27FC236}">
              <a16:creationId xmlns:a16="http://schemas.microsoft.com/office/drawing/2014/main" id="{FC6D5F07-103A-4E64-96D5-6784789D2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1" name="9 Imagen" descr="http://portal.dafp.gov.co/images/pobtrans.gif">
          <a:extLst>
            <a:ext uri="{FF2B5EF4-FFF2-40B4-BE49-F238E27FC236}">
              <a16:creationId xmlns:a16="http://schemas.microsoft.com/office/drawing/2014/main" id="{02E902F7-2226-48D6-92B3-407E4D665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2" name="10 Imagen" descr="http://portal.dafp.gov.co/images/pobtrans.gif">
          <a:extLst>
            <a:ext uri="{FF2B5EF4-FFF2-40B4-BE49-F238E27FC236}">
              <a16:creationId xmlns:a16="http://schemas.microsoft.com/office/drawing/2014/main" id="{21754463-9326-4222-B462-8C970D655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3" name="9 Imagen" descr="http://portal.dafp.gov.co/images/pobtrans.gif">
          <a:extLst>
            <a:ext uri="{FF2B5EF4-FFF2-40B4-BE49-F238E27FC236}">
              <a16:creationId xmlns:a16="http://schemas.microsoft.com/office/drawing/2014/main" id="{7B6E0A1D-F608-44CF-B41F-D24C49DF8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4" name="10 Imagen" descr="http://portal.dafp.gov.co/images/pobtrans.gif">
          <a:extLst>
            <a:ext uri="{FF2B5EF4-FFF2-40B4-BE49-F238E27FC236}">
              <a16:creationId xmlns:a16="http://schemas.microsoft.com/office/drawing/2014/main" id="{27CB4FE2-14FC-4FE9-B00B-2BF766B247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5" name="9 Imagen" descr="http://portal.dafp.gov.co/images/pobtrans.gif">
          <a:extLst>
            <a:ext uri="{FF2B5EF4-FFF2-40B4-BE49-F238E27FC236}">
              <a16:creationId xmlns:a16="http://schemas.microsoft.com/office/drawing/2014/main" id="{645F0704-137A-4478-B56E-2DA0BB992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6" name="10 Imagen" descr="http://portal.dafp.gov.co/images/pobtrans.gif">
          <a:extLst>
            <a:ext uri="{FF2B5EF4-FFF2-40B4-BE49-F238E27FC236}">
              <a16:creationId xmlns:a16="http://schemas.microsoft.com/office/drawing/2014/main" id="{421AB8C1-C94B-431A-AAD3-54446A5A7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7" name="9 Imagen" descr="http://portal.dafp.gov.co/images/pobtrans.gif">
          <a:extLst>
            <a:ext uri="{FF2B5EF4-FFF2-40B4-BE49-F238E27FC236}">
              <a16:creationId xmlns:a16="http://schemas.microsoft.com/office/drawing/2014/main" id="{74F652B6-0305-4572-9B99-FAB650F2C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8" name="10 Imagen" descr="http://portal.dafp.gov.co/images/pobtrans.gif">
          <a:extLst>
            <a:ext uri="{FF2B5EF4-FFF2-40B4-BE49-F238E27FC236}">
              <a16:creationId xmlns:a16="http://schemas.microsoft.com/office/drawing/2014/main" id="{5DD2BACC-93E7-4B58-ACDD-1120071767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29" name="9 Imagen" descr="http://portal.dafp.gov.co/images/pobtrans.gif">
          <a:extLst>
            <a:ext uri="{FF2B5EF4-FFF2-40B4-BE49-F238E27FC236}">
              <a16:creationId xmlns:a16="http://schemas.microsoft.com/office/drawing/2014/main" id="{117EFFB3-45DF-4FB8-B9D3-924C6CC19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0" name="10 Imagen" descr="http://portal.dafp.gov.co/images/pobtrans.gif">
          <a:extLst>
            <a:ext uri="{FF2B5EF4-FFF2-40B4-BE49-F238E27FC236}">
              <a16:creationId xmlns:a16="http://schemas.microsoft.com/office/drawing/2014/main" id="{BBD53A5C-30D1-433D-8D50-A693B3A6C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1" name="9 Imagen" descr="http://portal.dafp.gov.co/images/pobtrans.gif">
          <a:extLst>
            <a:ext uri="{FF2B5EF4-FFF2-40B4-BE49-F238E27FC236}">
              <a16:creationId xmlns:a16="http://schemas.microsoft.com/office/drawing/2014/main" id="{7F6BA3F8-F85B-449A-BFC8-A19C95F9D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2" name="10 Imagen" descr="http://portal.dafp.gov.co/images/pobtrans.gif">
          <a:extLst>
            <a:ext uri="{FF2B5EF4-FFF2-40B4-BE49-F238E27FC236}">
              <a16:creationId xmlns:a16="http://schemas.microsoft.com/office/drawing/2014/main" id="{FCE210FF-3185-4312-A1FD-F4AC5C26F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3" name="9 Imagen" descr="http://portal.dafp.gov.co/images/pobtrans.gif">
          <a:extLst>
            <a:ext uri="{FF2B5EF4-FFF2-40B4-BE49-F238E27FC236}">
              <a16:creationId xmlns:a16="http://schemas.microsoft.com/office/drawing/2014/main" id="{001F5047-055F-4715-BEE5-A086C4DEA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4" name="10 Imagen" descr="http://portal.dafp.gov.co/images/pobtrans.gif">
          <a:extLst>
            <a:ext uri="{FF2B5EF4-FFF2-40B4-BE49-F238E27FC236}">
              <a16:creationId xmlns:a16="http://schemas.microsoft.com/office/drawing/2014/main" id="{5B4E1518-9754-4D91-BB6E-65D665E2A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5" name="9 Imagen" descr="http://portal.dafp.gov.co/images/pobtrans.gif">
          <a:extLst>
            <a:ext uri="{FF2B5EF4-FFF2-40B4-BE49-F238E27FC236}">
              <a16:creationId xmlns:a16="http://schemas.microsoft.com/office/drawing/2014/main" id="{C8238213-5390-4F18-9D23-B9B8A3CF6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6" name="10 Imagen" descr="http://portal.dafp.gov.co/images/pobtrans.gif">
          <a:extLst>
            <a:ext uri="{FF2B5EF4-FFF2-40B4-BE49-F238E27FC236}">
              <a16:creationId xmlns:a16="http://schemas.microsoft.com/office/drawing/2014/main" id="{5F625A36-EE42-4529-9E8B-BF801D495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7" name="9 Imagen" descr="http://portal.dafp.gov.co/images/pobtrans.gif">
          <a:extLst>
            <a:ext uri="{FF2B5EF4-FFF2-40B4-BE49-F238E27FC236}">
              <a16:creationId xmlns:a16="http://schemas.microsoft.com/office/drawing/2014/main" id="{5CDDA414-4970-45A5-A8C6-C97DBEE90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8" name="10 Imagen" descr="http://portal.dafp.gov.co/images/pobtrans.gif">
          <a:extLst>
            <a:ext uri="{FF2B5EF4-FFF2-40B4-BE49-F238E27FC236}">
              <a16:creationId xmlns:a16="http://schemas.microsoft.com/office/drawing/2014/main" id="{87519C0D-6F06-4480-A4F8-808DA16A3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39" name="9 Imagen" descr="http://portal.dafp.gov.co/images/pobtrans.gif">
          <a:extLst>
            <a:ext uri="{FF2B5EF4-FFF2-40B4-BE49-F238E27FC236}">
              <a16:creationId xmlns:a16="http://schemas.microsoft.com/office/drawing/2014/main" id="{04F0DDA5-5FA0-4B16-A4A4-5DF5E5C59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0" name="10 Imagen" descr="http://portal.dafp.gov.co/images/pobtrans.gif">
          <a:extLst>
            <a:ext uri="{FF2B5EF4-FFF2-40B4-BE49-F238E27FC236}">
              <a16:creationId xmlns:a16="http://schemas.microsoft.com/office/drawing/2014/main" id="{6DA7D398-CE84-40FD-A49B-75CEBAF36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1" name="9 Imagen" descr="http://portal.dafp.gov.co/images/pobtrans.gif">
          <a:extLst>
            <a:ext uri="{FF2B5EF4-FFF2-40B4-BE49-F238E27FC236}">
              <a16:creationId xmlns:a16="http://schemas.microsoft.com/office/drawing/2014/main" id="{842A9E3E-6E88-4A2D-ABAF-B5427AFE6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2" name="10 Imagen" descr="http://portal.dafp.gov.co/images/pobtrans.gif">
          <a:extLst>
            <a:ext uri="{FF2B5EF4-FFF2-40B4-BE49-F238E27FC236}">
              <a16:creationId xmlns:a16="http://schemas.microsoft.com/office/drawing/2014/main" id="{D35C6F9F-CCD1-41B6-82B0-A654A1A1B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3" name="9 Imagen" descr="http://portal.dafp.gov.co/images/pobtrans.gif">
          <a:extLst>
            <a:ext uri="{FF2B5EF4-FFF2-40B4-BE49-F238E27FC236}">
              <a16:creationId xmlns:a16="http://schemas.microsoft.com/office/drawing/2014/main" id="{D209B9B7-1D99-4DE8-BEBC-344751384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4" name="10 Imagen" descr="http://portal.dafp.gov.co/images/pobtrans.gif">
          <a:extLst>
            <a:ext uri="{FF2B5EF4-FFF2-40B4-BE49-F238E27FC236}">
              <a16:creationId xmlns:a16="http://schemas.microsoft.com/office/drawing/2014/main" id="{39749696-ED60-4B5C-8884-B0D02C3A4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5" name="9 Imagen" descr="http://portal.dafp.gov.co/images/pobtrans.gif">
          <a:extLst>
            <a:ext uri="{FF2B5EF4-FFF2-40B4-BE49-F238E27FC236}">
              <a16:creationId xmlns:a16="http://schemas.microsoft.com/office/drawing/2014/main" id="{38FD3ADC-4D60-4F60-A398-61243384A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6" name="10 Imagen" descr="http://portal.dafp.gov.co/images/pobtrans.gif">
          <a:extLst>
            <a:ext uri="{FF2B5EF4-FFF2-40B4-BE49-F238E27FC236}">
              <a16:creationId xmlns:a16="http://schemas.microsoft.com/office/drawing/2014/main" id="{64F1CD41-565A-45DB-A665-300502CC0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7" name="9 Imagen" descr="http://portal.dafp.gov.co/images/pobtrans.gif">
          <a:extLst>
            <a:ext uri="{FF2B5EF4-FFF2-40B4-BE49-F238E27FC236}">
              <a16:creationId xmlns:a16="http://schemas.microsoft.com/office/drawing/2014/main" id="{0C8ABB0C-2603-4119-968B-CCD637334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8" name="10 Imagen" descr="http://portal.dafp.gov.co/images/pobtrans.gif">
          <a:extLst>
            <a:ext uri="{FF2B5EF4-FFF2-40B4-BE49-F238E27FC236}">
              <a16:creationId xmlns:a16="http://schemas.microsoft.com/office/drawing/2014/main" id="{D8061BAD-73C1-4134-9C1A-F19EB6B75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49" name="9 Imagen" descr="http://portal.dafp.gov.co/images/pobtrans.gif">
          <a:extLst>
            <a:ext uri="{FF2B5EF4-FFF2-40B4-BE49-F238E27FC236}">
              <a16:creationId xmlns:a16="http://schemas.microsoft.com/office/drawing/2014/main" id="{DC0C70AE-9363-4CE5-BA71-1164B8DAE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50" name="10 Imagen" descr="http://portal.dafp.gov.co/images/pobtrans.gif">
          <a:extLst>
            <a:ext uri="{FF2B5EF4-FFF2-40B4-BE49-F238E27FC236}">
              <a16:creationId xmlns:a16="http://schemas.microsoft.com/office/drawing/2014/main" id="{CBE58725-36AB-4136-907D-9BBBC203F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51" name="9 Imagen" descr="http://portal.dafp.gov.co/images/pobtrans.gif">
          <a:extLst>
            <a:ext uri="{FF2B5EF4-FFF2-40B4-BE49-F238E27FC236}">
              <a16:creationId xmlns:a16="http://schemas.microsoft.com/office/drawing/2014/main" id="{799AC226-8F44-415F-978B-7458A5A98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0</xdr:colOff>
      <xdr:row>7</xdr:row>
      <xdr:rowOff>0</xdr:rowOff>
    </xdr:to>
    <xdr:pic>
      <xdr:nvPicPr>
        <xdr:cNvPr id="1486252" name="10 Imagen" descr="http://portal.dafp.gov.co/images/pobtrans.gif">
          <a:extLst>
            <a:ext uri="{FF2B5EF4-FFF2-40B4-BE49-F238E27FC236}">
              <a16:creationId xmlns:a16="http://schemas.microsoft.com/office/drawing/2014/main" id="{7E540E1D-3131-483F-8577-13FD7D8D8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253" name="2 Imagen" descr="http://portal.dafp.gov.co/images/pobtrans.gif">
          <a:extLst>
            <a:ext uri="{FF2B5EF4-FFF2-40B4-BE49-F238E27FC236}">
              <a16:creationId xmlns:a16="http://schemas.microsoft.com/office/drawing/2014/main" id="{2FC24CB9-AB21-43C1-BA4A-4396325FE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254" name="4 Imagen" descr="http://portal.dafp.gov.co/images/pobtrans.gif">
          <a:extLst>
            <a:ext uri="{FF2B5EF4-FFF2-40B4-BE49-F238E27FC236}">
              <a16:creationId xmlns:a16="http://schemas.microsoft.com/office/drawing/2014/main" id="{4CF4F4DB-09C0-4561-AFC1-026873784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255" name="5 Imagen" descr="http://portal.dafp.gov.co/images/pobtrans.gif">
          <a:extLst>
            <a:ext uri="{FF2B5EF4-FFF2-40B4-BE49-F238E27FC236}">
              <a16:creationId xmlns:a16="http://schemas.microsoft.com/office/drawing/2014/main" id="{08D36918-E38E-41B4-9466-2415625D5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256" name="6 Imagen" descr="http://portal.dafp.gov.co/images/pobtrans.gif">
          <a:extLst>
            <a:ext uri="{FF2B5EF4-FFF2-40B4-BE49-F238E27FC236}">
              <a16:creationId xmlns:a16="http://schemas.microsoft.com/office/drawing/2014/main" id="{32840BD2-50A0-4BFD-9AC3-0FBC3602C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57" name="7 Imagen" descr="http://portal.dafp.gov.co/images/pobtrans.gif">
          <a:extLst>
            <a:ext uri="{FF2B5EF4-FFF2-40B4-BE49-F238E27FC236}">
              <a16:creationId xmlns:a16="http://schemas.microsoft.com/office/drawing/2014/main" id="{566F5A9E-8077-4AA4-8982-027656E41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58" name="8 Imagen" descr="http://portal.dafp.gov.co/images/pobtrans.gif">
          <a:extLst>
            <a:ext uri="{FF2B5EF4-FFF2-40B4-BE49-F238E27FC236}">
              <a16:creationId xmlns:a16="http://schemas.microsoft.com/office/drawing/2014/main" id="{EB65721A-8905-4278-B5AA-761DBF91C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59" name="9 Imagen" descr="http://portal.dafp.gov.co/images/pobtrans.gif">
          <a:extLst>
            <a:ext uri="{FF2B5EF4-FFF2-40B4-BE49-F238E27FC236}">
              <a16:creationId xmlns:a16="http://schemas.microsoft.com/office/drawing/2014/main" id="{26C51B0E-90B1-4E15-A504-74BABA451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0" name="10 Imagen" descr="http://portal.dafp.gov.co/images/pobtrans.gif">
          <a:extLst>
            <a:ext uri="{FF2B5EF4-FFF2-40B4-BE49-F238E27FC236}">
              <a16:creationId xmlns:a16="http://schemas.microsoft.com/office/drawing/2014/main" id="{E11773A7-91B5-4F33-A01D-24C3B6CFA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1" name="9 Imagen" descr="http://portal.dafp.gov.co/images/pobtrans.gif">
          <a:extLst>
            <a:ext uri="{FF2B5EF4-FFF2-40B4-BE49-F238E27FC236}">
              <a16:creationId xmlns:a16="http://schemas.microsoft.com/office/drawing/2014/main" id="{C96A1CBE-6B8C-4CD4-9F52-3BB704FF2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2" name="10 Imagen" descr="http://portal.dafp.gov.co/images/pobtrans.gif">
          <a:extLst>
            <a:ext uri="{FF2B5EF4-FFF2-40B4-BE49-F238E27FC236}">
              <a16:creationId xmlns:a16="http://schemas.microsoft.com/office/drawing/2014/main" id="{A83F63E2-AABD-405D-A6E2-F6383E9CC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3" name="9 Imagen" descr="http://portal.dafp.gov.co/images/pobtrans.gif">
          <a:extLst>
            <a:ext uri="{FF2B5EF4-FFF2-40B4-BE49-F238E27FC236}">
              <a16:creationId xmlns:a16="http://schemas.microsoft.com/office/drawing/2014/main" id="{D2E08BEC-05F8-4CD3-AD7A-51AF99C2D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4" name="10 Imagen" descr="http://portal.dafp.gov.co/images/pobtrans.gif">
          <a:extLst>
            <a:ext uri="{FF2B5EF4-FFF2-40B4-BE49-F238E27FC236}">
              <a16:creationId xmlns:a16="http://schemas.microsoft.com/office/drawing/2014/main" id="{E9A61B91-FFCE-4F90-B8AB-A2ECE99FA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5" name="9 Imagen" descr="http://portal.dafp.gov.co/images/pobtrans.gif">
          <a:extLst>
            <a:ext uri="{FF2B5EF4-FFF2-40B4-BE49-F238E27FC236}">
              <a16:creationId xmlns:a16="http://schemas.microsoft.com/office/drawing/2014/main" id="{4D3D094D-66A5-425B-81B0-1D9F852D9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6" name="10 Imagen" descr="http://portal.dafp.gov.co/images/pobtrans.gif">
          <a:extLst>
            <a:ext uri="{FF2B5EF4-FFF2-40B4-BE49-F238E27FC236}">
              <a16:creationId xmlns:a16="http://schemas.microsoft.com/office/drawing/2014/main" id="{149B3D1B-5986-4FD6-B8E3-0503BF15F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7" name="9 Imagen" descr="http://portal.dafp.gov.co/images/pobtrans.gif">
          <a:extLst>
            <a:ext uri="{FF2B5EF4-FFF2-40B4-BE49-F238E27FC236}">
              <a16:creationId xmlns:a16="http://schemas.microsoft.com/office/drawing/2014/main" id="{DAECB5AD-E96E-4B60-B74A-FA2F8F640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8" name="10 Imagen" descr="http://portal.dafp.gov.co/images/pobtrans.gif">
          <a:extLst>
            <a:ext uri="{FF2B5EF4-FFF2-40B4-BE49-F238E27FC236}">
              <a16:creationId xmlns:a16="http://schemas.microsoft.com/office/drawing/2014/main" id="{6070BE4C-E556-41C0-99AF-241EE6B76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69" name="9 Imagen" descr="http://portal.dafp.gov.co/images/pobtrans.gif">
          <a:extLst>
            <a:ext uri="{FF2B5EF4-FFF2-40B4-BE49-F238E27FC236}">
              <a16:creationId xmlns:a16="http://schemas.microsoft.com/office/drawing/2014/main" id="{815448D5-4005-4956-B024-69604EE72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0" name="10 Imagen" descr="http://portal.dafp.gov.co/images/pobtrans.gif">
          <a:extLst>
            <a:ext uri="{FF2B5EF4-FFF2-40B4-BE49-F238E27FC236}">
              <a16:creationId xmlns:a16="http://schemas.microsoft.com/office/drawing/2014/main" id="{D9F8FE98-2975-4CE5-85D0-AC41106AE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1" name="9 Imagen" descr="http://portal.dafp.gov.co/images/pobtrans.gif">
          <a:extLst>
            <a:ext uri="{FF2B5EF4-FFF2-40B4-BE49-F238E27FC236}">
              <a16:creationId xmlns:a16="http://schemas.microsoft.com/office/drawing/2014/main" id="{7B33B3B8-DAE9-4FC3-92FC-16B06D5FB6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2" name="10 Imagen" descr="http://portal.dafp.gov.co/images/pobtrans.gif">
          <a:extLst>
            <a:ext uri="{FF2B5EF4-FFF2-40B4-BE49-F238E27FC236}">
              <a16:creationId xmlns:a16="http://schemas.microsoft.com/office/drawing/2014/main" id="{452D86CE-134B-4574-9B84-0EF02B8A5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3" name="9 Imagen" descr="http://portal.dafp.gov.co/images/pobtrans.gif">
          <a:extLst>
            <a:ext uri="{FF2B5EF4-FFF2-40B4-BE49-F238E27FC236}">
              <a16:creationId xmlns:a16="http://schemas.microsoft.com/office/drawing/2014/main" id="{BB91D953-842B-4C1E-99DC-7E23538A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4" name="10 Imagen" descr="http://portal.dafp.gov.co/images/pobtrans.gif">
          <a:extLst>
            <a:ext uri="{FF2B5EF4-FFF2-40B4-BE49-F238E27FC236}">
              <a16:creationId xmlns:a16="http://schemas.microsoft.com/office/drawing/2014/main" id="{7568B06B-6261-413C-88A6-E9FB2F5AE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5" name="9 Imagen" descr="http://portal.dafp.gov.co/images/pobtrans.gif">
          <a:extLst>
            <a:ext uri="{FF2B5EF4-FFF2-40B4-BE49-F238E27FC236}">
              <a16:creationId xmlns:a16="http://schemas.microsoft.com/office/drawing/2014/main" id="{6974ADB2-3BA6-4224-81AD-D7BC15616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6" name="10 Imagen" descr="http://portal.dafp.gov.co/images/pobtrans.gif">
          <a:extLst>
            <a:ext uri="{FF2B5EF4-FFF2-40B4-BE49-F238E27FC236}">
              <a16:creationId xmlns:a16="http://schemas.microsoft.com/office/drawing/2014/main" id="{3DABF010-A52B-40F1-95A0-A6155A755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7" name="9 Imagen" descr="http://portal.dafp.gov.co/images/pobtrans.gif">
          <a:extLst>
            <a:ext uri="{FF2B5EF4-FFF2-40B4-BE49-F238E27FC236}">
              <a16:creationId xmlns:a16="http://schemas.microsoft.com/office/drawing/2014/main" id="{FBC3A1FC-045C-4726-9F31-B50301F95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8" name="10 Imagen" descr="http://portal.dafp.gov.co/images/pobtrans.gif">
          <a:extLst>
            <a:ext uri="{FF2B5EF4-FFF2-40B4-BE49-F238E27FC236}">
              <a16:creationId xmlns:a16="http://schemas.microsoft.com/office/drawing/2014/main" id="{E9CC00E7-BD85-4454-9706-631C43857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79" name="9 Imagen" descr="http://portal.dafp.gov.co/images/pobtrans.gif">
          <a:extLst>
            <a:ext uri="{FF2B5EF4-FFF2-40B4-BE49-F238E27FC236}">
              <a16:creationId xmlns:a16="http://schemas.microsoft.com/office/drawing/2014/main" id="{4FBE4A76-4CA3-49DA-AD8C-C92FDF8CD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0" name="10 Imagen" descr="http://portal.dafp.gov.co/images/pobtrans.gif">
          <a:extLst>
            <a:ext uri="{FF2B5EF4-FFF2-40B4-BE49-F238E27FC236}">
              <a16:creationId xmlns:a16="http://schemas.microsoft.com/office/drawing/2014/main" id="{E3E8A7DE-FF30-4570-93F9-0FDA06FF6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1" name="9 Imagen" descr="http://portal.dafp.gov.co/images/pobtrans.gif">
          <a:extLst>
            <a:ext uri="{FF2B5EF4-FFF2-40B4-BE49-F238E27FC236}">
              <a16:creationId xmlns:a16="http://schemas.microsoft.com/office/drawing/2014/main" id="{38A20A29-90F6-4581-8914-66CC549FE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2" name="10 Imagen" descr="http://portal.dafp.gov.co/images/pobtrans.gif">
          <a:extLst>
            <a:ext uri="{FF2B5EF4-FFF2-40B4-BE49-F238E27FC236}">
              <a16:creationId xmlns:a16="http://schemas.microsoft.com/office/drawing/2014/main" id="{60D7E209-62AD-4D69-BB29-B1076B87A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3" name="9 Imagen" descr="http://portal.dafp.gov.co/images/pobtrans.gif">
          <a:extLst>
            <a:ext uri="{FF2B5EF4-FFF2-40B4-BE49-F238E27FC236}">
              <a16:creationId xmlns:a16="http://schemas.microsoft.com/office/drawing/2014/main" id="{CAAB038B-DE76-4356-BE77-9D6B561D4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4" name="10 Imagen" descr="http://portal.dafp.gov.co/images/pobtrans.gif">
          <a:extLst>
            <a:ext uri="{FF2B5EF4-FFF2-40B4-BE49-F238E27FC236}">
              <a16:creationId xmlns:a16="http://schemas.microsoft.com/office/drawing/2014/main" id="{9E6C111D-5DEB-4412-800F-C4049DC64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5" name="9 Imagen" descr="http://portal.dafp.gov.co/images/pobtrans.gif">
          <a:extLst>
            <a:ext uri="{FF2B5EF4-FFF2-40B4-BE49-F238E27FC236}">
              <a16:creationId xmlns:a16="http://schemas.microsoft.com/office/drawing/2014/main" id="{0B48A1C1-E697-453B-BAB8-9D3F62744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6" name="10 Imagen" descr="http://portal.dafp.gov.co/images/pobtrans.gif">
          <a:extLst>
            <a:ext uri="{FF2B5EF4-FFF2-40B4-BE49-F238E27FC236}">
              <a16:creationId xmlns:a16="http://schemas.microsoft.com/office/drawing/2014/main" id="{7FD53C48-4617-4790-8033-A6D9F499B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7" name="9 Imagen" descr="http://portal.dafp.gov.co/images/pobtrans.gif">
          <a:extLst>
            <a:ext uri="{FF2B5EF4-FFF2-40B4-BE49-F238E27FC236}">
              <a16:creationId xmlns:a16="http://schemas.microsoft.com/office/drawing/2014/main" id="{A5BBE33A-801C-4402-8132-CBC40BC27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8" name="10 Imagen" descr="http://portal.dafp.gov.co/images/pobtrans.gif">
          <a:extLst>
            <a:ext uri="{FF2B5EF4-FFF2-40B4-BE49-F238E27FC236}">
              <a16:creationId xmlns:a16="http://schemas.microsoft.com/office/drawing/2014/main" id="{5FA79680-A2F8-4D00-BB8E-9F9F16420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89" name="9 Imagen" descr="http://portal.dafp.gov.co/images/pobtrans.gif">
          <a:extLst>
            <a:ext uri="{FF2B5EF4-FFF2-40B4-BE49-F238E27FC236}">
              <a16:creationId xmlns:a16="http://schemas.microsoft.com/office/drawing/2014/main" id="{B3D99E8D-1697-4DF6-9A79-A9E630F9B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0" name="10 Imagen" descr="http://portal.dafp.gov.co/images/pobtrans.gif">
          <a:extLst>
            <a:ext uri="{FF2B5EF4-FFF2-40B4-BE49-F238E27FC236}">
              <a16:creationId xmlns:a16="http://schemas.microsoft.com/office/drawing/2014/main" id="{471051D7-E1AD-45E4-93F1-5A6E017B9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1" name="9 Imagen" descr="http://portal.dafp.gov.co/images/pobtrans.gif">
          <a:extLst>
            <a:ext uri="{FF2B5EF4-FFF2-40B4-BE49-F238E27FC236}">
              <a16:creationId xmlns:a16="http://schemas.microsoft.com/office/drawing/2014/main" id="{F81F86D4-57F2-489C-B390-A828C7ED6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2" name="10 Imagen" descr="http://portal.dafp.gov.co/images/pobtrans.gif">
          <a:extLst>
            <a:ext uri="{FF2B5EF4-FFF2-40B4-BE49-F238E27FC236}">
              <a16:creationId xmlns:a16="http://schemas.microsoft.com/office/drawing/2014/main" id="{EE3AF732-C623-48A7-A5D9-91476172B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3" name="9 Imagen" descr="http://portal.dafp.gov.co/images/pobtrans.gif">
          <a:extLst>
            <a:ext uri="{FF2B5EF4-FFF2-40B4-BE49-F238E27FC236}">
              <a16:creationId xmlns:a16="http://schemas.microsoft.com/office/drawing/2014/main" id="{C099641D-DF33-4DDF-8B66-DDDB8F1A5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4" name="10 Imagen" descr="http://portal.dafp.gov.co/images/pobtrans.gif">
          <a:extLst>
            <a:ext uri="{FF2B5EF4-FFF2-40B4-BE49-F238E27FC236}">
              <a16:creationId xmlns:a16="http://schemas.microsoft.com/office/drawing/2014/main" id="{5AA91F77-CC48-4BD6-8C44-B0E64B6FA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5" name="9 Imagen" descr="http://portal.dafp.gov.co/images/pobtrans.gif">
          <a:extLst>
            <a:ext uri="{FF2B5EF4-FFF2-40B4-BE49-F238E27FC236}">
              <a16:creationId xmlns:a16="http://schemas.microsoft.com/office/drawing/2014/main" id="{A9E5AD25-9D3A-4FC5-994C-510EA552C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6" name="10 Imagen" descr="http://portal.dafp.gov.co/images/pobtrans.gif">
          <a:extLst>
            <a:ext uri="{FF2B5EF4-FFF2-40B4-BE49-F238E27FC236}">
              <a16:creationId xmlns:a16="http://schemas.microsoft.com/office/drawing/2014/main" id="{58E3C9CD-52BC-4C0B-B4DD-270CCF20F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7" name="9 Imagen" descr="http://portal.dafp.gov.co/images/pobtrans.gif">
          <a:extLst>
            <a:ext uri="{FF2B5EF4-FFF2-40B4-BE49-F238E27FC236}">
              <a16:creationId xmlns:a16="http://schemas.microsoft.com/office/drawing/2014/main" id="{C9FD90DB-5E10-4806-9D5E-182D4A1C4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8" name="10 Imagen" descr="http://portal.dafp.gov.co/images/pobtrans.gif">
          <a:extLst>
            <a:ext uri="{FF2B5EF4-FFF2-40B4-BE49-F238E27FC236}">
              <a16:creationId xmlns:a16="http://schemas.microsoft.com/office/drawing/2014/main" id="{A62B9A36-28D8-42ED-9667-488E2A5C8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299" name="9 Imagen" descr="http://portal.dafp.gov.co/images/pobtrans.gif">
          <a:extLst>
            <a:ext uri="{FF2B5EF4-FFF2-40B4-BE49-F238E27FC236}">
              <a16:creationId xmlns:a16="http://schemas.microsoft.com/office/drawing/2014/main" id="{F51C5612-C3E7-4232-BAB8-01EA51AAB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0" name="10 Imagen" descr="http://portal.dafp.gov.co/images/pobtrans.gif">
          <a:extLst>
            <a:ext uri="{FF2B5EF4-FFF2-40B4-BE49-F238E27FC236}">
              <a16:creationId xmlns:a16="http://schemas.microsoft.com/office/drawing/2014/main" id="{996CF381-52BB-404A-8F8F-1A6B7631A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1" name="9 Imagen" descr="http://portal.dafp.gov.co/images/pobtrans.gif">
          <a:extLst>
            <a:ext uri="{FF2B5EF4-FFF2-40B4-BE49-F238E27FC236}">
              <a16:creationId xmlns:a16="http://schemas.microsoft.com/office/drawing/2014/main" id="{9F27B6AC-462D-432D-9D84-4F1849054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2" name="10 Imagen" descr="http://portal.dafp.gov.co/images/pobtrans.gif">
          <a:extLst>
            <a:ext uri="{FF2B5EF4-FFF2-40B4-BE49-F238E27FC236}">
              <a16:creationId xmlns:a16="http://schemas.microsoft.com/office/drawing/2014/main" id="{47020C7F-1FAF-43C6-96DF-4DFD726BB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3" name="7 Imagen" descr="http://portal.dafp.gov.co/images/pobtrans.gif">
          <a:extLst>
            <a:ext uri="{FF2B5EF4-FFF2-40B4-BE49-F238E27FC236}">
              <a16:creationId xmlns:a16="http://schemas.microsoft.com/office/drawing/2014/main" id="{F2ED0E51-5AF8-4C34-9A79-5385242F0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4" name="8 Imagen" descr="http://portal.dafp.gov.co/images/pobtrans.gif">
          <a:extLst>
            <a:ext uri="{FF2B5EF4-FFF2-40B4-BE49-F238E27FC236}">
              <a16:creationId xmlns:a16="http://schemas.microsoft.com/office/drawing/2014/main" id="{53345996-6163-4BB9-AAAA-81208675E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5" name="9 Imagen" descr="http://portal.dafp.gov.co/images/pobtrans.gif">
          <a:extLst>
            <a:ext uri="{FF2B5EF4-FFF2-40B4-BE49-F238E27FC236}">
              <a16:creationId xmlns:a16="http://schemas.microsoft.com/office/drawing/2014/main" id="{1BB3D5A5-928F-425E-AF2B-EF2D2E3DE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6" name="10 Imagen" descr="http://portal.dafp.gov.co/images/pobtrans.gif">
          <a:extLst>
            <a:ext uri="{FF2B5EF4-FFF2-40B4-BE49-F238E27FC236}">
              <a16:creationId xmlns:a16="http://schemas.microsoft.com/office/drawing/2014/main" id="{AEAD1398-7CC7-4FAC-8460-30FE392C7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7" name="9 Imagen" descr="http://portal.dafp.gov.co/images/pobtrans.gif">
          <a:extLst>
            <a:ext uri="{FF2B5EF4-FFF2-40B4-BE49-F238E27FC236}">
              <a16:creationId xmlns:a16="http://schemas.microsoft.com/office/drawing/2014/main" id="{CF4167A5-9948-4D57-BC74-A3CE8506A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8" name="10 Imagen" descr="http://portal.dafp.gov.co/images/pobtrans.gif">
          <a:extLst>
            <a:ext uri="{FF2B5EF4-FFF2-40B4-BE49-F238E27FC236}">
              <a16:creationId xmlns:a16="http://schemas.microsoft.com/office/drawing/2014/main" id="{E2D1250C-7255-4C0F-922E-75A3AE15F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09" name="9 Imagen" descr="http://portal.dafp.gov.co/images/pobtrans.gif">
          <a:extLst>
            <a:ext uri="{FF2B5EF4-FFF2-40B4-BE49-F238E27FC236}">
              <a16:creationId xmlns:a16="http://schemas.microsoft.com/office/drawing/2014/main" id="{64AF1A4C-3E94-4AD5-8497-2FF1A5426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10" name="10 Imagen" descr="http://portal.dafp.gov.co/images/pobtrans.gif">
          <a:extLst>
            <a:ext uri="{FF2B5EF4-FFF2-40B4-BE49-F238E27FC236}">
              <a16:creationId xmlns:a16="http://schemas.microsoft.com/office/drawing/2014/main" id="{85C3EB78-0EB6-4862-AB56-BFAB2162D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11" name="9 Imagen" descr="http://portal.dafp.gov.co/images/pobtrans.gif">
          <a:extLst>
            <a:ext uri="{FF2B5EF4-FFF2-40B4-BE49-F238E27FC236}">
              <a16:creationId xmlns:a16="http://schemas.microsoft.com/office/drawing/2014/main" id="{1D74DFA4-A6D8-4277-9504-40D54B5CF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12" name="10 Imagen" descr="http://portal.dafp.gov.co/images/pobtrans.gif">
          <a:extLst>
            <a:ext uri="{FF2B5EF4-FFF2-40B4-BE49-F238E27FC236}">
              <a16:creationId xmlns:a16="http://schemas.microsoft.com/office/drawing/2014/main" id="{CEB27F5A-0178-4764-AE01-4CACC78F8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13" name="2 Imagen" descr="http://portal.dafp.gov.co/images/pobtrans.gif">
          <a:extLst>
            <a:ext uri="{FF2B5EF4-FFF2-40B4-BE49-F238E27FC236}">
              <a16:creationId xmlns:a16="http://schemas.microsoft.com/office/drawing/2014/main" id="{12D64E25-00B5-44FB-9DB3-4E7C665FE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14" name="4 Imagen" descr="http://portal.dafp.gov.co/images/pobtrans.gif">
          <a:extLst>
            <a:ext uri="{FF2B5EF4-FFF2-40B4-BE49-F238E27FC236}">
              <a16:creationId xmlns:a16="http://schemas.microsoft.com/office/drawing/2014/main" id="{6FE6A85A-575E-4B1D-AEA3-92F38FA84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15" name="5 Imagen" descr="http://portal.dafp.gov.co/images/pobtrans.gif">
          <a:extLst>
            <a:ext uri="{FF2B5EF4-FFF2-40B4-BE49-F238E27FC236}">
              <a16:creationId xmlns:a16="http://schemas.microsoft.com/office/drawing/2014/main" id="{7D2C5FE4-55A6-425F-83B9-ECF50FE43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16" name="6 Imagen" descr="http://portal.dafp.gov.co/images/pobtrans.gif">
          <a:extLst>
            <a:ext uri="{FF2B5EF4-FFF2-40B4-BE49-F238E27FC236}">
              <a16:creationId xmlns:a16="http://schemas.microsoft.com/office/drawing/2014/main" id="{BB1FFF36-6081-44A2-B24C-BB23A5C7F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17" name="7 Imagen" descr="http://portal.dafp.gov.co/images/pobtrans.gif">
          <a:extLst>
            <a:ext uri="{FF2B5EF4-FFF2-40B4-BE49-F238E27FC236}">
              <a16:creationId xmlns:a16="http://schemas.microsoft.com/office/drawing/2014/main" id="{DB038950-AF12-419D-9847-18D5991BE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18" name="8 Imagen" descr="http://portal.dafp.gov.co/images/pobtrans.gif">
          <a:extLst>
            <a:ext uri="{FF2B5EF4-FFF2-40B4-BE49-F238E27FC236}">
              <a16:creationId xmlns:a16="http://schemas.microsoft.com/office/drawing/2014/main" id="{5D9D1BAE-8F10-43DF-B566-CCFA7E10A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19" name="9 Imagen" descr="http://portal.dafp.gov.co/images/pobtrans.gif">
          <a:extLst>
            <a:ext uri="{FF2B5EF4-FFF2-40B4-BE49-F238E27FC236}">
              <a16:creationId xmlns:a16="http://schemas.microsoft.com/office/drawing/2014/main" id="{561DAAC5-561F-4FAD-8010-FBB638127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0" name="10 Imagen" descr="http://portal.dafp.gov.co/images/pobtrans.gif">
          <a:extLst>
            <a:ext uri="{FF2B5EF4-FFF2-40B4-BE49-F238E27FC236}">
              <a16:creationId xmlns:a16="http://schemas.microsoft.com/office/drawing/2014/main" id="{DB0B3BCF-0709-46E1-A968-2AF78273B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1" name="7 Imagen" descr="http://portal.dafp.gov.co/images/pobtrans.gif">
          <a:extLst>
            <a:ext uri="{FF2B5EF4-FFF2-40B4-BE49-F238E27FC236}">
              <a16:creationId xmlns:a16="http://schemas.microsoft.com/office/drawing/2014/main" id="{480B791B-F800-4D4F-B1C9-D6C45781B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2" name="8 Imagen" descr="http://portal.dafp.gov.co/images/pobtrans.gif">
          <a:extLst>
            <a:ext uri="{FF2B5EF4-FFF2-40B4-BE49-F238E27FC236}">
              <a16:creationId xmlns:a16="http://schemas.microsoft.com/office/drawing/2014/main" id="{9A4FFB77-A786-45B3-B227-43BC428EB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3" name="7 Imagen" descr="http://portal.dafp.gov.co/images/pobtrans.gif">
          <a:extLst>
            <a:ext uri="{FF2B5EF4-FFF2-40B4-BE49-F238E27FC236}">
              <a16:creationId xmlns:a16="http://schemas.microsoft.com/office/drawing/2014/main" id="{D2D7159E-B0A6-4BE7-A6CD-48C187910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4" name="8 Imagen" descr="http://portal.dafp.gov.co/images/pobtrans.gif">
          <a:extLst>
            <a:ext uri="{FF2B5EF4-FFF2-40B4-BE49-F238E27FC236}">
              <a16:creationId xmlns:a16="http://schemas.microsoft.com/office/drawing/2014/main" id="{581E5FC8-CC6B-4BEB-B9E6-D5758A539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5" name="9 Imagen" descr="http://portal.dafp.gov.co/images/pobtrans.gif">
          <a:extLst>
            <a:ext uri="{FF2B5EF4-FFF2-40B4-BE49-F238E27FC236}">
              <a16:creationId xmlns:a16="http://schemas.microsoft.com/office/drawing/2014/main" id="{7EE9C09D-07FF-41EC-B70C-2B1D10F6B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6" name="10 Imagen" descr="http://portal.dafp.gov.co/images/pobtrans.gif">
          <a:extLst>
            <a:ext uri="{FF2B5EF4-FFF2-40B4-BE49-F238E27FC236}">
              <a16:creationId xmlns:a16="http://schemas.microsoft.com/office/drawing/2014/main" id="{B4E889D8-9030-4618-9A99-7884B5CD8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7" name="9 Imagen" descr="http://portal.dafp.gov.co/images/pobtrans.gif">
          <a:extLst>
            <a:ext uri="{FF2B5EF4-FFF2-40B4-BE49-F238E27FC236}">
              <a16:creationId xmlns:a16="http://schemas.microsoft.com/office/drawing/2014/main" id="{A5F6F880-7699-4B8A-AE77-A327C4908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8" name="10 Imagen" descr="http://portal.dafp.gov.co/images/pobtrans.gif">
          <a:extLst>
            <a:ext uri="{FF2B5EF4-FFF2-40B4-BE49-F238E27FC236}">
              <a16:creationId xmlns:a16="http://schemas.microsoft.com/office/drawing/2014/main" id="{8EEC1F7F-ABCC-47C9-9442-1B235E6A0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29" name="9 Imagen" descr="http://portal.dafp.gov.co/images/pobtrans.gif">
          <a:extLst>
            <a:ext uri="{FF2B5EF4-FFF2-40B4-BE49-F238E27FC236}">
              <a16:creationId xmlns:a16="http://schemas.microsoft.com/office/drawing/2014/main" id="{C92913B9-6F29-4767-A8BA-A6F65E3C0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0" name="10 Imagen" descr="http://portal.dafp.gov.co/images/pobtrans.gif">
          <a:extLst>
            <a:ext uri="{FF2B5EF4-FFF2-40B4-BE49-F238E27FC236}">
              <a16:creationId xmlns:a16="http://schemas.microsoft.com/office/drawing/2014/main" id="{68B36A9F-1EF6-4FF3-BE5F-C20383698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1" name="9 Imagen" descr="http://portal.dafp.gov.co/images/pobtrans.gif">
          <a:extLst>
            <a:ext uri="{FF2B5EF4-FFF2-40B4-BE49-F238E27FC236}">
              <a16:creationId xmlns:a16="http://schemas.microsoft.com/office/drawing/2014/main" id="{78F01A12-ABD8-4D01-B6D1-0F8EF2F22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2" name="10 Imagen" descr="http://portal.dafp.gov.co/images/pobtrans.gif">
          <a:extLst>
            <a:ext uri="{FF2B5EF4-FFF2-40B4-BE49-F238E27FC236}">
              <a16:creationId xmlns:a16="http://schemas.microsoft.com/office/drawing/2014/main" id="{03371347-816E-4360-928B-5A393F37F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3" name="9 Imagen" descr="http://portal.dafp.gov.co/images/pobtrans.gif">
          <a:extLst>
            <a:ext uri="{FF2B5EF4-FFF2-40B4-BE49-F238E27FC236}">
              <a16:creationId xmlns:a16="http://schemas.microsoft.com/office/drawing/2014/main" id="{72CF60D0-B660-4D3B-A0DA-644B1D123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4" name="10 Imagen" descr="http://portal.dafp.gov.co/images/pobtrans.gif">
          <a:extLst>
            <a:ext uri="{FF2B5EF4-FFF2-40B4-BE49-F238E27FC236}">
              <a16:creationId xmlns:a16="http://schemas.microsoft.com/office/drawing/2014/main" id="{D7C98B89-2004-4BA1-82CB-2161A91F5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5" name="9 Imagen" descr="http://portal.dafp.gov.co/images/pobtrans.gif">
          <a:extLst>
            <a:ext uri="{FF2B5EF4-FFF2-40B4-BE49-F238E27FC236}">
              <a16:creationId xmlns:a16="http://schemas.microsoft.com/office/drawing/2014/main" id="{2C2065D4-13FE-42EF-BEC7-48CE8A91F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6" name="10 Imagen" descr="http://portal.dafp.gov.co/images/pobtrans.gif">
          <a:extLst>
            <a:ext uri="{FF2B5EF4-FFF2-40B4-BE49-F238E27FC236}">
              <a16:creationId xmlns:a16="http://schemas.microsoft.com/office/drawing/2014/main" id="{FC540860-4BFE-40B3-BC83-6FB984BF7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7" name="9 Imagen" descr="http://portal.dafp.gov.co/images/pobtrans.gif">
          <a:extLst>
            <a:ext uri="{FF2B5EF4-FFF2-40B4-BE49-F238E27FC236}">
              <a16:creationId xmlns:a16="http://schemas.microsoft.com/office/drawing/2014/main" id="{0AD8E9E8-1FAF-41FF-8184-A591BCF06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8" name="10 Imagen" descr="http://portal.dafp.gov.co/images/pobtrans.gif">
          <a:extLst>
            <a:ext uri="{FF2B5EF4-FFF2-40B4-BE49-F238E27FC236}">
              <a16:creationId xmlns:a16="http://schemas.microsoft.com/office/drawing/2014/main" id="{858EEFA7-088D-44CC-982F-F022F0C77F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39" name="9 Imagen" descr="http://portal.dafp.gov.co/images/pobtrans.gif">
          <a:extLst>
            <a:ext uri="{FF2B5EF4-FFF2-40B4-BE49-F238E27FC236}">
              <a16:creationId xmlns:a16="http://schemas.microsoft.com/office/drawing/2014/main" id="{8D8237F7-5AA3-460B-8E01-6A468B1AA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40" name="10 Imagen" descr="http://portal.dafp.gov.co/images/pobtrans.gif">
          <a:extLst>
            <a:ext uri="{FF2B5EF4-FFF2-40B4-BE49-F238E27FC236}">
              <a16:creationId xmlns:a16="http://schemas.microsoft.com/office/drawing/2014/main" id="{FF532A50-A21D-4408-BBD5-A7B47DA83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41" name="9 Imagen" descr="http://portal.dafp.gov.co/images/pobtrans.gif">
          <a:extLst>
            <a:ext uri="{FF2B5EF4-FFF2-40B4-BE49-F238E27FC236}">
              <a16:creationId xmlns:a16="http://schemas.microsoft.com/office/drawing/2014/main" id="{7FB7B6FD-6B2B-4A83-9B40-AEF3A326B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42" name="10 Imagen" descr="http://portal.dafp.gov.co/images/pobtrans.gif">
          <a:extLst>
            <a:ext uri="{FF2B5EF4-FFF2-40B4-BE49-F238E27FC236}">
              <a16:creationId xmlns:a16="http://schemas.microsoft.com/office/drawing/2014/main" id="{70BD5677-E4A0-4620-9111-6BEEEE8FC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43" name="2 Imagen" descr="http://portal.dafp.gov.co/images/pobtrans.gif">
          <a:extLst>
            <a:ext uri="{FF2B5EF4-FFF2-40B4-BE49-F238E27FC236}">
              <a16:creationId xmlns:a16="http://schemas.microsoft.com/office/drawing/2014/main" id="{6E942F94-144C-48F5-8AA5-CE8ABF684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44" name="4 Imagen" descr="http://portal.dafp.gov.co/images/pobtrans.gif">
          <a:extLst>
            <a:ext uri="{FF2B5EF4-FFF2-40B4-BE49-F238E27FC236}">
              <a16:creationId xmlns:a16="http://schemas.microsoft.com/office/drawing/2014/main" id="{71A4F879-6C06-42B8-B9C2-8F8EAD39E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45" name="5 Imagen" descr="http://portal.dafp.gov.co/images/pobtrans.gif">
          <a:extLst>
            <a:ext uri="{FF2B5EF4-FFF2-40B4-BE49-F238E27FC236}">
              <a16:creationId xmlns:a16="http://schemas.microsoft.com/office/drawing/2014/main" id="{4157F048-1565-46CD-81BA-7BEC2C726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46" name="6 Imagen" descr="http://portal.dafp.gov.co/images/pobtrans.gif">
          <a:extLst>
            <a:ext uri="{FF2B5EF4-FFF2-40B4-BE49-F238E27FC236}">
              <a16:creationId xmlns:a16="http://schemas.microsoft.com/office/drawing/2014/main" id="{C52DA6E8-61E4-48AB-9C09-D54357E03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47" name="7 Imagen" descr="http://portal.dafp.gov.co/images/pobtrans.gif">
          <a:extLst>
            <a:ext uri="{FF2B5EF4-FFF2-40B4-BE49-F238E27FC236}">
              <a16:creationId xmlns:a16="http://schemas.microsoft.com/office/drawing/2014/main" id="{B91E3253-8FBD-4B4C-A7E0-C02E45CCA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48" name="8 Imagen" descr="http://portal.dafp.gov.co/images/pobtrans.gif">
          <a:extLst>
            <a:ext uri="{FF2B5EF4-FFF2-40B4-BE49-F238E27FC236}">
              <a16:creationId xmlns:a16="http://schemas.microsoft.com/office/drawing/2014/main" id="{F3F212BB-E76F-4CD9-8097-C3B24A4A1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49" name="9 Imagen" descr="http://portal.dafp.gov.co/images/pobtrans.gif">
          <a:extLst>
            <a:ext uri="{FF2B5EF4-FFF2-40B4-BE49-F238E27FC236}">
              <a16:creationId xmlns:a16="http://schemas.microsoft.com/office/drawing/2014/main" id="{511BB069-F2E1-47E5-8CB1-AADE8A78E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50" name="10 Imagen" descr="http://portal.dafp.gov.co/images/pobtrans.gif">
          <a:extLst>
            <a:ext uri="{FF2B5EF4-FFF2-40B4-BE49-F238E27FC236}">
              <a16:creationId xmlns:a16="http://schemas.microsoft.com/office/drawing/2014/main" id="{951D3D52-E982-480E-9C2B-8D2837367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51" name="2 Imagen" descr="http://portal.dafp.gov.co/images/pobtrans.gif">
          <a:extLst>
            <a:ext uri="{FF2B5EF4-FFF2-40B4-BE49-F238E27FC236}">
              <a16:creationId xmlns:a16="http://schemas.microsoft.com/office/drawing/2014/main" id="{D484A909-A194-4B74-814C-12AFFFCE4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52" name="4 Imagen" descr="http://portal.dafp.gov.co/images/pobtrans.gif">
          <a:extLst>
            <a:ext uri="{FF2B5EF4-FFF2-40B4-BE49-F238E27FC236}">
              <a16:creationId xmlns:a16="http://schemas.microsoft.com/office/drawing/2014/main" id="{38E3816B-0FC7-4991-9B54-F4DAABAC7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53" name="5 Imagen" descr="http://portal.dafp.gov.co/images/pobtrans.gif">
          <a:extLst>
            <a:ext uri="{FF2B5EF4-FFF2-40B4-BE49-F238E27FC236}">
              <a16:creationId xmlns:a16="http://schemas.microsoft.com/office/drawing/2014/main" id="{66E47EE0-4B2B-4679-844B-CDC070374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54" name="6 Imagen" descr="http://portal.dafp.gov.co/images/pobtrans.gif">
          <a:extLst>
            <a:ext uri="{FF2B5EF4-FFF2-40B4-BE49-F238E27FC236}">
              <a16:creationId xmlns:a16="http://schemas.microsoft.com/office/drawing/2014/main" id="{17B87451-A2D7-4672-B00B-8622745E6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55" name="7 Imagen" descr="http://portal.dafp.gov.co/images/pobtrans.gif">
          <a:extLst>
            <a:ext uri="{FF2B5EF4-FFF2-40B4-BE49-F238E27FC236}">
              <a16:creationId xmlns:a16="http://schemas.microsoft.com/office/drawing/2014/main" id="{563B041F-8B57-4727-BCAD-4AD4CDB7C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56" name="8 Imagen" descr="http://portal.dafp.gov.co/images/pobtrans.gif">
          <a:extLst>
            <a:ext uri="{FF2B5EF4-FFF2-40B4-BE49-F238E27FC236}">
              <a16:creationId xmlns:a16="http://schemas.microsoft.com/office/drawing/2014/main" id="{33AE4375-4D7C-4BBD-BD76-D606786E7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57" name="9 Imagen" descr="http://portal.dafp.gov.co/images/pobtrans.gif">
          <a:extLst>
            <a:ext uri="{FF2B5EF4-FFF2-40B4-BE49-F238E27FC236}">
              <a16:creationId xmlns:a16="http://schemas.microsoft.com/office/drawing/2014/main" id="{A099897D-B3E2-47BB-91E3-4061AC7FD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58" name="10 Imagen" descr="http://portal.dafp.gov.co/images/pobtrans.gif">
          <a:extLst>
            <a:ext uri="{FF2B5EF4-FFF2-40B4-BE49-F238E27FC236}">
              <a16:creationId xmlns:a16="http://schemas.microsoft.com/office/drawing/2014/main" id="{F6520533-7FF4-4EE3-8D95-702E9FD20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59" name="9 Imagen" descr="http://portal.dafp.gov.co/images/pobtrans.gif">
          <a:extLst>
            <a:ext uri="{FF2B5EF4-FFF2-40B4-BE49-F238E27FC236}">
              <a16:creationId xmlns:a16="http://schemas.microsoft.com/office/drawing/2014/main" id="{8DF43259-0646-4CEA-96FD-11A8EBB45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60" name="10 Imagen" descr="http://portal.dafp.gov.co/images/pobtrans.gif">
          <a:extLst>
            <a:ext uri="{FF2B5EF4-FFF2-40B4-BE49-F238E27FC236}">
              <a16:creationId xmlns:a16="http://schemas.microsoft.com/office/drawing/2014/main" id="{54D161F0-6D2D-4F4A-8B31-117695FC6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1486361" name="9 Imagen" descr="http://portal.dafp.gov.co/images/pobtrans.gif">
          <a:extLst>
            <a:ext uri="{FF2B5EF4-FFF2-40B4-BE49-F238E27FC236}">
              <a16:creationId xmlns:a16="http://schemas.microsoft.com/office/drawing/2014/main" id="{EE7133FA-2929-4482-AB46-03810A9A6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1486362" name="10 Imagen" descr="http://portal.dafp.gov.co/images/pobtrans.gif">
          <a:extLst>
            <a:ext uri="{FF2B5EF4-FFF2-40B4-BE49-F238E27FC236}">
              <a16:creationId xmlns:a16="http://schemas.microsoft.com/office/drawing/2014/main" id="{D15724FE-1F07-4023-A25E-D7BB82BDA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63" name="9 Imagen" descr="http://portal.dafp.gov.co/images/pobtrans.gif">
          <a:extLst>
            <a:ext uri="{FF2B5EF4-FFF2-40B4-BE49-F238E27FC236}">
              <a16:creationId xmlns:a16="http://schemas.microsoft.com/office/drawing/2014/main" id="{FA88B94F-399F-4C33-87E9-7C78D1D7A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64" name="10 Imagen" descr="http://portal.dafp.gov.co/images/pobtrans.gif">
          <a:extLst>
            <a:ext uri="{FF2B5EF4-FFF2-40B4-BE49-F238E27FC236}">
              <a16:creationId xmlns:a16="http://schemas.microsoft.com/office/drawing/2014/main" id="{86BAB154-7234-417A-803D-3F82BD8B56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65" name="9 Imagen" descr="http://portal.dafp.gov.co/images/pobtrans.gif">
          <a:extLst>
            <a:ext uri="{FF2B5EF4-FFF2-40B4-BE49-F238E27FC236}">
              <a16:creationId xmlns:a16="http://schemas.microsoft.com/office/drawing/2014/main" id="{AA0CDFEA-C537-474F-99C9-E4B2266D2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66" name="10 Imagen" descr="http://portal.dafp.gov.co/images/pobtrans.gif">
          <a:extLst>
            <a:ext uri="{FF2B5EF4-FFF2-40B4-BE49-F238E27FC236}">
              <a16:creationId xmlns:a16="http://schemas.microsoft.com/office/drawing/2014/main" id="{B1F1368F-B7CD-4957-B8F3-7933BA8CD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67" name="2 Imagen" descr="http://portal.dafp.gov.co/images/pobtrans.gif">
          <a:extLst>
            <a:ext uri="{FF2B5EF4-FFF2-40B4-BE49-F238E27FC236}">
              <a16:creationId xmlns:a16="http://schemas.microsoft.com/office/drawing/2014/main" id="{F7351380-DD2A-425F-B201-9D385C8C4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68" name="4 Imagen" descr="http://portal.dafp.gov.co/images/pobtrans.gif">
          <a:extLst>
            <a:ext uri="{FF2B5EF4-FFF2-40B4-BE49-F238E27FC236}">
              <a16:creationId xmlns:a16="http://schemas.microsoft.com/office/drawing/2014/main" id="{DE519168-EC0C-4B81-81BF-099BF8E85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69" name="5 Imagen" descr="http://portal.dafp.gov.co/images/pobtrans.gif">
          <a:extLst>
            <a:ext uri="{FF2B5EF4-FFF2-40B4-BE49-F238E27FC236}">
              <a16:creationId xmlns:a16="http://schemas.microsoft.com/office/drawing/2014/main" id="{B35D461D-548F-4037-9A77-62BDE33C5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370" name="6 Imagen" descr="http://portal.dafp.gov.co/images/pobtrans.gif">
          <a:extLst>
            <a:ext uri="{FF2B5EF4-FFF2-40B4-BE49-F238E27FC236}">
              <a16:creationId xmlns:a16="http://schemas.microsoft.com/office/drawing/2014/main" id="{0189A711-C6B5-4B30-BC2C-12676272D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71" name="7 Imagen" descr="http://portal.dafp.gov.co/images/pobtrans.gif">
          <a:extLst>
            <a:ext uri="{FF2B5EF4-FFF2-40B4-BE49-F238E27FC236}">
              <a16:creationId xmlns:a16="http://schemas.microsoft.com/office/drawing/2014/main" id="{C9D2B7D9-C220-411E-93CD-7113C614E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72" name="8 Imagen" descr="http://portal.dafp.gov.co/images/pobtrans.gif">
          <a:extLst>
            <a:ext uri="{FF2B5EF4-FFF2-40B4-BE49-F238E27FC236}">
              <a16:creationId xmlns:a16="http://schemas.microsoft.com/office/drawing/2014/main" id="{18560C17-EC6C-45D3-9F0B-666BCE010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73" name="9 Imagen" descr="http://portal.dafp.gov.co/images/pobtrans.gif">
          <a:extLst>
            <a:ext uri="{FF2B5EF4-FFF2-40B4-BE49-F238E27FC236}">
              <a16:creationId xmlns:a16="http://schemas.microsoft.com/office/drawing/2014/main" id="{DCD40E08-AA47-4DC6-ADA2-ACB533C0C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74" name="10 Imagen" descr="http://portal.dafp.gov.co/images/pobtrans.gif">
          <a:extLst>
            <a:ext uri="{FF2B5EF4-FFF2-40B4-BE49-F238E27FC236}">
              <a16:creationId xmlns:a16="http://schemas.microsoft.com/office/drawing/2014/main" id="{388C9082-8061-4FBF-A0DE-91675B96B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75" name="9 Imagen" descr="http://portal.dafp.gov.co/images/pobtrans.gif">
          <a:extLst>
            <a:ext uri="{FF2B5EF4-FFF2-40B4-BE49-F238E27FC236}">
              <a16:creationId xmlns:a16="http://schemas.microsoft.com/office/drawing/2014/main" id="{747B3726-7CFB-4B0F-9278-915377A25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76" name="10 Imagen" descr="http://portal.dafp.gov.co/images/pobtrans.gif">
          <a:extLst>
            <a:ext uri="{FF2B5EF4-FFF2-40B4-BE49-F238E27FC236}">
              <a16:creationId xmlns:a16="http://schemas.microsoft.com/office/drawing/2014/main" id="{DA261418-339E-41CF-840C-2267A6C04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1486377" name="9 Imagen" descr="http://portal.dafp.gov.co/images/pobtrans.gif">
          <a:extLst>
            <a:ext uri="{FF2B5EF4-FFF2-40B4-BE49-F238E27FC236}">
              <a16:creationId xmlns:a16="http://schemas.microsoft.com/office/drawing/2014/main" id="{B89AF0AC-2BEE-49C9-8E63-52FBB460C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1486378" name="10 Imagen" descr="http://portal.dafp.gov.co/images/pobtrans.gif">
          <a:extLst>
            <a:ext uri="{FF2B5EF4-FFF2-40B4-BE49-F238E27FC236}">
              <a16:creationId xmlns:a16="http://schemas.microsoft.com/office/drawing/2014/main" id="{9579F4B2-FDA2-4428-95A2-85612347F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79" name="9 Imagen" descr="http://portal.dafp.gov.co/images/pobtrans.gif">
          <a:extLst>
            <a:ext uri="{FF2B5EF4-FFF2-40B4-BE49-F238E27FC236}">
              <a16:creationId xmlns:a16="http://schemas.microsoft.com/office/drawing/2014/main" id="{23FAA60C-4357-45F9-8F0B-4745F6F12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380" name="10 Imagen" descr="http://portal.dafp.gov.co/images/pobtrans.gif">
          <a:extLst>
            <a:ext uri="{FF2B5EF4-FFF2-40B4-BE49-F238E27FC236}">
              <a16:creationId xmlns:a16="http://schemas.microsoft.com/office/drawing/2014/main" id="{53ADCE10-9B7D-4726-87A4-3D91347C4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371477</xdr:colOff>
      <xdr:row>0</xdr:row>
      <xdr:rowOff>142876</xdr:rowOff>
    </xdr:from>
    <xdr:to>
      <xdr:col>0</xdr:col>
      <xdr:colOff>1905001</xdr:colOff>
      <xdr:row>2</xdr:row>
      <xdr:rowOff>133450</xdr:rowOff>
    </xdr:to>
    <xdr:pic>
      <xdr:nvPicPr>
        <xdr:cNvPr id="1486381" name="Imagen 1649" descr="Logo_Universidad de La Salle_sin fondo">
          <a:extLst>
            <a:ext uri="{FF2B5EF4-FFF2-40B4-BE49-F238E27FC236}">
              <a16:creationId xmlns:a16="http://schemas.microsoft.com/office/drawing/2014/main" id="{35C627DC-8EEE-4A14-93F1-2059F7C8031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7" y="142876"/>
          <a:ext cx="1533524" cy="33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xdr:row>
      <xdr:rowOff>0</xdr:rowOff>
    </xdr:from>
    <xdr:to>
      <xdr:col>19</xdr:col>
      <xdr:colOff>0</xdr:colOff>
      <xdr:row>7</xdr:row>
      <xdr:rowOff>0</xdr:rowOff>
    </xdr:to>
    <xdr:pic>
      <xdr:nvPicPr>
        <xdr:cNvPr id="1486382" name="9 Imagen" descr="http://portal.dafp.gov.co/images/pobtrans.gif">
          <a:extLst>
            <a:ext uri="{FF2B5EF4-FFF2-40B4-BE49-F238E27FC236}">
              <a16:creationId xmlns:a16="http://schemas.microsoft.com/office/drawing/2014/main" id="{0079941B-E738-444C-A9A6-06DFCE445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xdr:row>
      <xdr:rowOff>0</xdr:rowOff>
    </xdr:from>
    <xdr:to>
      <xdr:col>19</xdr:col>
      <xdr:colOff>0</xdr:colOff>
      <xdr:row>7</xdr:row>
      <xdr:rowOff>0</xdr:rowOff>
    </xdr:to>
    <xdr:pic>
      <xdr:nvPicPr>
        <xdr:cNvPr id="1486383" name="10 Imagen" descr="http://portal.dafp.gov.co/images/pobtrans.gif">
          <a:extLst>
            <a:ext uri="{FF2B5EF4-FFF2-40B4-BE49-F238E27FC236}">
              <a16:creationId xmlns:a16="http://schemas.microsoft.com/office/drawing/2014/main" id="{A87D541E-E7B1-4FBB-9EE7-0A7F87C39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xdr:row>
      <xdr:rowOff>0</xdr:rowOff>
    </xdr:from>
    <xdr:to>
      <xdr:col>19</xdr:col>
      <xdr:colOff>0</xdr:colOff>
      <xdr:row>7</xdr:row>
      <xdr:rowOff>0</xdr:rowOff>
    </xdr:to>
    <xdr:pic>
      <xdr:nvPicPr>
        <xdr:cNvPr id="1486384" name="9 Imagen" descr="http://portal.dafp.gov.co/images/pobtrans.gif">
          <a:extLst>
            <a:ext uri="{FF2B5EF4-FFF2-40B4-BE49-F238E27FC236}">
              <a16:creationId xmlns:a16="http://schemas.microsoft.com/office/drawing/2014/main" id="{3130F575-F1D0-4366-9AC3-AD328BF8E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xdr:row>
      <xdr:rowOff>0</xdr:rowOff>
    </xdr:from>
    <xdr:to>
      <xdr:col>19</xdr:col>
      <xdr:colOff>0</xdr:colOff>
      <xdr:row>7</xdr:row>
      <xdr:rowOff>0</xdr:rowOff>
    </xdr:to>
    <xdr:pic>
      <xdr:nvPicPr>
        <xdr:cNvPr id="1486385" name="10 Imagen" descr="http://portal.dafp.gov.co/images/pobtrans.gif">
          <a:extLst>
            <a:ext uri="{FF2B5EF4-FFF2-40B4-BE49-F238E27FC236}">
              <a16:creationId xmlns:a16="http://schemas.microsoft.com/office/drawing/2014/main" id="{679A358A-E358-449A-AFFF-B58E63CA2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xdr:row>
      <xdr:rowOff>0</xdr:rowOff>
    </xdr:from>
    <xdr:to>
      <xdr:col>19</xdr:col>
      <xdr:colOff>0</xdr:colOff>
      <xdr:row>7</xdr:row>
      <xdr:rowOff>0</xdr:rowOff>
    </xdr:to>
    <xdr:pic>
      <xdr:nvPicPr>
        <xdr:cNvPr id="1486386" name="9 Imagen" descr="http://portal.dafp.gov.co/images/pobtrans.gif">
          <a:extLst>
            <a:ext uri="{FF2B5EF4-FFF2-40B4-BE49-F238E27FC236}">
              <a16:creationId xmlns:a16="http://schemas.microsoft.com/office/drawing/2014/main" id="{5DFD9C7F-2C72-4288-9603-A058CCE61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xdr:row>
      <xdr:rowOff>0</xdr:rowOff>
    </xdr:from>
    <xdr:to>
      <xdr:col>19</xdr:col>
      <xdr:colOff>0</xdr:colOff>
      <xdr:row>7</xdr:row>
      <xdr:rowOff>0</xdr:rowOff>
    </xdr:to>
    <xdr:pic>
      <xdr:nvPicPr>
        <xdr:cNvPr id="1486387" name="10 Imagen" descr="http://portal.dafp.gov.co/images/pobtrans.gif">
          <a:extLst>
            <a:ext uri="{FF2B5EF4-FFF2-40B4-BE49-F238E27FC236}">
              <a16:creationId xmlns:a16="http://schemas.microsoft.com/office/drawing/2014/main" id="{4362C537-926E-43AE-8911-44D060658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388" name="9 Imagen" descr="http://portal.dafp.gov.co/images/pobtrans.gif">
          <a:extLst>
            <a:ext uri="{FF2B5EF4-FFF2-40B4-BE49-F238E27FC236}">
              <a16:creationId xmlns:a16="http://schemas.microsoft.com/office/drawing/2014/main" id="{5C8FB262-B26D-4265-82F0-4D6EECE8E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389" name="10 Imagen" descr="http://portal.dafp.gov.co/images/pobtrans.gif">
          <a:extLst>
            <a:ext uri="{FF2B5EF4-FFF2-40B4-BE49-F238E27FC236}">
              <a16:creationId xmlns:a16="http://schemas.microsoft.com/office/drawing/2014/main" id="{A0F295B1-B6D9-426A-98D9-D5A21F7AC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390" name="9 Imagen" descr="http://portal.dafp.gov.co/images/pobtrans.gif">
          <a:extLst>
            <a:ext uri="{FF2B5EF4-FFF2-40B4-BE49-F238E27FC236}">
              <a16:creationId xmlns:a16="http://schemas.microsoft.com/office/drawing/2014/main" id="{61438FF0-FC8D-46F2-BAD6-E0AE2943A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391" name="10 Imagen" descr="http://portal.dafp.gov.co/images/pobtrans.gif">
          <a:extLst>
            <a:ext uri="{FF2B5EF4-FFF2-40B4-BE49-F238E27FC236}">
              <a16:creationId xmlns:a16="http://schemas.microsoft.com/office/drawing/2014/main" id="{682F20FC-30FD-4C9E-A079-F1E20930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392" name="9 Imagen" descr="http://portal.dafp.gov.co/images/pobtrans.gif">
          <a:extLst>
            <a:ext uri="{FF2B5EF4-FFF2-40B4-BE49-F238E27FC236}">
              <a16:creationId xmlns:a16="http://schemas.microsoft.com/office/drawing/2014/main" id="{C0A10DF9-40D1-45D8-B777-A9744E5EA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393" name="10 Imagen" descr="http://portal.dafp.gov.co/images/pobtrans.gif">
          <a:extLst>
            <a:ext uri="{FF2B5EF4-FFF2-40B4-BE49-F238E27FC236}">
              <a16:creationId xmlns:a16="http://schemas.microsoft.com/office/drawing/2014/main" id="{0B5640AA-1BE1-4842-817E-C9EC6BCFA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0</xdr:colOff>
      <xdr:row>7</xdr:row>
      <xdr:rowOff>0</xdr:rowOff>
    </xdr:from>
    <xdr:to>
      <xdr:col>22</xdr:col>
      <xdr:colOff>0</xdr:colOff>
      <xdr:row>7</xdr:row>
      <xdr:rowOff>0</xdr:rowOff>
    </xdr:to>
    <xdr:pic>
      <xdr:nvPicPr>
        <xdr:cNvPr id="1486394" name="9 Imagen" descr="http://portal.dafp.gov.co/images/pobtrans.gif">
          <a:extLst>
            <a:ext uri="{FF2B5EF4-FFF2-40B4-BE49-F238E27FC236}">
              <a16:creationId xmlns:a16="http://schemas.microsoft.com/office/drawing/2014/main" id="{3F3564FE-D90B-4BE6-8EBE-7D205B8BD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0</xdr:colOff>
      <xdr:row>7</xdr:row>
      <xdr:rowOff>0</xdr:rowOff>
    </xdr:from>
    <xdr:to>
      <xdr:col>22</xdr:col>
      <xdr:colOff>0</xdr:colOff>
      <xdr:row>7</xdr:row>
      <xdr:rowOff>0</xdr:rowOff>
    </xdr:to>
    <xdr:pic>
      <xdr:nvPicPr>
        <xdr:cNvPr id="1486395" name="10 Imagen" descr="http://portal.dafp.gov.co/images/pobtrans.gif">
          <a:extLst>
            <a:ext uri="{FF2B5EF4-FFF2-40B4-BE49-F238E27FC236}">
              <a16:creationId xmlns:a16="http://schemas.microsoft.com/office/drawing/2014/main" id="{A05F0F2A-0C01-4695-9DF7-CC2D1E959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0</xdr:colOff>
      <xdr:row>7</xdr:row>
      <xdr:rowOff>0</xdr:rowOff>
    </xdr:from>
    <xdr:to>
      <xdr:col>22</xdr:col>
      <xdr:colOff>0</xdr:colOff>
      <xdr:row>7</xdr:row>
      <xdr:rowOff>0</xdr:rowOff>
    </xdr:to>
    <xdr:pic>
      <xdr:nvPicPr>
        <xdr:cNvPr id="1486396" name="9 Imagen" descr="http://portal.dafp.gov.co/images/pobtrans.gif">
          <a:extLst>
            <a:ext uri="{FF2B5EF4-FFF2-40B4-BE49-F238E27FC236}">
              <a16:creationId xmlns:a16="http://schemas.microsoft.com/office/drawing/2014/main" id="{FE087048-21B6-4B99-A021-C439BF5A7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0</xdr:colOff>
      <xdr:row>7</xdr:row>
      <xdr:rowOff>0</xdr:rowOff>
    </xdr:from>
    <xdr:to>
      <xdr:col>22</xdr:col>
      <xdr:colOff>0</xdr:colOff>
      <xdr:row>7</xdr:row>
      <xdr:rowOff>0</xdr:rowOff>
    </xdr:to>
    <xdr:pic>
      <xdr:nvPicPr>
        <xdr:cNvPr id="1486397" name="10 Imagen" descr="http://portal.dafp.gov.co/images/pobtrans.gif">
          <a:extLst>
            <a:ext uri="{FF2B5EF4-FFF2-40B4-BE49-F238E27FC236}">
              <a16:creationId xmlns:a16="http://schemas.microsoft.com/office/drawing/2014/main" id="{E0231DC9-A650-46A2-A5C8-6501AF7DF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0</xdr:colOff>
      <xdr:row>7</xdr:row>
      <xdr:rowOff>0</xdr:rowOff>
    </xdr:from>
    <xdr:to>
      <xdr:col>22</xdr:col>
      <xdr:colOff>0</xdr:colOff>
      <xdr:row>7</xdr:row>
      <xdr:rowOff>0</xdr:rowOff>
    </xdr:to>
    <xdr:pic>
      <xdr:nvPicPr>
        <xdr:cNvPr id="1486398" name="9 Imagen" descr="http://portal.dafp.gov.co/images/pobtrans.gif">
          <a:extLst>
            <a:ext uri="{FF2B5EF4-FFF2-40B4-BE49-F238E27FC236}">
              <a16:creationId xmlns:a16="http://schemas.microsoft.com/office/drawing/2014/main" id="{24FC7A03-38A9-4E0F-B3E2-AAE532C47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0</xdr:colOff>
      <xdr:row>7</xdr:row>
      <xdr:rowOff>0</xdr:rowOff>
    </xdr:from>
    <xdr:to>
      <xdr:col>22</xdr:col>
      <xdr:colOff>0</xdr:colOff>
      <xdr:row>7</xdr:row>
      <xdr:rowOff>0</xdr:rowOff>
    </xdr:to>
    <xdr:pic>
      <xdr:nvPicPr>
        <xdr:cNvPr id="1486399" name="10 Imagen" descr="http://portal.dafp.gov.co/images/pobtrans.gif">
          <a:extLst>
            <a:ext uri="{FF2B5EF4-FFF2-40B4-BE49-F238E27FC236}">
              <a16:creationId xmlns:a16="http://schemas.microsoft.com/office/drawing/2014/main" id="{5FFA8171-4531-48BA-B94A-5D6CFF17B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400" name="9 Imagen" descr="http://portal.dafp.gov.co/images/pobtrans.gif">
          <a:extLst>
            <a:ext uri="{FF2B5EF4-FFF2-40B4-BE49-F238E27FC236}">
              <a16:creationId xmlns:a16="http://schemas.microsoft.com/office/drawing/2014/main" id="{90D5E779-8DE7-4EFC-BC3F-2BBA0FB5B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401" name="10 Imagen" descr="http://portal.dafp.gov.co/images/pobtrans.gif">
          <a:extLst>
            <a:ext uri="{FF2B5EF4-FFF2-40B4-BE49-F238E27FC236}">
              <a16:creationId xmlns:a16="http://schemas.microsoft.com/office/drawing/2014/main" id="{D436E045-6F0B-4C74-AB41-667E976FF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402" name="9 Imagen" descr="http://portal.dafp.gov.co/images/pobtrans.gif">
          <a:extLst>
            <a:ext uri="{FF2B5EF4-FFF2-40B4-BE49-F238E27FC236}">
              <a16:creationId xmlns:a16="http://schemas.microsoft.com/office/drawing/2014/main" id="{C9357D3B-55FA-43E5-93AF-C17B91B3A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403" name="10 Imagen" descr="http://portal.dafp.gov.co/images/pobtrans.gif">
          <a:extLst>
            <a:ext uri="{FF2B5EF4-FFF2-40B4-BE49-F238E27FC236}">
              <a16:creationId xmlns:a16="http://schemas.microsoft.com/office/drawing/2014/main" id="{FEC746FF-EC6B-4D31-8FDA-D013B76BD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404" name="9 Imagen" descr="http://portal.dafp.gov.co/images/pobtrans.gif">
          <a:extLst>
            <a:ext uri="{FF2B5EF4-FFF2-40B4-BE49-F238E27FC236}">
              <a16:creationId xmlns:a16="http://schemas.microsoft.com/office/drawing/2014/main" id="{D5A7509A-A5F1-4824-B231-EE5188783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7</xdr:row>
      <xdr:rowOff>0</xdr:rowOff>
    </xdr:from>
    <xdr:to>
      <xdr:col>20</xdr:col>
      <xdr:colOff>0</xdr:colOff>
      <xdr:row>7</xdr:row>
      <xdr:rowOff>0</xdr:rowOff>
    </xdr:to>
    <xdr:pic>
      <xdr:nvPicPr>
        <xdr:cNvPr id="1486405" name="10 Imagen" descr="http://portal.dafp.gov.co/images/pobtrans.gif">
          <a:extLst>
            <a:ext uri="{FF2B5EF4-FFF2-40B4-BE49-F238E27FC236}">
              <a16:creationId xmlns:a16="http://schemas.microsoft.com/office/drawing/2014/main" id="{B42EC74F-60BB-495A-9AD4-00F3F9D03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06" name="9 Imagen" descr="http://portal.dafp.gov.co/images/pobtrans.gif">
          <a:extLst>
            <a:ext uri="{FF2B5EF4-FFF2-40B4-BE49-F238E27FC236}">
              <a16:creationId xmlns:a16="http://schemas.microsoft.com/office/drawing/2014/main" id="{EBE3E73E-506F-49FA-8D7A-CB60D8509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07" name="10 Imagen" descr="http://portal.dafp.gov.co/images/pobtrans.gif">
          <a:extLst>
            <a:ext uri="{FF2B5EF4-FFF2-40B4-BE49-F238E27FC236}">
              <a16:creationId xmlns:a16="http://schemas.microsoft.com/office/drawing/2014/main" id="{413FC18A-4AB1-4CA1-A242-118192481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08" name="9 Imagen" descr="http://portal.dafp.gov.co/images/pobtrans.gif">
          <a:extLst>
            <a:ext uri="{FF2B5EF4-FFF2-40B4-BE49-F238E27FC236}">
              <a16:creationId xmlns:a16="http://schemas.microsoft.com/office/drawing/2014/main" id="{4A8205FE-95E8-4324-BB1C-4593D033C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09" name="10 Imagen" descr="http://portal.dafp.gov.co/images/pobtrans.gif">
          <a:extLst>
            <a:ext uri="{FF2B5EF4-FFF2-40B4-BE49-F238E27FC236}">
              <a16:creationId xmlns:a16="http://schemas.microsoft.com/office/drawing/2014/main" id="{E8CA223F-EA95-450D-BC20-CBAED5E08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0" name="9 Imagen" descr="http://portal.dafp.gov.co/images/pobtrans.gif">
          <a:extLst>
            <a:ext uri="{FF2B5EF4-FFF2-40B4-BE49-F238E27FC236}">
              <a16:creationId xmlns:a16="http://schemas.microsoft.com/office/drawing/2014/main" id="{459BBF1E-AAF0-4A9D-8A1E-5D042F54B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1" name="10 Imagen" descr="http://portal.dafp.gov.co/images/pobtrans.gif">
          <a:extLst>
            <a:ext uri="{FF2B5EF4-FFF2-40B4-BE49-F238E27FC236}">
              <a16:creationId xmlns:a16="http://schemas.microsoft.com/office/drawing/2014/main" id="{182BDFA7-87A5-4DB0-952E-480E7E5CB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2" name="9 Imagen" descr="http://portal.dafp.gov.co/images/pobtrans.gif">
          <a:extLst>
            <a:ext uri="{FF2B5EF4-FFF2-40B4-BE49-F238E27FC236}">
              <a16:creationId xmlns:a16="http://schemas.microsoft.com/office/drawing/2014/main" id="{C4527A3C-5DBB-4843-A3D9-B717631CF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3" name="10 Imagen" descr="http://portal.dafp.gov.co/images/pobtrans.gif">
          <a:extLst>
            <a:ext uri="{FF2B5EF4-FFF2-40B4-BE49-F238E27FC236}">
              <a16:creationId xmlns:a16="http://schemas.microsoft.com/office/drawing/2014/main" id="{5FF770BC-619B-400E-B3D2-F04626D81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4" name="9 Imagen" descr="http://portal.dafp.gov.co/images/pobtrans.gif">
          <a:extLst>
            <a:ext uri="{FF2B5EF4-FFF2-40B4-BE49-F238E27FC236}">
              <a16:creationId xmlns:a16="http://schemas.microsoft.com/office/drawing/2014/main" id="{12FE2F67-27D1-48B7-8DDC-60CF50E3C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5" name="10 Imagen" descr="http://portal.dafp.gov.co/images/pobtrans.gif">
          <a:extLst>
            <a:ext uri="{FF2B5EF4-FFF2-40B4-BE49-F238E27FC236}">
              <a16:creationId xmlns:a16="http://schemas.microsoft.com/office/drawing/2014/main" id="{F649D8DA-90CC-42FA-8312-177424E3F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6" name="9 Imagen" descr="http://portal.dafp.gov.co/images/pobtrans.gif">
          <a:extLst>
            <a:ext uri="{FF2B5EF4-FFF2-40B4-BE49-F238E27FC236}">
              <a16:creationId xmlns:a16="http://schemas.microsoft.com/office/drawing/2014/main" id="{C6BAB61B-660A-4C3A-804E-1ECC13E9F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7" name="10 Imagen" descr="http://portal.dafp.gov.co/images/pobtrans.gif">
          <a:extLst>
            <a:ext uri="{FF2B5EF4-FFF2-40B4-BE49-F238E27FC236}">
              <a16:creationId xmlns:a16="http://schemas.microsoft.com/office/drawing/2014/main" id="{F5AF1E4D-5D07-4F97-9FBF-C98438AA0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8" name="9 Imagen" descr="http://portal.dafp.gov.co/images/pobtrans.gif">
          <a:extLst>
            <a:ext uri="{FF2B5EF4-FFF2-40B4-BE49-F238E27FC236}">
              <a16:creationId xmlns:a16="http://schemas.microsoft.com/office/drawing/2014/main" id="{4C7F8EE6-479E-4A78-A5C6-B03D392E0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19" name="10 Imagen" descr="http://portal.dafp.gov.co/images/pobtrans.gif">
          <a:extLst>
            <a:ext uri="{FF2B5EF4-FFF2-40B4-BE49-F238E27FC236}">
              <a16:creationId xmlns:a16="http://schemas.microsoft.com/office/drawing/2014/main" id="{B2CC27F2-B74C-49C8-BD21-B38ED897C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0" name="9 Imagen" descr="http://portal.dafp.gov.co/images/pobtrans.gif">
          <a:extLst>
            <a:ext uri="{FF2B5EF4-FFF2-40B4-BE49-F238E27FC236}">
              <a16:creationId xmlns:a16="http://schemas.microsoft.com/office/drawing/2014/main" id="{DAD9B4CD-EC63-4D04-A08D-0DBF01514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1" name="10 Imagen" descr="http://portal.dafp.gov.co/images/pobtrans.gif">
          <a:extLst>
            <a:ext uri="{FF2B5EF4-FFF2-40B4-BE49-F238E27FC236}">
              <a16:creationId xmlns:a16="http://schemas.microsoft.com/office/drawing/2014/main" id="{DCB63B65-77AF-48C8-83D9-516F551BB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2" name="9 Imagen" descr="http://portal.dafp.gov.co/images/pobtrans.gif">
          <a:extLst>
            <a:ext uri="{FF2B5EF4-FFF2-40B4-BE49-F238E27FC236}">
              <a16:creationId xmlns:a16="http://schemas.microsoft.com/office/drawing/2014/main" id="{468F6531-5DFD-4AD2-9584-F98E97200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3" name="10 Imagen" descr="http://portal.dafp.gov.co/images/pobtrans.gif">
          <a:extLst>
            <a:ext uri="{FF2B5EF4-FFF2-40B4-BE49-F238E27FC236}">
              <a16:creationId xmlns:a16="http://schemas.microsoft.com/office/drawing/2014/main" id="{F03C3C8A-43E7-4C9C-8FBC-F84830570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4" name="9 Imagen" descr="http://portal.dafp.gov.co/images/pobtrans.gif">
          <a:extLst>
            <a:ext uri="{FF2B5EF4-FFF2-40B4-BE49-F238E27FC236}">
              <a16:creationId xmlns:a16="http://schemas.microsoft.com/office/drawing/2014/main" id="{73C3A1BC-91E5-4E3B-B1D7-DDB43B2F6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5" name="10 Imagen" descr="http://portal.dafp.gov.co/images/pobtrans.gif">
          <a:extLst>
            <a:ext uri="{FF2B5EF4-FFF2-40B4-BE49-F238E27FC236}">
              <a16:creationId xmlns:a16="http://schemas.microsoft.com/office/drawing/2014/main" id="{AC48FD09-17A6-42D1-B888-516DE3296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6" name="9 Imagen" descr="http://portal.dafp.gov.co/images/pobtrans.gif">
          <a:extLst>
            <a:ext uri="{FF2B5EF4-FFF2-40B4-BE49-F238E27FC236}">
              <a16:creationId xmlns:a16="http://schemas.microsoft.com/office/drawing/2014/main" id="{3E38DF18-E1E2-4395-8CFB-83EF55055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7" name="10 Imagen" descr="http://portal.dafp.gov.co/images/pobtrans.gif">
          <a:extLst>
            <a:ext uri="{FF2B5EF4-FFF2-40B4-BE49-F238E27FC236}">
              <a16:creationId xmlns:a16="http://schemas.microsoft.com/office/drawing/2014/main" id="{EA6975B6-814B-4981-A010-A384D8003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8" name="9 Imagen" descr="http://portal.dafp.gov.co/images/pobtrans.gif">
          <a:extLst>
            <a:ext uri="{FF2B5EF4-FFF2-40B4-BE49-F238E27FC236}">
              <a16:creationId xmlns:a16="http://schemas.microsoft.com/office/drawing/2014/main" id="{DCBF7A15-E80B-4D3B-968E-4C0592FC3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xdr:row>
      <xdr:rowOff>0</xdr:rowOff>
    </xdr:from>
    <xdr:to>
      <xdr:col>24</xdr:col>
      <xdr:colOff>0</xdr:colOff>
      <xdr:row>7</xdr:row>
      <xdr:rowOff>0</xdr:rowOff>
    </xdr:to>
    <xdr:pic>
      <xdr:nvPicPr>
        <xdr:cNvPr id="1486429" name="10 Imagen" descr="http://portal.dafp.gov.co/images/pobtrans.gif">
          <a:extLst>
            <a:ext uri="{FF2B5EF4-FFF2-40B4-BE49-F238E27FC236}">
              <a16:creationId xmlns:a16="http://schemas.microsoft.com/office/drawing/2014/main" id="{6F7F1CA2-E809-4C0B-BFC3-C7B64C1D7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1900" y="2924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30" name="2 Imagen" descr="http://portal.dafp.gov.co/images/pobtrans.gif">
          <a:extLst>
            <a:ext uri="{FF2B5EF4-FFF2-40B4-BE49-F238E27FC236}">
              <a16:creationId xmlns:a16="http://schemas.microsoft.com/office/drawing/2014/main" id="{1667EE61-1629-4724-8BDC-9EBC2A194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31" name="4 Imagen" descr="http://portal.dafp.gov.co/images/pobtrans.gif">
          <a:extLst>
            <a:ext uri="{FF2B5EF4-FFF2-40B4-BE49-F238E27FC236}">
              <a16:creationId xmlns:a16="http://schemas.microsoft.com/office/drawing/2014/main" id="{81D54417-C6B0-4171-B50F-538C8353A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32" name="5 Imagen" descr="http://portal.dafp.gov.co/images/pobtrans.gif">
          <a:extLst>
            <a:ext uri="{FF2B5EF4-FFF2-40B4-BE49-F238E27FC236}">
              <a16:creationId xmlns:a16="http://schemas.microsoft.com/office/drawing/2014/main" id="{BF7FDBB0-05F2-4E2A-833C-D557A60F0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33" name="6 Imagen" descr="http://portal.dafp.gov.co/images/pobtrans.gif">
          <a:extLst>
            <a:ext uri="{FF2B5EF4-FFF2-40B4-BE49-F238E27FC236}">
              <a16:creationId xmlns:a16="http://schemas.microsoft.com/office/drawing/2014/main" id="{F6C773C9-9E5D-4F33-9257-3C73C5509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34" name="7 Imagen" descr="http://portal.dafp.gov.co/images/pobtrans.gif">
          <a:extLst>
            <a:ext uri="{FF2B5EF4-FFF2-40B4-BE49-F238E27FC236}">
              <a16:creationId xmlns:a16="http://schemas.microsoft.com/office/drawing/2014/main" id="{04CBFCFB-38DB-4313-86D7-1BC453EAB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35" name="8 Imagen" descr="http://portal.dafp.gov.co/images/pobtrans.gif">
          <a:extLst>
            <a:ext uri="{FF2B5EF4-FFF2-40B4-BE49-F238E27FC236}">
              <a16:creationId xmlns:a16="http://schemas.microsoft.com/office/drawing/2014/main" id="{41EE31CA-B4BC-4BFB-9076-0F1752461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36" name="9 Imagen" descr="http://portal.dafp.gov.co/images/pobtrans.gif">
          <a:extLst>
            <a:ext uri="{FF2B5EF4-FFF2-40B4-BE49-F238E27FC236}">
              <a16:creationId xmlns:a16="http://schemas.microsoft.com/office/drawing/2014/main" id="{C9630A44-1E29-41C1-8BD4-A2847B56B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37" name="10 Imagen" descr="http://portal.dafp.gov.co/images/pobtrans.gif">
          <a:extLst>
            <a:ext uri="{FF2B5EF4-FFF2-40B4-BE49-F238E27FC236}">
              <a16:creationId xmlns:a16="http://schemas.microsoft.com/office/drawing/2014/main" id="{578DA372-8EB8-41E7-92F2-FBFB803C0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38" name="2 Imagen" descr="http://portal.dafp.gov.co/images/pobtrans.gif">
          <a:extLst>
            <a:ext uri="{FF2B5EF4-FFF2-40B4-BE49-F238E27FC236}">
              <a16:creationId xmlns:a16="http://schemas.microsoft.com/office/drawing/2014/main" id="{48EC3FE3-4BF3-4886-A692-0F62BDA03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39" name="4 Imagen" descr="http://portal.dafp.gov.co/images/pobtrans.gif">
          <a:extLst>
            <a:ext uri="{FF2B5EF4-FFF2-40B4-BE49-F238E27FC236}">
              <a16:creationId xmlns:a16="http://schemas.microsoft.com/office/drawing/2014/main" id="{3E729714-A6C4-4400-8EFA-65E2E8607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40" name="5 Imagen" descr="http://portal.dafp.gov.co/images/pobtrans.gif">
          <a:extLst>
            <a:ext uri="{FF2B5EF4-FFF2-40B4-BE49-F238E27FC236}">
              <a16:creationId xmlns:a16="http://schemas.microsoft.com/office/drawing/2014/main" id="{81B56134-490B-434F-9738-C2B7433AB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41" name="6 Imagen" descr="http://portal.dafp.gov.co/images/pobtrans.gif">
          <a:extLst>
            <a:ext uri="{FF2B5EF4-FFF2-40B4-BE49-F238E27FC236}">
              <a16:creationId xmlns:a16="http://schemas.microsoft.com/office/drawing/2014/main" id="{5D9328D7-70AE-4049-8F05-359A0D0EA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42" name="7 Imagen" descr="http://portal.dafp.gov.co/images/pobtrans.gif">
          <a:extLst>
            <a:ext uri="{FF2B5EF4-FFF2-40B4-BE49-F238E27FC236}">
              <a16:creationId xmlns:a16="http://schemas.microsoft.com/office/drawing/2014/main" id="{5F23A526-CED5-4D46-AD0C-BE11984B7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43" name="8 Imagen" descr="http://portal.dafp.gov.co/images/pobtrans.gif">
          <a:extLst>
            <a:ext uri="{FF2B5EF4-FFF2-40B4-BE49-F238E27FC236}">
              <a16:creationId xmlns:a16="http://schemas.microsoft.com/office/drawing/2014/main" id="{7F5EFCC3-2223-48D2-8FAE-2529EA987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44" name="9 Imagen" descr="http://portal.dafp.gov.co/images/pobtrans.gif">
          <a:extLst>
            <a:ext uri="{FF2B5EF4-FFF2-40B4-BE49-F238E27FC236}">
              <a16:creationId xmlns:a16="http://schemas.microsoft.com/office/drawing/2014/main" id="{67BDA65D-4EE2-4DE8-B8E7-B2E89239D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45" name="10 Imagen" descr="http://portal.dafp.gov.co/images/pobtrans.gif">
          <a:extLst>
            <a:ext uri="{FF2B5EF4-FFF2-40B4-BE49-F238E27FC236}">
              <a16:creationId xmlns:a16="http://schemas.microsoft.com/office/drawing/2014/main" id="{6DF9184F-50FB-4F74-BB5A-34D635D2B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46" name="2 Imagen" descr="http://portal.dafp.gov.co/images/pobtrans.gif">
          <a:extLst>
            <a:ext uri="{FF2B5EF4-FFF2-40B4-BE49-F238E27FC236}">
              <a16:creationId xmlns:a16="http://schemas.microsoft.com/office/drawing/2014/main" id="{708907FD-D11F-40FA-89A4-59DEF9DF3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47" name="4 Imagen" descr="http://portal.dafp.gov.co/images/pobtrans.gif">
          <a:extLst>
            <a:ext uri="{FF2B5EF4-FFF2-40B4-BE49-F238E27FC236}">
              <a16:creationId xmlns:a16="http://schemas.microsoft.com/office/drawing/2014/main" id="{EBD8E083-0818-4531-AACA-2B72343E7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48" name="5 Imagen" descr="http://portal.dafp.gov.co/images/pobtrans.gif">
          <a:extLst>
            <a:ext uri="{FF2B5EF4-FFF2-40B4-BE49-F238E27FC236}">
              <a16:creationId xmlns:a16="http://schemas.microsoft.com/office/drawing/2014/main" id="{5BD92B7C-EA82-43B4-96DA-479D02160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49" name="6 Imagen" descr="http://portal.dafp.gov.co/images/pobtrans.gif">
          <a:extLst>
            <a:ext uri="{FF2B5EF4-FFF2-40B4-BE49-F238E27FC236}">
              <a16:creationId xmlns:a16="http://schemas.microsoft.com/office/drawing/2014/main" id="{09323D37-3611-44AD-9060-DD9CC5690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50" name="7 Imagen" descr="http://portal.dafp.gov.co/images/pobtrans.gif">
          <a:extLst>
            <a:ext uri="{FF2B5EF4-FFF2-40B4-BE49-F238E27FC236}">
              <a16:creationId xmlns:a16="http://schemas.microsoft.com/office/drawing/2014/main" id="{0D3DC22E-BBD4-4E3C-882F-63F61CB87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51" name="8 Imagen" descr="http://portal.dafp.gov.co/images/pobtrans.gif">
          <a:extLst>
            <a:ext uri="{FF2B5EF4-FFF2-40B4-BE49-F238E27FC236}">
              <a16:creationId xmlns:a16="http://schemas.microsoft.com/office/drawing/2014/main" id="{62D44694-A545-4CA4-B294-576DBACFE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52" name="9 Imagen" descr="http://portal.dafp.gov.co/images/pobtrans.gif">
          <a:extLst>
            <a:ext uri="{FF2B5EF4-FFF2-40B4-BE49-F238E27FC236}">
              <a16:creationId xmlns:a16="http://schemas.microsoft.com/office/drawing/2014/main" id="{61ECF41C-0FD8-469E-A392-BCD6489DA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53" name="10 Imagen" descr="http://portal.dafp.gov.co/images/pobtrans.gif">
          <a:extLst>
            <a:ext uri="{FF2B5EF4-FFF2-40B4-BE49-F238E27FC236}">
              <a16:creationId xmlns:a16="http://schemas.microsoft.com/office/drawing/2014/main" id="{F2E37334-28EA-449F-93AF-DB2A9D297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54" name="2 Imagen" descr="http://portal.dafp.gov.co/images/pobtrans.gif">
          <a:extLst>
            <a:ext uri="{FF2B5EF4-FFF2-40B4-BE49-F238E27FC236}">
              <a16:creationId xmlns:a16="http://schemas.microsoft.com/office/drawing/2014/main" id="{93FF13ED-89C9-4805-AEC1-C5EBD6129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55" name="4 Imagen" descr="http://portal.dafp.gov.co/images/pobtrans.gif">
          <a:extLst>
            <a:ext uri="{FF2B5EF4-FFF2-40B4-BE49-F238E27FC236}">
              <a16:creationId xmlns:a16="http://schemas.microsoft.com/office/drawing/2014/main" id="{F0F1FDC0-892B-47D0-BCA4-5CCA3401D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56" name="5 Imagen" descr="http://portal.dafp.gov.co/images/pobtrans.gif">
          <a:extLst>
            <a:ext uri="{FF2B5EF4-FFF2-40B4-BE49-F238E27FC236}">
              <a16:creationId xmlns:a16="http://schemas.microsoft.com/office/drawing/2014/main" id="{4856FB37-1629-4C3E-95DB-2E0B62879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57" name="6 Imagen" descr="http://portal.dafp.gov.co/images/pobtrans.gif">
          <a:extLst>
            <a:ext uri="{FF2B5EF4-FFF2-40B4-BE49-F238E27FC236}">
              <a16:creationId xmlns:a16="http://schemas.microsoft.com/office/drawing/2014/main" id="{8176030D-C9EF-4CE3-A751-9B877D055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58" name="7 Imagen" descr="http://portal.dafp.gov.co/images/pobtrans.gif">
          <a:extLst>
            <a:ext uri="{FF2B5EF4-FFF2-40B4-BE49-F238E27FC236}">
              <a16:creationId xmlns:a16="http://schemas.microsoft.com/office/drawing/2014/main" id="{FA63F228-B8C6-45C0-AD4B-EE8B58ED7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59" name="8 Imagen" descr="http://portal.dafp.gov.co/images/pobtrans.gif">
          <a:extLst>
            <a:ext uri="{FF2B5EF4-FFF2-40B4-BE49-F238E27FC236}">
              <a16:creationId xmlns:a16="http://schemas.microsoft.com/office/drawing/2014/main" id="{4E8FDC53-DF5A-47BF-9F2C-C8939C244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60" name="9 Imagen" descr="http://portal.dafp.gov.co/images/pobtrans.gif">
          <a:extLst>
            <a:ext uri="{FF2B5EF4-FFF2-40B4-BE49-F238E27FC236}">
              <a16:creationId xmlns:a16="http://schemas.microsoft.com/office/drawing/2014/main" id="{01002C9B-A654-4404-B200-BB1723862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61" name="10 Imagen" descr="http://portal.dafp.gov.co/images/pobtrans.gif">
          <a:extLst>
            <a:ext uri="{FF2B5EF4-FFF2-40B4-BE49-F238E27FC236}">
              <a16:creationId xmlns:a16="http://schemas.microsoft.com/office/drawing/2014/main" id="{E315D63A-F101-4217-9F8A-158477162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62" name="2 Imagen" descr="http://portal.dafp.gov.co/images/pobtrans.gif">
          <a:extLst>
            <a:ext uri="{FF2B5EF4-FFF2-40B4-BE49-F238E27FC236}">
              <a16:creationId xmlns:a16="http://schemas.microsoft.com/office/drawing/2014/main" id="{1312234A-C83F-439C-B9E0-F7F07E600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63" name="4 Imagen" descr="http://portal.dafp.gov.co/images/pobtrans.gif">
          <a:extLst>
            <a:ext uri="{FF2B5EF4-FFF2-40B4-BE49-F238E27FC236}">
              <a16:creationId xmlns:a16="http://schemas.microsoft.com/office/drawing/2014/main" id="{CCDB0619-D90E-42F0-A406-E9E7A2B41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64" name="5 Imagen" descr="http://portal.dafp.gov.co/images/pobtrans.gif">
          <a:extLst>
            <a:ext uri="{FF2B5EF4-FFF2-40B4-BE49-F238E27FC236}">
              <a16:creationId xmlns:a16="http://schemas.microsoft.com/office/drawing/2014/main" id="{066949DB-D465-4EE6-BE97-2B596A6D4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65" name="6 Imagen" descr="http://portal.dafp.gov.co/images/pobtrans.gif">
          <a:extLst>
            <a:ext uri="{FF2B5EF4-FFF2-40B4-BE49-F238E27FC236}">
              <a16:creationId xmlns:a16="http://schemas.microsoft.com/office/drawing/2014/main" id="{C1D3091A-9FE7-4C5B-81BD-56A91B94D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66" name="7 Imagen" descr="http://portal.dafp.gov.co/images/pobtrans.gif">
          <a:extLst>
            <a:ext uri="{FF2B5EF4-FFF2-40B4-BE49-F238E27FC236}">
              <a16:creationId xmlns:a16="http://schemas.microsoft.com/office/drawing/2014/main" id="{E4815A11-4D27-43B1-A133-50E22BDEC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67" name="8 Imagen" descr="http://portal.dafp.gov.co/images/pobtrans.gif">
          <a:extLst>
            <a:ext uri="{FF2B5EF4-FFF2-40B4-BE49-F238E27FC236}">
              <a16:creationId xmlns:a16="http://schemas.microsoft.com/office/drawing/2014/main" id="{B6795EC9-3224-42AE-B55B-FFB3D4D20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68" name="9 Imagen" descr="http://portal.dafp.gov.co/images/pobtrans.gif">
          <a:extLst>
            <a:ext uri="{FF2B5EF4-FFF2-40B4-BE49-F238E27FC236}">
              <a16:creationId xmlns:a16="http://schemas.microsoft.com/office/drawing/2014/main" id="{8DE505DF-106E-452D-8D2D-1705FD641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69" name="10 Imagen" descr="http://portal.dafp.gov.co/images/pobtrans.gif">
          <a:extLst>
            <a:ext uri="{FF2B5EF4-FFF2-40B4-BE49-F238E27FC236}">
              <a16:creationId xmlns:a16="http://schemas.microsoft.com/office/drawing/2014/main" id="{AE28EED7-1ADD-4A7E-AE5C-C3361CC2C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70" name="2 Imagen" descr="http://portal.dafp.gov.co/images/pobtrans.gif">
          <a:extLst>
            <a:ext uri="{FF2B5EF4-FFF2-40B4-BE49-F238E27FC236}">
              <a16:creationId xmlns:a16="http://schemas.microsoft.com/office/drawing/2014/main" id="{7471FB34-A3E5-4FFE-90BC-CC047737D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71" name="4 Imagen" descr="http://portal.dafp.gov.co/images/pobtrans.gif">
          <a:extLst>
            <a:ext uri="{FF2B5EF4-FFF2-40B4-BE49-F238E27FC236}">
              <a16:creationId xmlns:a16="http://schemas.microsoft.com/office/drawing/2014/main" id="{0F49B39B-E047-4D77-A095-A347B1464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72" name="5 Imagen" descr="http://portal.dafp.gov.co/images/pobtrans.gif">
          <a:extLst>
            <a:ext uri="{FF2B5EF4-FFF2-40B4-BE49-F238E27FC236}">
              <a16:creationId xmlns:a16="http://schemas.microsoft.com/office/drawing/2014/main" id="{62FE4411-B9A3-4162-A9F1-73C088636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73" name="6 Imagen" descr="http://portal.dafp.gov.co/images/pobtrans.gif">
          <a:extLst>
            <a:ext uri="{FF2B5EF4-FFF2-40B4-BE49-F238E27FC236}">
              <a16:creationId xmlns:a16="http://schemas.microsoft.com/office/drawing/2014/main" id="{098ECD01-4F24-4DB5-80C4-F5C0E827A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74" name="7 Imagen" descr="http://portal.dafp.gov.co/images/pobtrans.gif">
          <a:extLst>
            <a:ext uri="{FF2B5EF4-FFF2-40B4-BE49-F238E27FC236}">
              <a16:creationId xmlns:a16="http://schemas.microsoft.com/office/drawing/2014/main" id="{10E1C542-921F-448E-9B3E-F774C183A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75" name="8 Imagen" descr="http://portal.dafp.gov.co/images/pobtrans.gif">
          <a:extLst>
            <a:ext uri="{FF2B5EF4-FFF2-40B4-BE49-F238E27FC236}">
              <a16:creationId xmlns:a16="http://schemas.microsoft.com/office/drawing/2014/main" id="{890DB704-2951-4AC1-84AC-E2F543A38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76" name="9 Imagen" descr="http://portal.dafp.gov.co/images/pobtrans.gif">
          <a:extLst>
            <a:ext uri="{FF2B5EF4-FFF2-40B4-BE49-F238E27FC236}">
              <a16:creationId xmlns:a16="http://schemas.microsoft.com/office/drawing/2014/main" id="{D26B0B59-A7C4-480F-8D70-A075D1F12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77" name="10 Imagen" descr="http://portal.dafp.gov.co/images/pobtrans.gif">
          <a:extLst>
            <a:ext uri="{FF2B5EF4-FFF2-40B4-BE49-F238E27FC236}">
              <a16:creationId xmlns:a16="http://schemas.microsoft.com/office/drawing/2014/main" id="{57FC35C4-B3E7-42EA-8998-0DE810958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78" name="2 Imagen" descr="http://portal.dafp.gov.co/images/pobtrans.gif">
          <a:extLst>
            <a:ext uri="{FF2B5EF4-FFF2-40B4-BE49-F238E27FC236}">
              <a16:creationId xmlns:a16="http://schemas.microsoft.com/office/drawing/2014/main" id="{405B35B0-18AF-4628-B4A9-808068A99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79" name="4 Imagen" descr="http://portal.dafp.gov.co/images/pobtrans.gif">
          <a:extLst>
            <a:ext uri="{FF2B5EF4-FFF2-40B4-BE49-F238E27FC236}">
              <a16:creationId xmlns:a16="http://schemas.microsoft.com/office/drawing/2014/main" id="{2CCA91C1-6E4F-4C9C-8010-7F724309F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80" name="5 Imagen" descr="http://portal.dafp.gov.co/images/pobtrans.gif">
          <a:extLst>
            <a:ext uri="{FF2B5EF4-FFF2-40B4-BE49-F238E27FC236}">
              <a16:creationId xmlns:a16="http://schemas.microsoft.com/office/drawing/2014/main" id="{ECD6FA30-EC81-4ED2-857C-63AA8F67B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81" name="6 Imagen" descr="http://portal.dafp.gov.co/images/pobtrans.gif">
          <a:extLst>
            <a:ext uri="{FF2B5EF4-FFF2-40B4-BE49-F238E27FC236}">
              <a16:creationId xmlns:a16="http://schemas.microsoft.com/office/drawing/2014/main" id="{86C78B71-64E3-4B8B-BEDC-33A665738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82" name="7 Imagen" descr="http://portal.dafp.gov.co/images/pobtrans.gif">
          <a:extLst>
            <a:ext uri="{FF2B5EF4-FFF2-40B4-BE49-F238E27FC236}">
              <a16:creationId xmlns:a16="http://schemas.microsoft.com/office/drawing/2014/main" id="{36965BF5-FBDB-467C-A470-97CC076DE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83" name="8 Imagen" descr="http://portal.dafp.gov.co/images/pobtrans.gif">
          <a:extLst>
            <a:ext uri="{FF2B5EF4-FFF2-40B4-BE49-F238E27FC236}">
              <a16:creationId xmlns:a16="http://schemas.microsoft.com/office/drawing/2014/main" id="{ED49A62A-A9EC-41D0-AFF4-C3A7CB4D9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84" name="9 Imagen" descr="http://portal.dafp.gov.co/images/pobtrans.gif">
          <a:extLst>
            <a:ext uri="{FF2B5EF4-FFF2-40B4-BE49-F238E27FC236}">
              <a16:creationId xmlns:a16="http://schemas.microsoft.com/office/drawing/2014/main" id="{C9AFD5F2-4F64-4F61-99F3-CCE05E6B4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85" name="10 Imagen" descr="http://portal.dafp.gov.co/images/pobtrans.gif">
          <a:extLst>
            <a:ext uri="{FF2B5EF4-FFF2-40B4-BE49-F238E27FC236}">
              <a16:creationId xmlns:a16="http://schemas.microsoft.com/office/drawing/2014/main" id="{616D5036-0B51-4978-A1F3-474B13BAF2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86" name="2 Imagen" descr="http://portal.dafp.gov.co/images/pobtrans.gif">
          <a:extLst>
            <a:ext uri="{FF2B5EF4-FFF2-40B4-BE49-F238E27FC236}">
              <a16:creationId xmlns:a16="http://schemas.microsoft.com/office/drawing/2014/main" id="{8B071751-F160-4EF3-9C74-096976531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87" name="4 Imagen" descr="http://portal.dafp.gov.co/images/pobtrans.gif">
          <a:extLst>
            <a:ext uri="{FF2B5EF4-FFF2-40B4-BE49-F238E27FC236}">
              <a16:creationId xmlns:a16="http://schemas.microsoft.com/office/drawing/2014/main" id="{FEA1A736-70A3-4207-BFCF-830824C13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88" name="5 Imagen" descr="http://portal.dafp.gov.co/images/pobtrans.gif">
          <a:extLst>
            <a:ext uri="{FF2B5EF4-FFF2-40B4-BE49-F238E27FC236}">
              <a16:creationId xmlns:a16="http://schemas.microsoft.com/office/drawing/2014/main" id="{1F18AA91-BAC0-4A4B-BA94-72447F640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89" name="6 Imagen" descr="http://portal.dafp.gov.co/images/pobtrans.gif">
          <a:extLst>
            <a:ext uri="{FF2B5EF4-FFF2-40B4-BE49-F238E27FC236}">
              <a16:creationId xmlns:a16="http://schemas.microsoft.com/office/drawing/2014/main" id="{B051D698-86A7-4FB8-A5DE-DF6969FB5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90" name="7 Imagen" descr="http://portal.dafp.gov.co/images/pobtrans.gif">
          <a:extLst>
            <a:ext uri="{FF2B5EF4-FFF2-40B4-BE49-F238E27FC236}">
              <a16:creationId xmlns:a16="http://schemas.microsoft.com/office/drawing/2014/main" id="{18162647-E24E-4178-A127-888DC573D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91" name="8 Imagen" descr="http://portal.dafp.gov.co/images/pobtrans.gif">
          <a:extLst>
            <a:ext uri="{FF2B5EF4-FFF2-40B4-BE49-F238E27FC236}">
              <a16:creationId xmlns:a16="http://schemas.microsoft.com/office/drawing/2014/main" id="{F449CA43-0C50-43F6-831B-3FFD712F1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92" name="9 Imagen" descr="http://portal.dafp.gov.co/images/pobtrans.gif">
          <a:extLst>
            <a:ext uri="{FF2B5EF4-FFF2-40B4-BE49-F238E27FC236}">
              <a16:creationId xmlns:a16="http://schemas.microsoft.com/office/drawing/2014/main" id="{A83F386F-F56E-497C-848B-37D1E905D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93" name="10 Imagen" descr="http://portal.dafp.gov.co/images/pobtrans.gif">
          <a:extLst>
            <a:ext uri="{FF2B5EF4-FFF2-40B4-BE49-F238E27FC236}">
              <a16:creationId xmlns:a16="http://schemas.microsoft.com/office/drawing/2014/main" id="{80CA0D4F-377B-40EB-A80F-E621A3D4F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94" name="2 Imagen" descr="http://portal.dafp.gov.co/images/pobtrans.gif">
          <a:extLst>
            <a:ext uri="{FF2B5EF4-FFF2-40B4-BE49-F238E27FC236}">
              <a16:creationId xmlns:a16="http://schemas.microsoft.com/office/drawing/2014/main" id="{81F0F706-AEE7-4678-9502-6363E6EF7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95" name="4 Imagen" descr="http://portal.dafp.gov.co/images/pobtrans.gif">
          <a:extLst>
            <a:ext uri="{FF2B5EF4-FFF2-40B4-BE49-F238E27FC236}">
              <a16:creationId xmlns:a16="http://schemas.microsoft.com/office/drawing/2014/main" id="{E17CA763-1573-4571-9CF0-EA45514D3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96" name="5 Imagen" descr="http://portal.dafp.gov.co/images/pobtrans.gif">
          <a:extLst>
            <a:ext uri="{FF2B5EF4-FFF2-40B4-BE49-F238E27FC236}">
              <a16:creationId xmlns:a16="http://schemas.microsoft.com/office/drawing/2014/main" id="{6BEB4171-1BEA-4562-AC64-A77F08543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497" name="6 Imagen" descr="http://portal.dafp.gov.co/images/pobtrans.gif">
          <a:extLst>
            <a:ext uri="{FF2B5EF4-FFF2-40B4-BE49-F238E27FC236}">
              <a16:creationId xmlns:a16="http://schemas.microsoft.com/office/drawing/2014/main" id="{D0B8293F-C08A-4990-A851-5A6F63971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98" name="7 Imagen" descr="http://portal.dafp.gov.co/images/pobtrans.gif">
          <a:extLst>
            <a:ext uri="{FF2B5EF4-FFF2-40B4-BE49-F238E27FC236}">
              <a16:creationId xmlns:a16="http://schemas.microsoft.com/office/drawing/2014/main" id="{A207B50B-515C-46BF-A973-8AB5FB552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499" name="8 Imagen" descr="http://portal.dafp.gov.co/images/pobtrans.gif">
          <a:extLst>
            <a:ext uri="{FF2B5EF4-FFF2-40B4-BE49-F238E27FC236}">
              <a16:creationId xmlns:a16="http://schemas.microsoft.com/office/drawing/2014/main" id="{9BD11207-2762-41E3-B1DA-5DCD2A11F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00" name="9 Imagen" descr="http://portal.dafp.gov.co/images/pobtrans.gif">
          <a:extLst>
            <a:ext uri="{FF2B5EF4-FFF2-40B4-BE49-F238E27FC236}">
              <a16:creationId xmlns:a16="http://schemas.microsoft.com/office/drawing/2014/main" id="{C1142B0D-4110-4616-AD89-0752AA1F6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01" name="10 Imagen" descr="http://portal.dafp.gov.co/images/pobtrans.gif">
          <a:extLst>
            <a:ext uri="{FF2B5EF4-FFF2-40B4-BE49-F238E27FC236}">
              <a16:creationId xmlns:a16="http://schemas.microsoft.com/office/drawing/2014/main" id="{FF70EB59-F461-421B-835A-B90A20DAB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02" name="2 Imagen" descr="http://portal.dafp.gov.co/images/pobtrans.gif">
          <a:extLst>
            <a:ext uri="{FF2B5EF4-FFF2-40B4-BE49-F238E27FC236}">
              <a16:creationId xmlns:a16="http://schemas.microsoft.com/office/drawing/2014/main" id="{173AA1EC-C09D-43DB-9C78-91F76B669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03" name="4 Imagen" descr="http://portal.dafp.gov.co/images/pobtrans.gif">
          <a:extLst>
            <a:ext uri="{FF2B5EF4-FFF2-40B4-BE49-F238E27FC236}">
              <a16:creationId xmlns:a16="http://schemas.microsoft.com/office/drawing/2014/main" id="{AE2025C9-8B44-4BC1-999C-1F267663D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04" name="5 Imagen" descr="http://portal.dafp.gov.co/images/pobtrans.gif">
          <a:extLst>
            <a:ext uri="{FF2B5EF4-FFF2-40B4-BE49-F238E27FC236}">
              <a16:creationId xmlns:a16="http://schemas.microsoft.com/office/drawing/2014/main" id="{B89CB2CC-257B-4246-9C6C-4D67EB9B7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05" name="6 Imagen" descr="http://portal.dafp.gov.co/images/pobtrans.gif">
          <a:extLst>
            <a:ext uri="{FF2B5EF4-FFF2-40B4-BE49-F238E27FC236}">
              <a16:creationId xmlns:a16="http://schemas.microsoft.com/office/drawing/2014/main" id="{2A53F08F-EB53-4673-AD6B-CA7598204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06" name="7 Imagen" descr="http://portal.dafp.gov.co/images/pobtrans.gif">
          <a:extLst>
            <a:ext uri="{FF2B5EF4-FFF2-40B4-BE49-F238E27FC236}">
              <a16:creationId xmlns:a16="http://schemas.microsoft.com/office/drawing/2014/main" id="{854CD9AD-9B3E-44F8-B8E4-A84411813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07" name="8 Imagen" descr="http://portal.dafp.gov.co/images/pobtrans.gif">
          <a:extLst>
            <a:ext uri="{FF2B5EF4-FFF2-40B4-BE49-F238E27FC236}">
              <a16:creationId xmlns:a16="http://schemas.microsoft.com/office/drawing/2014/main" id="{72DD465C-9E9A-46C6-9B01-C7F8B1C69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08" name="9 Imagen" descr="http://portal.dafp.gov.co/images/pobtrans.gif">
          <a:extLst>
            <a:ext uri="{FF2B5EF4-FFF2-40B4-BE49-F238E27FC236}">
              <a16:creationId xmlns:a16="http://schemas.microsoft.com/office/drawing/2014/main" id="{22A7AFD9-8649-4703-AD9A-887C6D60F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09" name="10 Imagen" descr="http://portal.dafp.gov.co/images/pobtrans.gif">
          <a:extLst>
            <a:ext uri="{FF2B5EF4-FFF2-40B4-BE49-F238E27FC236}">
              <a16:creationId xmlns:a16="http://schemas.microsoft.com/office/drawing/2014/main" id="{807ADCF3-1355-429E-A4F9-338F34F48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10" name="2 Imagen" descr="http://portal.dafp.gov.co/images/pobtrans.gif">
          <a:extLst>
            <a:ext uri="{FF2B5EF4-FFF2-40B4-BE49-F238E27FC236}">
              <a16:creationId xmlns:a16="http://schemas.microsoft.com/office/drawing/2014/main" id="{87889BC8-B39C-425A-8269-4BE00DCDA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11" name="4 Imagen" descr="http://portal.dafp.gov.co/images/pobtrans.gif">
          <a:extLst>
            <a:ext uri="{FF2B5EF4-FFF2-40B4-BE49-F238E27FC236}">
              <a16:creationId xmlns:a16="http://schemas.microsoft.com/office/drawing/2014/main" id="{427861B9-E7BB-44BF-9AF3-F4E551D45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12" name="5 Imagen" descr="http://portal.dafp.gov.co/images/pobtrans.gif">
          <a:extLst>
            <a:ext uri="{FF2B5EF4-FFF2-40B4-BE49-F238E27FC236}">
              <a16:creationId xmlns:a16="http://schemas.microsoft.com/office/drawing/2014/main" id="{E45AE873-2C04-4C4A-97CB-DACA40001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13" name="6 Imagen" descr="http://portal.dafp.gov.co/images/pobtrans.gif">
          <a:extLst>
            <a:ext uri="{FF2B5EF4-FFF2-40B4-BE49-F238E27FC236}">
              <a16:creationId xmlns:a16="http://schemas.microsoft.com/office/drawing/2014/main" id="{61432510-F72D-4A56-B113-8CC754323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14" name="7 Imagen" descr="http://portal.dafp.gov.co/images/pobtrans.gif">
          <a:extLst>
            <a:ext uri="{FF2B5EF4-FFF2-40B4-BE49-F238E27FC236}">
              <a16:creationId xmlns:a16="http://schemas.microsoft.com/office/drawing/2014/main" id="{43257835-802D-4676-8703-FE45F2CE7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15" name="8 Imagen" descr="http://portal.dafp.gov.co/images/pobtrans.gif">
          <a:extLst>
            <a:ext uri="{FF2B5EF4-FFF2-40B4-BE49-F238E27FC236}">
              <a16:creationId xmlns:a16="http://schemas.microsoft.com/office/drawing/2014/main" id="{F3BDDC40-FA01-4010-B5F1-241E653B5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16" name="9 Imagen" descr="http://portal.dafp.gov.co/images/pobtrans.gif">
          <a:extLst>
            <a:ext uri="{FF2B5EF4-FFF2-40B4-BE49-F238E27FC236}">
              <a16:creationId xmlns:a16="http://schemas.microsoft.com/office/drawing/2014/main" id="{5B0B31FB-7B92-4E75-9A06-21D21669B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17" name="10 Imagen" descr="http://portal.dafp.gov.co/images/pobtrans.gif">
          <a:extLst>
            <a:ext uri="{FF2B5EF4-FFF2-40B4-BE49-F238E27FC236}">
              <a16:creationId xmlns:a16="http://schemas.microsoft.com/office/drawing/2014/main" id="{013905F8-3C5E-4C8B-810D-0DC730F93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18" name="2 Imagen" descr="http://portal.dafp.gov.co/images/pobtrans.gif">
          <a:extLst>
            <a:ext uri="{FF2B5EF4-FFF2-40B4-BE49-F238E27FC236}">
              <a16:creationId xmlns:a16="http://schemas.microsoft.com/office/drawing/2014/main" id="{74992858-8050-44BD-BF3D-457C495157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19" name="4 Imagen" descr="http://portal.dafp.gov.co/images/pobtrans.gif">
          <a:extLst>
            <a:ext uri="{FF2B5EF4-FFF2-40B4-BE49-F238E27FC236}">
              <a16:creationId xmlns:a16="http://schemas.microsoft.com/office/drawing/2014/main" id="{35FFDD6A-724E-4D56-B0B8-58A7692C3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20" name="5 Imagen" descr="http://portal.dafp.gov.co/images/pobtrans.gif">
          <a:extLst>
            <a:ext uri="{FF2B5EF4-FFF2-40B4-BE49-F238E27FC236}">
              <a16:creationId xmlns:a16="http://schemas.microsoft.com/office/drawing/2014/main" id="{5A48AA17-E746-487A-A013-9376760FE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21" name="6 Imagen" descr="http://portal.dafp.gov.co/images/pobtrans.gif">
          <a:extLst>
            <a:ext uri="{FF2B5EF4-FFF2-40B4-BE49-F238E27FC236}">
              <a16:creationId xmlns:a16="http://schemas.microsoft.com/office/drawing/2014/main" id="{8B78BD43-8CA1-421C-BE04-B67790C57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22" name="7 Imagen" descr="http://portal.dafp.gov.co/images/pobtrans.gif">
          <a:extLst>
            <a:ext uri="{FF2B5EF4-FFF2-40B4-BE49-F238E27FC236}">
              <a16:creationId xmlns:a16="http://schemas.microsoft.com/office/drawing/2014/main" id="{A5A5C130-FE64-48CF-946E-0F4665D60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23" name="8 Imagen" descr="http://portal.dafp.gov.co/images/pobtrans.gif">
          <a:extLst>
            <a:ext uri="{FF2B5EF4-FFF2-40B4-BE49-F238E27FC236}">
              <a16:creationId xmlns:a16="http://schemas.microsoft.com/office/drawing/2014/main" id="{1A285894-C338-4DFC-95B5-51CD86A0B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24" name="9 Imagen" descr="http://portal.dafp.gov.co/images/pobtrans.gif">
          <a:extLst>
            <a:ext uri="{FF2B5EF4-FFF2-40B4-BE49-F238E27FC236}">
              <a16:creationId xmlns:a16="http://schemas.microsoft.com/office/drawing/2014/main" id="{F3930CBE-5980-4649-92A6-019413B57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25" name="10 Imagen" descr="http://portal.dafp.gov.co/images/pobtrans.gif">
          <a:extLst>
            <a:ext uri="{FF2B5EF4-FFF2-40B4-BE49-F238E27FC236}">
              <a16:creationId xmlns:a16="http://schemas.microsoft.com/office/drawing/2014/main" id="{98F88BEB-0847-4149-84B8-8943A3478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26" name="2 Imagen" descr="http://portal.dafp.gov.co/images/pobtrans.gif">
          <a:extLst>
            <a:ext uri="{FF2B5EF4-FFF2-40B4-BE49-F238E27FC236}">
              <a16:creationId xmlns:a16="http://schemas.microsoft.com/office/drawing/2014/main" id="{7B732778-3289-4307-99AC-B0290DB12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27" name="4 Imagen" descr="http://portal.dafp.gov.co/images/pobtrans.gif">
          <a:extLst>
            <a:ext uri="{FF2B5EF4-FFF2-40B4-BE49-F238E27FC236}">
              <a16:creationId xmlns:a16="http://schemas.microsoft.com/office/drawing/2014/main" id="{AB9BA84B-35B8-4932-926E-DE01B36F8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28" name="5 Imagen" descr="http://portal.dafp.gov.co/images/pobtrans.gif">
          <a:extLst>
            <a:ext uri="{FF2B5EF4-FFF2-40B4-BE49-F238E27FC236}">
              <a16:creationId xmlns:a16="http://schemas.microsoft.com/office/drawing/2014/main" id="{4E1CF679-7107-495C-9F6C-58C59AB1D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29" name="6 Imagen" descr="http://portal.dafp.gov.co/images/pobtrans.gif">
          <a:extLst>
            <a:ext uri="{FF2B5EF4-FFF2-40B4-BE49-F238E27FC236}">
              <a16:creationId xmlns:a16="http://schemas.microsoft.com/office/drawing/2014/main" id="{547FF847-E208-4986-828E-D1B4A55BA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30" name="7 Imagen" descr="http://portal.dafp.gov.co/images/pobtrans.gif">
          <a:extLst>
            <a:ext uri="{FF2B5EF4-FFF2-40B4-BE49-F238E27FC236}">
              <a16:creationId xmlns:a16="http://schemas.microsoft.com/office/drawing/2014/main" id="{16956521-6EDB-49E7-9774-5EE71171B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31" name="8 Imagen" descr="http://portal.dafp.gov.co/images/pobtrans.gif">
          <a:extLst>
            <a:ext uri="{FF2B5EF4-FFF2-40B4-BE49-F238E27FC236}">
              <a16:creationId xmlns:a16="http://schemas.microsoft.com/office/drawing/2014/main" id="{B0CF8F68-E7BE-474A-8092-4B661B50F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32" name="9 Imagen" descr="http://portal.dafp.gov.co/images/pobtrans.gif">
          <a:extLst>
            <a:ext uri="{FF2B5EF4-FFF2-40B4-BE49-F238E27FC236}">
              <a16:creationId xmlns:a16="http://schemas.microsoft.com/office/drawing/2014/main" id="{BF8CC5E1-1F40-4C14-A3E8-99752FA8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33" name="10 Imagen" descr="http://portal.dafp.gov.co/images/pobtrans.gif">
          <a:extLst>
            <a:ext uri="{FF2B5EF4-FFF2-40B4-BE49-F238E27FC236}">
              <a16:creationId xmlns:a16="http://schemas.microsoft.com/office/drawing/2014/main" id="{66D53205-9D19-481F-8C18-50A89DBE7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34" name="2 Imagen" descr="http://portal.dafp.gov.co/images/pobtrans.gif">
          <a:extLst>
            <a:ext uri="{FF2B5EF4-FFF2-40B4-BE49-F238E27FC236}">
              <a16:creationId xmlns:a16="http://schemas.microsoft.com/office/drawing/2014/main" id="{EA3950FA-845B-4EB7-B98C-86C901B81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35" name="4 Imagen" descr="http://portal.dafp.gov.co/images/pobtrans.gif">
          <a:extLst>
            <a:ext uri="{FF2B5EF4-FFF2-40B4-BE49-F238E27FC236}">
              <a16:creationId xmlns:a16="http://schemas.microsoft.com/office/drawing/2014/main" id="{01954408-9274-4AFA-9B98-A0D279653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36" name="5 Imagen" descr="http://portal.dafp.gov.co/images/pobtrans.gif">
          <a:extLst>
            <a:ext uri="{FF2B5EF4-FFF2-40B4-BE49-F238E27FC236}">
              <a16:creationId xmlns:a16="http://schemas.microsoft.com/office/drawing/2014/main" id="{919F534A-75B2-4612-B114-FD5440E25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37" name="6 Imagen" descr="http://portal.dafp.gov.co/images/pobtrans.gif">
          <a:extLst>
            <a:ext uri="{FF2B5EF4-FFF2-40B4-BE49-F238E27FC236}">
              <a16:creationId xmlns:a16="http://schemas.microsoft.com/office/drawing/2014/main" id="{F3F9D16D-E6C4-402D-8C1A-26B5ECD22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38" name="7 Imagen" descr="http://portal.dafp.gov.co/images/pobtrans.gif">
          <a:extLst>
            <a:ext uri="{FF2B5EF4-FFF2-40B4-BE49-F238E27FC236}">
              <a16:creationId xmlns:a16="http://schemas.microsoft.com/office/drawing/2014/main" id="{12396C4F-344D-48F4-AC12-B0E01D867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39" name="8 Imagen" descr="http://portal.dafp.gov.co/images/pobtrans.gif">
          <a:extLst>
            <a:ext uri="{FF2B5EF4-FFF2-40B4-BE49-F238E27FC236}">
              <a16:creationId xmlns:a16="http://schemas.microsoft.com/office/drawing/2014/main" id="{11CA488A-2FE7-4EAA-8373-ADA1B47B4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40" name="9 Imagen" descr="http://portal.dafp.gov.co/images/pobtrans.gif">
          <a:extLst>
            <a:ext uri="{FF2B5EF4-FFF2-40B4-BE49-F238E27FC236}">
              <a16:creationId xmlns:a16="http://schemas.microsoft.com/office/drawing/2014/main" id="{6DAF26A0-2E93-42C0-B8E1-9531A5140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41" name="10 Imagen" descr="http://portal.dafp.gov.co/images/pobtrans.gif">
          <a:extLst>
            <a:ext uri="{FF2B5EF4-FFF2-40B4-BE49-F238E27FC236}">
              <a16:creationId xmlns:a16="http://schemas.microsoft.com/office/drawing/2014/main" id="{A6354FC1-1B98-4E07-BFD4-8315A540D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42" name="2 Imagen" descr="http://portal.dafp.gov.co/images/pobtrans.gif">
          <a:extLst>
            <a:ext uri="{FF2B5EF4-FFF2-40B4-BE49-F238E27FC236}">
              <a16:creationId xmlns:a16="http://schemas.microsoft.com/office/drawing/2014/main" id="{B69B1686-B24C-407D-9AD2-D0F1AB907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43" name="4 Imagen" descr="http://portal.dafp.gov.co/images/pobtrans.gif">
          <a:extLst>
            <a:ext uri="{FF2B5EF4-FFF2-40B4-BE49-F238E27FC236}">
              <a16:creationId xmlns:a16="http://schemas.microsoft.com/office/drawing/2014/main" id="{3F67CA66-9D2E-4057-8145-1E3E766F0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44" name="5 Imagen" descr="http://portal.dafp.gov.co/images/pobtrans.gif">
          <a:extLst>
            <a:ext uri="{FF2B5EF4-FFF2-40B4-BE49-F238E27FC236}">
              <a16:creationId xmlns:a16="http://schemas.microsoft.com/office/drawing/2014/main" id="{780F786B-B9D8-4161-82B2-97EC693AA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45" name="6 Imagen" descr="http://portal.dafp.gov.co/images/pobtrans.gif">
          <a:extLst>
            <a:ext uri="{FF2B5EF4-FFF2-40B4-BE49-F238E27FC236}">
              <a16:creationId xmlns:a16="http://schemas.microsoft.com/office/drawing/2014/main" id="{FBADE23F-748F-46D3-AF45-D3D47FA5C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46" name="7 Imagen" descr="http://portal.dafp.gov.co/images/pobtrans.gif">
          <a:extLst>
            <a:ext uri="{FF2B5EF4-FFF2-40B4-BE49-F238E27FC236}">
              <a16:creationId xmlns:a16="http://schemas.microsoft.com/office/drawing/2014/main" id="{DA53368F-4A42-4F35-928A-0C75DCB14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47" name="8 Imagen" descr="http://portal.dafp.gov.co/images/pobtrans.gif">
          <a:extLst>
            <a:ext uri="{FF2B5EF4-FFF2-40B4-BE49-F238E27FC236}">
              <a16:creationId xmlns:a16="http://schemas.microsoft.com/office/drawing/2014/main" id="{9CBA507E-3A4D-4CB0-AC22-7316EF25F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48" name="9 Imagen" descr="http://portal.dafp.gov.co/images/pobtrans.gif">
          <a:extLst>
            <a:ext uri="{FF2B5EF4-FFF2-40B4-BE49-F238E27FC236}">
              <a16:creationId xmlns:a16="http://schemas.microsoft.com/office/drawing/2014/main" id="{75A097A6-F21F-4A79-B0CA-1863314BD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49" name="10 Imagen" descr="http://portal.dafp.gov.co/images/pobtrans.gif">
          <a:extLst>
            <a:ext uri="{FF2B5EF4-FFF2-40B4-BE49-F238E27FC236}">
              <a16:creationId xmlns:a16="http://schemas.microsoft.com/office/drawing/2014/main" id="{C5B4DAEF-1E53-4885-8266-39478CEED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50" name="2 Imagen" descr="http://portal.dafp.gov.co/images/pobtrans.gif">
          <a:extLst>
            <a:ext uri="{FF2B5EF4-FFF2-40B4-BE49-F238E27FC236}">
              <a16:creationId xmlns:a16="http://schemas.microsoft.com/office/drawing/2014/main" id="{6BAD0CFA-5C9F-4D09-A811-FE3953822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51" name="4 Imagen" descr="http://portal.dafp.gov.co/images/pobtrans.gif">
          <a:extLst>
            <a:ext uri="{FF2B5EF4-FFF2-40B4-BE49-F238E27FC236}">
              <a16:creationId xmlns:a16="http://schemas.microsoft.com/office/drawing/2014/main" id="{76522AEB-1CEA-4F3E-B328-69CD48A2F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52" name="5 Imagen" descr="http://portal.dafp.gov.co/images/pobtrans.gif">
          <a:extLst>
            <a:ext uri="{FF2B5EF4-FFF2-40B4-BE49-F238E27FC236}">
              <a16:creationId xmlns:a16="http://schemas.microsoft.com/office/drawing/2014/main" id="{56701483-C9EB-4730-9ACA-630BA3FB2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53" name="6 Imagen" descr="http://portal.dafp.gov.co/images/pobtrans.gif">
          <a:extLst>
            <a:ext uri="{FF2B5EF4-FFF2-40B4-BE49-F238E27FC236}">
              <a16:creationId xmlns:a16="http://schemas.microsoft.com/office/drawing/2014/main" id="{60EC2A4C-E0EA-42EB-AD1D-8A63B9723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54" name="7 Imagen" descr="http://portal.dafp.gov.co/images/pobtrans.gif">
          <a:extLst>
            <a:ext uri="{FF2B5EF4-FFF2-40B4-BE49-F238E27FC236}">
              <a16:creationId xmlns:a16="http://schemas.microsoft.com/office/drawing/2014/main" id="{ECBA44CA-913F-4428-8643-F8B5AE77D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55" name="8 Imagen" descr="http://portal.dafp.gov.co/images/pobtrans.gif">
          <a:extLst>
            <a:ext uri="{FF2B5EF4-FFF2-40B4-BE49-F238E27FC236}">
              <a16:creationId xmlns:a16="http://schemas.microsoft.com/office/drawing/2014/main" id="{7F77505F-4327-4AC5-A477-C0D8A1E44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56" name="9 Imagen" descr="http://portal.dafp.gov.co/images/pobtrans.gif">
          <a:extLst>
            <a:ext uri="{FF2B5EF4-FFF2-40B4-BE49-F238E27FC236}">
              <a16:creationId xmlns:a16="http://schemas.microsoft.com/office/drawing/2014/main" id="{FD8AA378-8142-4D59-9939-39739000C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57" name="10 Imagen" descr="http://portal.dafp.gov.co/images/pobtrans.gif">
          <a:extLst>
            <a:ext uri="{FF2B5EF4-FFF2-40B4-BE49-F238E27FC236}">
              <a16:creationId xmlns:a16="http://schemas.microsoft.com/office/drawing/2014/main" id="{5B851DE8-3200-4333-B888-DFBC80FC7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58" name="2 Imagen" descr="http://portal.dafp.gov.co/images/pobtrans.gif">
          <a:extLst>
            <a:ext uri="{FF2B5EF4-FFF2-40B4-BE49-F238E27FC236}">
              <a16:creationId xmlns:a16="http://schemas.microsoft.com/office/drawing/2014/main" id="{4B0AFF9F-BEA9-409C-8166-844C32996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59" name="4 Imagen" descr="http://portal.dafp.gov.co/images/pobtrans.gif">
          <a:extLst>
            <a:ext uri="{FF2B5EF4-FFF2-40B4-BE49-F238E27FC236}">
              <a16:creationId xmlns:a16="http://schemas.microsoft.com/office/drawing/2014/main" id="{4FD3C325-05B5-4695-BDC4-B9ED8CE7D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60" name="5 Imagen" descr="http://portal.dafp.gov.co/images/pobtrans.gif">
          <a:extLst>
            <a:ext uri="{FF2B5EF4-FFF2-40B4-BE49-F238E27FC236}">
              <a16:creationId xmlns:a16="http://schemas.microsoft.com/office/drawing/2014/main" id="{83C2048A-9BBB-4F87-822D-4388AE951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61" name="6 Imagen" descr="http://portal.dafp.gov.co/images/pobtrans.gif">
          <a:extLst>
            <a:ext uri="{FF2B5EF4-FFF2-40B4-BE49-F238E27FC236}">
              <a16:creationId xmlns:a16="http://schemas.microsoft.com/office/drawing/2014/main" id="{B4BC1723-1334-42CE-8081-891B8A247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62" name="7 Imagen" descr="http://portal.dafp.gov.co/images/pobtrans.gif">
          <a:extLst>
            <a:ext uri="{FF2B5EF4-FFF2-40B4-BE49-F238E27FC236}">
              <a16:creationId xmlns:a16="http://schemas.microsoft.com/office/drawing/2014/main" id="{38975E4F-ED8C-41B7-B077-A85AB10EC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63" name="8 Imagen" descr="http://portal.dafp.gov.co/images/pobtrans.gif">
          <a:extLst>
            <a:ext uri="{FF2B5EF4-FFF2-40B4-BE49-F238E27FC236}">
              <a16:creationId xmlns:a16="http://schemas.microsoft.com/office/drawing/2014/main" id="{8C5F2414-C02B-4990-95B0-0189DE6EB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64" name="9 Imagen" descr="http://portal.dafp.gov.co/images/pobtrans.gif">
          <a:extLst>
            <a:ext uri="{FF2B5EF4-FFF2-40B4-BE49-F238E27FC236}">
              <a16:creationId xmlns:a16="http://schemas.microsoft.com/office/drawing/2014/main" id="{6E50C836-39FD-4917-B669-F00DFB1D9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65" name="10 Imagen" descr="http://portal.dafp.gov.co/images/pobtrans.gif">
          <a:extLst>
            <a:ext uri="{FF2B5EF4-FFF2-40B4-BE49-F238E27FC236}">
              <a16:creationId xmlns:a16="http://schemas.microsoft.com/office/drawing/2014/main" id="{891407B9-EF6C-4D40-9A41-0FBA6C8FE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66" name="2 Imagen" descr="http://portal.dafp.gov.co/images/pobtrans.gif">
          <a:extLst>
            <a:ext uri="{FF2B5EF4-FFF2-40B4-BE49-F238E27FC236}">
              <a16:creationId xmlns:a16="http://schemas.microsoft.com/office/drawing/2014/main" id="{90380648-AC9A-4DCC-A3C6-BE407E7B5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67" name="4 Imagen" descr="http://portal.dafp.gov.co/images/pobtrans.gif">
          <a:extLst>
            <a:ext uri="{FF2B5EF4-FFF2-40B4-BE49-F238E27FC236}">
              <a16:creationId xmlns:a16="http://schemas.microsoft.com/office/drawing/2014/main" id="{830585B1-C1F2-40B6-9AD8-F83C422D6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68" name="5 Imagen" descr="http://portal.dafp.gov.co/images/pobtrans.gif">
          <a:extLst>
            <a:ext uri="{FF2B5EF4-FFF2-40B4-BE49-F238E27FC236}">
              <a16:creationId xmlns:a16="http://schemas.microsoft.com/office/drawing/2014/main" id="{05553E40-6E49-4E2E-B096-4915C29DA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69" name="6 Imagen" descr="http://portal.dafp.gov.co/images/pobtrans.gif">
          <a:extLst>
            <a:ext uri="{FF2B5EF4-FFF2-40B4-BE49-F238E27FC236}">
              <a16:creationId xmlns:a16="http://schemas.microsoft.com/office/drawing/2014/main" id="{98E67CFE-24A9-46A7-9C7E-221138C96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70" name="7 Imagen" descr="http://portal.dafp.gov.co/images/pobtrans.gif">
          <a:extLst>
            <a:ext uri="{FF2B5EF4-FFF2-40B4-BE49-F238E27FC236}">
              <a16:creationId xmlns:a16="http://schemas.microsoft.com/office/drawing/2014/main" id="{0CDBD445-3DB2-4E4D-AF0A-5FCD657DD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71" name="8 Imagen" descr="http://portal.dafp.gov.co/images/pobtrans.gif">
          <a:extLst>
            <a:ext uri="{FF2B5EF4-FFF2-40B4-BE49-F238E27FC236}">
              <a16:creationId xmlns:a16="http://schemas.microsoft.com/office/drawing/2014/main" id="{082D77F1-ED3F-4B80-A6E1-D1C75044E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72" name="9 Imagen" descr="http://portal.dafp.gov.co/images/pobtrans.gif">
          <a:extLst>
            <a:ext uri="{FF2B5EF4-FFF2-40B4-BE49-F238E27FC236}">
              <a16:creationId xmlns:a16="http://schemas.microsoft.com/office/drawing/2014/main" id="{308F50C9-6336-4105-B386-DD172C4EB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73" name="10 Imagen" descr="http://portal.dafp.gov.co/images/pobtrans.gif">
          <a:extLst>
            <a:ext uri="{FF2B5EF4-FFF2-40B4-BE49-F238E27FC236}">
              <a16:creationId xmlns:a16="http://schemas.microsoft.com/office/drawing/2014/main" id="{9108947F-C61A-413C-BA84-4A2764F86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74" name="2 Imagen" descr="http://portal.dafp.gov.co/images/pobtrans.gif">
          <a:extLst>
            <a:ext uri="{FF2B5EF4-FFF2-40B4-BE49-F238E27FC236}">
              <a16:creationId xmlns:a16="http://schemas.microsoft.com/office/drawing/2014/main" id="{BAC4DCDB-790A-4A3A-BFAA-456C48556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75" name="4 Imagen" descr="http://portal.dafp.gov.co/images/pobtrans.gif">
          <a:extLst>
            <a:ext uri="{FF2B5EF4-FFF2-40B4-BE49-F238E27FC236}">
              <a16:creationId xmlns:a16="http://schemas.microsoft.com/office/drawing/2014/main" id="{C271B07A-A402-46CA-908F-BFE4EE60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76" name="5 Imagen" descr="http://portal.dafp.gov.co/images/pobtrans.gif">
          <a:extLst>
            <a:ext uri="{FF2B5EF4-FFF2-40B4-BE49-F238E27FC236}">
              <a16:creationId xmlns:a16="http://schemas.microsoft.com/office/drawing/2014/main" id="{DE98A1EA-C299-4047-A659-73E13E54C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77" name="6 Imagen" descr="http://portal.dafp.gov.co/images/pobtrans.gif">
          <a:extLst>
            <a:ext uri="{FF2B5EF4-FFF2-40B4-BE49-F238E27FC236}">
              <a16:creationId xmlns:a16="http://schemas.microsoft.com/office/drawing/2014/main" id="{597EF368-DE27-4749-B5FE-5205885FF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78" name="7 Imagen" descr="http://portal.dafp.gov.co/images/pobtrans.gif">
          <a:extLst>
            <a:ext uri="{FF2B5EF4-FFF2-40B4-BE49-F238E27FC236}">
              <a16:creationId xmlns:a16="http://schemas.microsoft.com/office/drawing/2014/main" id="{C2EC8BCD-4C39-482D-A282-C88E7BE95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79" name="8 Imagen" descr="http://portal.dafp.gov.co/images/pobtrans.gif">
          <a:extLst>
            <a:ext uri="{FF2B5EF4-FFF2-40B4-BE49-F238E27FC236}">
              <a16:creationId xmlns:a16="http://schemas.microsoft.com/office/drawing/2014/main" id="{57646777-4FB2-4752-9C01-EDA96B440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80" name="9 Imagen" descr="http://portal.dafp.gov.co/images/pobtrans.gif">
          <a:extLst>
            <a:ext uri="{FF2B5EF4-FFF2-40B4-BE49-F238E27FC236}">
              <a16:creationId xmlns:a16="http://schemas.microsoft.com/office/drawing/2014/main" id="{65EB68F0-8A8D-480D-9467-D041082C40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81" name="10 Imagen" descr="http://portal.dafp.gov.co/images/pobtrans.gif">
          <a:extLst>
            <a:ext uri="{FF2B5EF4-FFF2-40B4-BE49-F238E27FC236}">
              <a16:creationId xmlns:a16="http://schemas.microsoft.com/office/drawing/2014/main" id="{C7EED44E-84E2-48B1-959B-D094BF882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82" name="2 Imagen" descr="http://portal.dafp.gov.co/images/pobtrans.gif">
          <a:extLst>
            <a:ext uri="{FF2B5EF4-FFF2-40B4-BE49-F238E27FC236}">
              <a16:creationId xmlns:a16="http://schemas.microsoft.com/office/drawing/2014/main" id="{5A9FCBA0-BC0C-4A8E-98A8-790CAC785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83" name="4 Imagen" descr="http://portal.dafp.gov.co/images/pobtrans.gif">
          <a:extLst>
            <a:ext uri="{FF2B5EF4-FFF2-40B4-BE49-F238E27FC236}">
              <a16:creationId xmlns:a16="http://schemas.microsoft.com/office/drawing/2014/main" id="{807F5C6C-C3E6-4A0C-B5DE-0FA900DF3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84" name="5 Imagen" descr="http://portal.dafp.gov.co/images/pobtrans.gif">
          <a:extLst>
            <a:ext uri="{FF2B5EF4-FFF2-40B4-BE49-F238E27FC236}">
              <a16:creationId xmlns:a16="http://schemas.microsoft.com/office/drawing/2014/main" id="{4FC9C499-4695-4E61-B958-784B5D14E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85" name="6 Imagen" descr="http://portal.dafp.gov.co/images/pobtrans.gif">
          <a:extLst>
            <a:ext uri="{FF2B5EF4-FFF2-40B4-BE49-F238E27FC236}">
              <a16:creationId xmlns:a16="http://schemas.microsoft.com/office/drawing/2014/main" id="{90C62FDA-81E0-4EFA-8842-3DA5B71B0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86" name="7 Imagen" descr="http://portal.dafp.gov.co/images/pobtrans.gif">
          <a:extLst>
            <a:ext uri="{FF2B5EF4-FFF2-40B4-BE49-F238E27FC236}">
              <a16:creationId xmlns:a16="http://schemas.microsoft.com/office/drawing/2014/main" id="{B0F4A21E-2774-4EAC-B432-79A49AA0C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87" name="8 Imagen" descr="http://portal.dafp.gov.co/images/pobtrans.gif">
          <a:extLst>
            <a:ext uri="{FF2B5EF4-FFF2-40B4-BE49-F238E27FC236}">
              <a16:creationId xmlns:a16="http://schemas.microsoft.com/office/drawing/2014/main" id="{51F2345E-5281-4BFB-AE4E-7166C9119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88" name="9 Imagen" descr="http://portal.dafp.gov.co/images/pobtrans.gif">
          <a:extLst>
            <a:ext uri="{FF2B5EF4-FFF2-40B4-BE49-F238E27FC236}">
              <a16:creationId xmlns:a16="http://schemas.microsoft.com/office/drawing/2014/main" id="{AD95D6D5-377D-4C98-851E-5D2576B22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89" name="10 Imagen" descr="http://portal.dafp.gov.co/images/pobtrans.gif">
          <a:extLst>
            <a:ext uri="{FF2B5EF4-FFF2-40B4-BE49-F238E27FC236}">
              <a16:creationId xmlns:a16="http://schemas.microsoft.com/office/drawing/2014/main" id="{AEA6CF90-C60C-4564-845B-CCF4B5724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90" name="2 Imagen" descr="http://portal.dafp.gov.co/images/pobtrans.gif">
          <a:extLst>
            <a:ext uri="{FF2B5EF4-FFF2-40B4-BE49-F238E27FC236}">
              <a16:creationId xmlns:a16="http://schemas.microsoft.com/office/drawing/2014/main" id="{FAB11A20-9824-460B-A0DB-97E013ED2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91" name="4 Imagen" descr="http://portal.dafp.gov.co/images/pobtrans.gif">
          <a:extLst>
            <a:ext uri="{FF2B5EF4-FFF2-40B4-BE49-F238E27FC236}">
              <a16:creationId xmlns:a16="http://schemas.microsoft.com/office/drawing/2014/main" id="{60509C26-5D6D-4F8D-965D-13CB705899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92" name="5 Imagen" descr="http://portal.dafp.gov.co/images/pobtrans.gif">
          <a:extLst>
            <a:ext uri="{FF2B5EF4-FFF2-40B4-BE49-F238E27FC236}">
              <a16:creationId xmlns:a16="http://schemas.microsoft.com/office/drawing/2014/main" id="{167607AC-B914-48FD-8D27-8F8F63C93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93" name="6 Imagen" descr="http://portal.dafp.gov.co/images/pobtrans.gif">
          <a:extLst>
            <a:ext uri="{FF2B5EF4-FFF2-40B4-BE49-F238E27FC236}">
              <a16:creationId xmlns:a16="http://schemas.microsoft.com/office/drawing/2014/main" id="{B55FC110-9131-4BA9-8779-8870E0A8F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94" name="7 Imagen" descr="http://portal.dafp.gov.co/images/pobtrans.gif">
          <a:extLst>
            <a:ext uri="{FF2B5EF4-FFF2-40B4-BE49-F238E27FC236}">
              <a16:creationId xmlns:a16="http://schemas.microsoft.com/office/drawing/2014/main" id="{90BE1FC8-011C-4A91-9134-BBFFA22F8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95" name="8 Imagen" descr="http://portal.dafp.gov.co/images/pobtrans.gif">
          <a:extLst>
            <a:ext uri="{FF2B5EF4-FFF2-40B4-BE49-F238E27FC236}">
              <a16:creationId xmlns:a16="http://schemas.microsoft.com/office/drawing/2014/main" id="{B4C502A6-6972-42AA-A866-2AB8304F7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96" name="9 Imagen" descr="http://portal.dafp.gov.co/images/pobtrans.gif">
          <a:extLst>
            <a:ext uri="{FF2B5EF4-FFF2-40B4-BE49-F238E27FC236}">
              <a16:creationId xmlns:a16="http://schemas.microsoft.com/office/drawing/2014/main" id="{9DECCCA8-268C-4E4D-A25B-6220B391C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597" name="10 Imagen" descr="http://portal.dafp.gov.co/images/pobtrans.gif">
          <a:extLst>
            <a:ext uri="{FF2B5EF4-FFF2-40B4-BE49-F238E27FC236}">
              <a16:creationId xmlns:a16="http://schemas.microsoft.com/office/drawing/2014/main" id="{E69B1852-2579-40D2-885C-16EF9ABF0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98" name="2 Imagen" descr="http://portal.dafp.gov.co/images/pobtrans.gif">
          <a:extLst>
            <a:ext uri="{FF2B5EF4-FFF2-40B4-BE49-F238E27FC236}">
              <a16:creationId xmlns:a16="http://schemas.microsoft.com/office/drawing/2014/main" id="{0DBAE9A5-CECC-4E91-8156-868E79B1E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599" name="4 Imagen" descr="http://portal.dafp.gov.co/images/pobtrans.gif">
          <a:extLst>
            <a:ext uri="{FF2B5EF4-FFF2-40B4-BE49-F238E27FC236}">
              <a16:creationId xmlns:a16="http://schemas.microsoft.com/office/drawing/2014/main" id="{7226B7D8-6D20-42E8-894A-24C8376C8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00" name="5 Imagen" descr="http://portal.dafp.gov.co/images/pobtrans.gif">
          <a:extLst>
            <a:ext uri="{FF2B5EF4-FFF2-40B4-BE49-F238E27FC236}">
              <a16:creationId xmlns:a16="http://schemas.microsoft.com/office/drawing/2014/main" id="{AD007DCE-FB0A-40A2-BA51-BA70BA5E4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01" name="6 Imagen" descr="http://portal.dafp.gov.co/images/pobtrans.gif">
          <a:extLst>
            <a:ext uri="{FF2B5EF4-FFF2-40B4-BE49-F238E27FC236}">
              <a16:creationId xmlns:a16="http://schemas.microsoft.com/office/drawing/2014/main" id="{71FD0D90-C4B0-419F-9C1D-07899FCA1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02" name="7 Imagen" descr="http://portal.dafp.gov.co/images/pobtrans.gif">
          <a:extLst>
            <a:ext uri="{FF2B5EF4-FFF2-40B4-BE49-F238E27FC236}">
              <a16:creationId xmlns:a16="http://schemas.microsoft.com/office/drawing/2014/main" id="{54CF4BEA-0EAF-484D-9DA5-D11B0AFED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03" name="8 Imagen" descr="http://portal.dafp.gov.co/images/pobtrans.gif">
          <a:extLst>
            <a:ext uri="{FF2B5EF4-FFF2-40B4-BE49-F238E27FC236}">
              <a16:creationId xmlns:a16="http://schemas.microsoft.com/office/drawing/2014/main" id="{B42FAF75-C330-46D1-946F-1D093439B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04" name="9 Imagen" descr="http://portal.dafp.gov.co/images/pobtrans.gif">
          <a:extLst>
            <a:ext uri="{FF2B5EF4-FFF2-40B4-BE49-F238E27FC236}">
              <a16:creationId xmlns:a16="http://schemas.microsoft.com/office/drawing/2014/main" id="{1754FA16-FBD2-4F72-A17D-553DC873D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05" name="10 Imagen" descr="http://portal.dafp.gov.co/images/pobtrans.gif">
          <a:extLst>
            <a:ext uri="{FF2B5EF4-FFF2-40B4-BE49-F238E27FC236}">
              <a16:creationId xmlns:a16="http://schemas.microsoft.com/office/drawing/2014/main" id="{F2D415A3-5CA2-40F1-B17C-1D3CB2725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06" name="2 Imagen" descr="http://portal.dafp.gov.co/images/pobtrans.gif">
          <a:extLst>
            <a:ext uri="{FF2B5EF4-FFF2-40B4-BE49-F238E27FC236}">
              <a16:creationId xmlns:a16="http://schemas.microsoft.com/office/drawing/2014/main" id="{CD109947-A03A-44E9-B762-585463C95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07" name="4 Imagen" descr="http://portal.dafp.gov.co/images/pobtrans.gif">
          <a:extLst>
            <a:ext uri="{FF2B5EF4-FFF2-40B4-BE49-F238E27FC236}">
              <a16:creationId xmlns:a16="http://schemas.microsoft.com/office/drawing/2014/main" id="{1FFF116D-26EF-4169-83FE-4D785BE29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08" name="5 Imagen" descr="http://portal.dafp.gov.co/images/pobtrans.gif">
          <a:extLst>
            <a:ext uri="{FF2B5EF4-FFF2-40B4-BE49-F238E27FC236}">
              <a16:creationId xmlns:a16="http://schemas.microsoft.com/office/drawing/2014/main" id="{D90F4989-6968-447B-AB66-467286D03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09" name="6 Imagen" descr="http://portal.dafp.gov.co/images/pobtrans.gif">
          <a:extLst>
            <a:ext uri="{FF2B5EF4-FFF2-40B4-BE49-F238E27FC236}">
              <a16:creationId xmlns:a16="http://schemas.microsoft.com/office/drawing/2014/main" id="{320EA5CE-3444-414C-AE54-560EF4B1D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10" name="7 Imagen" descr="http://portal.dafp.gov.co/images/pobtrans.gif">
          <a:extLst>
            <a:ext uri="{FF2B5EF4-FFF2-40B4-BE49-F238E27FC236}">
              <a16:creationId xmlns:a16="http://schemas.microsoft.com/office/drawing/2014/main" id="{247AC45C-EBD6-4537-9852-E92645831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11" name="8 Imagen" descr="http://portal.dafp.gov.co/images/pobtrans.gif">
          <a:extLst>
            <a:ext uri="{FF2B5EF4-FFF2-40B4-BE49-F238E27FC236}">
              <a16:creationId xmlns:a16="http://schemas.microsoft.com/office/drawing/2014/main" id="{64AE8506-BB44-4238-BC02-124CF3F58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12" name="9 Imagen" descr="http://portal.dafp.gov.co/images/pobtrans.gif">
          <a:extLst>
            <a:ext uri="{FF2B5EF4-FFF2-40B4-BE49-F238E27FC236}">
              <a16:creationId xmlns:a16="http://schemas.microsoft.com/office/drawing/2014/main" id="{C9BAE9FC-03E0-4289-9E8A-7C8C105B9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13" name="10 Imagen" descr="http://portal.dafp.gov.co/images/pobtrans.gif">
          <a:extLst>
            <a:ext uri="{FF2B5EF4-FFF2-40B4-BE49-F238E27FC236}">
              <a16:creationId xmlns:a16="http://schemas.microsoft.com/office/drawing/2014/main" id="{18150D70-9BFB-4761-AA77-415A3AB60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14" name="2 Imagen" descr="http://portal.dafp.gov.co/images/pobtrans.gif">
          <a:extLst>
            <a:ext uri="{FF2B5EF4-FFF2-40B4-BE49-F238E27FC236}">
              <a16:creationId xmlns:a16="http://schemas.microsoft.com/office/drawing/2014/main" id="{A7A242C2-CF4B-4ECD-A061-80B3E944C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15" name="4 Imagen" descr="http://portal.dafp.gov.co/images/pobtrans.gif">
          <a:extLst>
            <a:ext uri="{FF2B5EF4-FFF2-40B4-BE49-F238E27FC236}">
              <a16:creationId xmlns:a16="http://schemas.microsoft.com/office/drawing/2014/main" id="{1F2B6510-6FFA-438F-8B7F-07133C061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16" name="5 Imagen" descr="http://portal.dafp.gov.co/images/pobtrans.gif">
          <a:extLst>
            <a:ext uri="{FF2B5EF4-FFF2-40B4-BE49-F238E27FC236}">
              <a16:creationId xmlns:a16="http://schemas.microsoft.com/office/drawing/2014/main" id="{4B178E20-8D80-4D9B-9253-4AD61A029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17" name="6 Imagen" descr="http://portal.dafp.gov.co/images/pobtrans.gif">
          <a:extLst>
            <a:ext uri="{FF2B5EF4-FFF2-40B4-BE49-F238E27FC236}">
              <a16:creationId xmlns:a16="http://schemas.microsoft.com/office/drawing/2014/main" id="{98463EB0-B65C-4EE6-9962-B0E113F14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18" name="7 Imagen" descr="http://portal.dafp.gov.co/images/pobtrans.gif">
          <a:extLst>
            <a:ext uri="{FF2B5EF4-FFF2-40B4-BE49-F238E27FC236}">
              <a16:creationId xmlns:a16="http://schemas.microsoft.com/office/drawing/2014/main" id="{6BAEA947-1B9A-4BA3-BFFB-3358E1C67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19" name="8 Imagen" descr="http://portal.dafp.gov.co/images/pobtrans.gif">
          <a:extLst>
            <a:ext uri="{FF2B5EF4-FFF2-40B4-BE49-F238E27FC236}">
              <a16:creationId xmlns:a16="http://schemas.microsoft.com/office/drawing/2014/main" id="{AFAFB4E0-0BCD-49F9-800D-2B50534BE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20" name="9 Imagen" descr="http://portal.dafp.gov.co/images/pobtrans.gif">
          <a:extLst>
            <a:ext uri="{FF2B5EF4-FFF2-40B4-BE49-F238E27FC236}">
              <a16:creationId xmlns:a16="http://schemas.microsoft.com/office/drawing/2014/main" id="{C875F7C3-9D25-449B-9969-9B29754A5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21" name="10 Imagen" descr="http://portal.dafp.gov.co/images/pobtrans.gif">
          <a:extLst>
            <a:ext uri="{FF2B5EF4-FFF2-40B4-BE49-F238E27FC236}">
              <a16:creationId xmlns:a16="http://schemas.microsoft.com/office/drawing/2014/main" id="{5C7BEF13-C1EA-49B8-87DE-FB1F0B4DD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22" name="2 Imagen" descr="http://portal.dafp.gov.co/images/pobtrans.gif">
          <a:extLst>
            <a:ext uri="{FF2B5EF4-FFF2-40B4-BE49-F238E27FC236}">
              <a16:creationId xmlns:a16="http://schemas.microsoft.com/office/drawing/2014/main" id="{CBBF0A85-1B4F-44A5-824D-BEBAEA4D5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23" name="4 Imagen" descr="http://portal.dafp.gov.co/images/pobtrans.gif">
          <a:extLst>
            <a:ext uri="{FF2B5EF4-FFF2-40B4-BE49-F238E27FC236}">
              <a16:creationId xmlns:a16="http://schemas.microsoft.com/office/drawing/2014/main" id="{80B4B694-6AAF-451B-82FD-579FB1495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24" name="5 Imagen" descr="http://portal.dafp.gov.co/images/pobtrans.gif">
          <a:extLst>
            <a:ext uri="{FF2B5EF4-FFF2-40B4-BE49-F238E27FC236}">
              <a16:creationId xmlns:a16="http://schemas.microsoft.com/office/drawing/2014/main" id="{D0C6D600-D005-419D-8FDB-7BE5E25DE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25" name="6 Imagen" descr="http://portal.dafp.gov.co/images/pobtrans.gif">
          <a:extLst>
            <a:ext uri="{FF2B5EF4-FFF2-40B4-BE49-F238E27FC236}">
              <a16:creationId xmlns:a16="http://schemas.microsoft.com/office/drawing/2014/main" id="{44C8585A-BF4A-4D1D-B4DE-DBCCCB9A3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26" name="7 Imagen" descr="http://portal.dafp.gov.co/images/pobtrans.gif">
          <a:extLst>
            <a:ext uri="{FF2B5EF4-FFF2-40B4-BE49-F238E27FC236}">
              <a16:creationId xmlns:a16="http://schemas.microsoft.com/office/drawing/2014/main" id="{3C2B8658-F694-4CD2-B704-CF7D86D8E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27" name="8 Imagen" descr="http://portal.dafp.gov.co/images/pobtrans.gif">
          <a:extLst>
            <a:ext uri="{FF2B5EF4-FFF2-40B4-BE49-F238E27FC236}">
              <a16:creationId xmlns:a16="http://schemas.microsoft.com/office/drawing/2014/main" id="{636D6191-D084-49E4-80B4-3D219D819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28" name="9 Imagen" descr="http://portal.dafp.gov.co/images/pobtrans.gif">
          <a:extLst>
            <a:ext uri="{FF2B5EF4-FFF2-40B4-BE49-F238E27FC236}">
              <a16:creationId xmlns:a16="http://schemas.microsoft.com/office/drawing/2014/main" id="{F765257B-61DD-4787-9209-C5A9863A4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29" name="10 Imagen" descr="http://portal.dafp.gov.co/images/pobtrans.gif">
          <a:extLst>
            <a:ext uri="{FF2B5EF4-FFF2-40B4-BE49-F238E27FC236}">
              <a16:creationId xmlns:a16="http://schemas.microsoft.com/office/drawing/2014/main" id="{E26525FF-E0F7-4D5A-9DF5-4B50FF691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30" name="2 Imagen" descr="http://portal.dafp.gov.co/images/pobtrans.gif">
          <a:extLst>
            <a:ext uri="{FF2B5EF4-FFF2-40B4-BE49-F238E27FC236}">
              <a16:creationId xmlns:a16="http://schemas.microsoft.com/office/drawing/2014/main" id="{B345239E-8A8C-4DA4-BC0E-7AC56081E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31" name="4 Imagen" descr="http://portal.dafp.gov.co/images/pobtrans.gif">
          <a:extLst>
            <a:ext uri="{FF2B5EF4-FFF2-40B4-BE49-F238E27FC236}">
              <a16:creationId xmlns:a16="http://schemas.microsoft.com/office/drawing/2014/main" id="{6D1A1917-0ADB-4F49-A969-7DEC74D30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32" name="5 Imagen" descr="http://portal.dafp.gov.co/images/pobtrans.gif">
          <a:extLst>
            <a:ext uri="{FF2B5EF4-FFF2-40B4-BE49-F238E27FC236}">
              <a16:creationId xmlns:a16="http://schemas.microsoft.com/office/drawing/2014/main" id="{12D94CA9-D506-4F87-8132-618512CA1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33" name="6 Imagen" descr="http://portal.dafp.gov.co/images/pobtrans.gif">
          <a:extLst>
            <a:ext uri="{FF2B5EF4-FFF2-40B4-BE49-F238E27FC236}">
              <a16:creationId xmlns:a16="http://schemas.microsoft.com/office/drawing/2014/main" id="{F3ECBA60-859B-46CA-B32D-38FE8DB84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34" name="7 Imagen" descr="http://portal.dafp.gov.co/images/pobtrans.gif">
          <a:extLst>
            <a:ext uri="{FF2B5EF4-FFF2-40B4-BE49-F238E27FC236}">
              <a16:creationId xmlns:a16="http://schemas.microsoft.com/office/drawing/2014/main" id="{283C0C1B-F62E-4167-9C6F-C16CA1257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35" name="8 Imagen" descr="http://portal.dafp.gov.co/images/pobtrans.gif">
          <a:extLst>
            <a:ext uri="{FF2B5EF4-FFF2-40B4-BE49-F238E27FC236}">
              <a16:creationId xmlns:a16="http://schemas.microsoft.com/office/drawing/2014/main" id="{38A9EBDA-3A12-45EB-BA9D-595882FD8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36" name="9 Imagen" descr="http://portal.dafp.gov.co/images/pobtrans.gif">
          <a:extLst>
            <a:ext uri="{FF2B5EF4-FFF2-40B4-BE49-F238E27FC236}">
              <a16:creationId xmlns:a16="http://schemas.microsoft.com/office/drawing/2014/main" id="{378144C9-16B4-49C9-BE8A-14A51E225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37" name="10 Imagen" descr="http://portal.dafp.gov.co/images/pobtrans.gif">
          <a:extLst>
            <a:ext uri="{FF2B5EF4-FFF2-40B4-BE49-F238E27FC236}">
              <a16:creationId xmlns:a16="http://schemas.microsoft.com/office/drawing/2014/main" id="{DD3675F4-0DDA-4719-BE81-4D4CA3FCE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38" name="2 Imagen" descr="http://portal.dafp.gov.co/images/pobtrans.gif">
          <a:extLst>
            <a:ext uri="{FF2B5EF4-FFF2-40B4-BE49-F238E27FC236}">
              <a16:creationId xmlns:a16="http://schemas.microsoft.com/office/drawing/2014/main" id="{FCF066B8-B614-40A6-B527-7DD03818B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39" name="4 Imagen" descr="http://portal.dafp.gov.co/images/pobtrans.gif">
          <a:extLst>
            <a:ext uri="{FF2B5EF4-FFF2-40B4-BE49-F238E27FC236}">
              <a16:creationId xmlns:a16="http://schemas.microsoft.com/office/drawing/2014/main" id="{6060A2A7-EB53-4998-976F-8E73C2130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40" name="5 Imagen" descr="http://portal.dafp.gov.co/images/pobtrans.gif">
          <a:extLst>
            <a:ext uri="{FF2B5EF4-FFF2-40B4-BE49-F238E27FC236}">
              <a16:creationId xmlns:a16="http://schemas.microsoft.com/office/drawing/2014/main" id="{87F721B8-6EF6-4E30-B9C3-561FBF922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41" name="6 Imagen" descr="http://portal.dafp.gov.co/images/pobtrans.gif">
          <a:extLst>
            <a:ext uri="{FF2B5EF4-FFF2-40B4-BE49-F238E27FC236}">
              <a16:creationId xmlns:a16="http://schemas.microsoft.com/office/drawing/2014/main" id="{A41D52B8-1AF0-4385-83F3-2B4883903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42" name="7 Imagen" descr="http://portal.dafp.gov.co/images/pobtrans.gif">
          <a:extLst>
            <a:ext uri="{FF2B5EF4-FFF2-40B4-BE49-F238E27FC236}">
              <a16:creationId xmlns:a16="http://schemas.microsoft.com/office/drawing/2014/main" id="{D2A40F23-68F3-471C-9A43-408F1A039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43" name="8 Imagen" descr="http://portal.dafp.gov.co/images/pobtrans.gif">
          <a:extLst>
            <a:ext uri="{FF2B5EF4-FFF2-40B4-BE49-F238E27FC236}">
              <a16:creationId xmlns:a16="http://schemas.microsoft.com/office/drawing/2014/main" id="{AA8D9C64-E7F7-4D7F-B9D4-B5D5285E5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44" name="9 Imagen" descr="http://portal.dafp.gov.co/images/pobtrans.gif">
          <a:extLst>
            <a:ext uri="{FF2B5EF4-FFF2-40B4-BE49-F238E27FC236}">
              <a16:creationId xmlns:a16="http://schemas.microsoft.com/office/drawing/2014/main" id="{B9E86F64-AEDB-45B6-A188-4CBB16CED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45" name="10 Imagen" descr="http://portal.dafp.gov.co/images/pobtrans.gif">
          <a:extLst>
            <a:ext uri="{FF2B5EF4-FFF2-40B4-BE49-F238E27FC236}">
              <a16:creationId xmlns:a16="http://schemas.microsoft.com/office/drawing/2014/main" id="{FE896526-8845-46F9-99CE-7B0CBE5AE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46" name="2 Imagen" descr="http://portal.dafp.gov.co/images/pobtrans.gif">
          <a:extLst>
            <a:ext uri="{FF2B5EF4-FFF2-40B4-BE49-F238E27FC236}">
              <a16:creationId xmlns:a16="http://schemas.microsoft.com/office/drawing/2014/main" id="{192A1BE2-3168-4216-99F5-8B836B08A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47" name="4 Imagen" descr="http://portal.dafp.gov.co/images/pobtrans.gif">
          <a:extLst>
            <a:ext uri="{FF2B5EF4-FFF2-40B4-BE49-F238E27FC236}">
              <a16:creationId xmlns:a16="http://schemas.microsoft.com/office/drawing/2014/main" id="{369B9A32-7774-4C17-B40D-8B62B994A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48" name="5 Imagen" descr="http://portal.dafp.gov.co/images/pobtrans.gif">
          <a:extLst>
            <a:ext uri="{FF2B5EF4-FFF2-40B4-BE49-F238E27FC236}">
              <a16:creationId xmlns:a16="http://schemas.microsoft.com/office/drawing/2014/main" id="{1260D03E-16D7-45E2-BF08-F9A7E14B6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49" name="6 Imagen" descr="http://portal.dafp.gov.co/images/pobtrans.gif">
          <a:extLst>
            <a:ext uri="{FF2B5EF4-FFF2-40B4-BE49-F238E27FC236}">
              <a16:creationId xmlns:a16="http://schemas.microsoft.com/office/drawing/2014/main" id="{1AEB42D4-2FCB-498A-BD53-9ED4FCAEF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50" name="7 Imagen" descr="http://portal.dafp.gov.co/images/pobtrans.gif">
          <a:extLst>
            <a:ext uri="{FF2B5EF4-FFF2-40B4-BE49-F238E27FC236}">
              <a16:creationId xmlns:a16="http://schemas.microsoft.com/office/drawing/2014/main" id="{510883BA-8EA6-4EE4-AB03-DEAB734AA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51" name="8 Imagen" descr="http://portal.dafp.gov.co/images/pobtrans.gif">
          <a:extLst>
            <a:ext uri="{FF2B5EF4-FFF2-40B4-BE49-F238E27FC236}">
              <a16:creationId xmlns:a16="http://schemas.microsoft.com/office/drawing/2014/main" id="{FB171CBD-0C5E-4D1B-82C5-E50B98BC7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52" name="9 Imagen" descr="http://portal.dafp.gov.co/images/pobtrans.gif">
          <a:extLst>
            <a:ext uri="{FF2B5EF4-FFF2-40B4-BE49-F238E27FC236}">
              <a16:creationId xmlns:a16="http://schemas.microsoft.com/office/drawing/2014/main" id="{98CB7BF5-1065-4896-80AD-30C3F3CEB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53" name="10 Imagen" descr="http://portal.dafp.gov.co/images/pobtrans.gif">
          <a:extLst>
            <a:ext uri="{FF2B5EF4-FFF2-40B4-BE49-F238E27FC236}">
              <a16:creationId xmlns:a16="http://schemas.microsoft.com/office/drawing/2014/main" id="{55BF83A2-57BB-452D-83FB-87847BF25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54" name="2 Imagen" descr="http://portal.dafp.gov.co/images/pobtrans.gif">
          <a:extLst>
            <a:ext uri="{FF2B5EF4-FFF2-40B4-BE49-F238E27FC236}">
              <a16:creationId xmlns:a16="http://schemas.microsoft.com/office/drawing/2014/main" id="{AB0B7E91-1681-42F0-B2E6-7C35F5342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55" name="4 Imagen" descr="http://portal.dafp.gov.co/images/pobtrans.gif">
          <a:extLst>
            <a:ext uri="{FF2B5EF4-FFF2-40B4-BE49-F238E27FC236}">
              <a16:creationId xmlns:a16="http://schemas.microsoft.com/office/drawing/2014/main" id="{B767817E-4E5F-4605-9594-364CE057E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56" name="5 Imagen" descr="http://portal.dafp.gov.co/images/pobtrans.gif">
          <a:extLst>
            <a:ext uri="{FF2B5EF4-FFF2-40B4-BE49-F238E27FC236}">
              <a16:creationId xmlns:a16="http://schemas.microsoft.com/office/drawing/2014/main" id="{557BF00C-26E4-4B43-98ED-D30B2B21B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57" name="6 Imagen" descr="http://portal.dafp.gov.co/images/pobtrans.gif">
          <a:extLst>
            <a:ext uri="{FF2B5EF4-FFF2-40B4-BE49-F238E27FC236}">
              <a16:creationId xmlns:a16="http://schemas.microsoft.com/office/drawing/2014/main" id="{5DABE356-D696-4F1B-8D94-A5A138214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58" name="7 Imagen" descr="http://portal.dafp.gov.co/images/pobtrans.gif">
          <a:extLst>
            <a:ext uri="{FF2B5EF4-FFF2-40B4-BE49-F238E27FC236}">
              <a16:creationId xmlns:a16="http://schemas.microsoft.com/office/drawing/2014/main" id="{EF3F77EE-2DA5-4777-AA2C-3DB86542C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59" name="8 Imagen" descr="http://portal.dafp.gov.co/images/pobtrans.gif">
          <a:extLst>
            <a:ext uri="{FF2B5EF4-FFF2-40B4-BE49-F238E27FC236}">
              <a16:creationId xmlns:a16="http://schemas.microsoft.com/office/drawing/2014/main" id="{E360CF44-D046-4B9D-A2EE-D1B119392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60" name="9 Imagen" descr="http://portal.dafp.gov.co/images/pobtrans.gif">
          <a:extLst>
            <a:ext uri="{FF2B5EF4-FFF2-40B4-BE49-F238E27FC236}">
              <a16:creationId xmlns:a16="http://schemas.microsoft.com/office/drawing/2014/main" id="{E92B0469-EF3C-49C4-BF52-B09A8A0C2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61" name="10 Imagen" descr="http://portal.dafp.gov.co/images/pobtrans.gif">
          <a:extLst>
            <a:ext uri="{FF2B5EF4-FFF2-40B4-BE49-F238E27FC236}">
              <a16:creationId xmlns:a16="http://schemas.microsoft.com/office/drawing/2014/main" id="{A8E771BF-A472-4AD2-894D-60D127BCA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62" name="2 Imagen" descr="http://portal.dafp.gov.co/images/pobtrans.gif">
          <a:extLst>
            <a:ext uri="{FF2B5EF4-FFF2-40B4-BE49-F238E27FC236}">
              <a16:creationId xmlns:a16="http://schemas.microsoft.com/office/drawing/2014/main" id="{0EF1792C-9E02-4E5C-A274-81549F0D5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63" name="4 Imagen" descr="http://portal.dafp.gov.co/images/pobtrans.gif">
          <a:extLst>
            <a:ext uri="{FF2B5EF4-FFF2-40B4-BE49-F238E27FC236}">
              <a16:creationId xmlns:a16="http://schemas.microsoft.com/office/drawing/2014/main" id="{0F666ECA-AC06-4463-9E3C-D955E9110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64" name="5 Imagen" descr="http://portal.dafp.gov.co/images/pobtrans.gif">
          <a:extLst>
            <a:ext uri="{FF2B5EF4-FFF2-40B4-BE49-F238E27FC236}">
              <a16:creationId xmlns:a16="http://schemas.microsoft.com/office/drawing/2014/main" id="{05AA8A4B-98E5-47D0-A60A-B2AB6B55F4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65" name="6 Imagen" descr="http://portal.dafp.gov.co/images/pobtrans.gif">
          <a:extLst>
            <a:ext uri="{FF2B5EF4-FFF2-40B4-BE49-F238E27FC236}">
              <a16:creationId xmlns:a16="http://schemas.microsoft.com/office/drawing/2014/main" id="{2152707C-B42E-42CB-A605-25FA62166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66" name="7 Imagen" descr="http://portal.dafp.gov.co/images/pobtrans.gif">
          <a:extLst>
            <a:ext uri="{FF2B5EF4-FFF2-40B4-BE49-F238E27FC236}">
              <a16:creationId xmlns:a16="http://schemas.microsoft.com/office/drawing/2014/main" id="{0DFDA6AC-4C4B-48A7-B388-9CB1BD6AB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67" name="8 Imagen" descr="http://portal.dafp.gov.co/images/pobtrans.gif">
          <a:extLst>
            <a:ext uri="{FF2B5EF4-FFF2-40B4-BE49-F238E27FC236}">
              <a16:creationId xmlns:a16="http://schemas.microsoft.com/office/drawing/2014/main" id="{2820C063-E7F7-4043-B6D9-752CC415E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68" name="9 Imagen" descr="http://portal.dafp.gov.co/images/pobtrans.gif">
          <a:extLst>
            <a:ext uri="{FF2B5EF4-FFF2-40B4-BE49-F238E27FC236}">
              <a16:creationId xmlns:a16="http://schemas.microsoft.com/office/drawing/2014/main" id="{E24CFE94-0751-4A70-B125-9CBBCE6D5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69" name="10 Imagen" descr="http://portal.dafp.gov.co/images/pobtrans.gif">
          <a:extLst>
            <a:ext uri="{FF2B5EF4-FFF2-40B4-BE49-F238E27FC236}">
              <a16:creationId xmlns:a16="http://schemas.microsoft.com/office/drawing/2014/main" id="{A535A5A7-812D-4082-ACF1-AC6C75B68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70" name="2 Imagen" descr="http://portal.dafp.gov.co/images/pobtrans.gif">
          <a:extLst>
            <a:ext uri="{FF2B5EF4-FFF2-40B4-BE49-F238E27FC236}">
              <a16:creationId xmlns:a16="http://schemas.microsoft.com/office/drawing/2014/main" id="{A9F5DC44-57B0-49F7-A05A-F0193CB46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71" name="4 Imagen" descr="http://portal.dafp.gov.co/images/pobtrans.gif">
          <a:extLst>
            <a:ext uri="{FF2B5EF4-FFF2-40B4-BE49-F238E27FC236}">
              <a16:creationId xmlns:a16="http://schemas.microsoft.com/office/drawing/2014/main" id="{B3F57687-91CA-4B78-9B14-BB01EDC9D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72" name="5 Imagen" descr="http://portal.dafp.gov.co/images/pobtrans.gif">
          <a:extLst>
            <a:ext uri="{FF2B5EF4-FFF2-40B4-BE49-F238E27FC236}">
              <a16:creationId xmlns:a16="http://schemas.microsoft.com/office/drawing/2014/main" id="{B272A3BD-A983-4283-B891-9F2E5F732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73" name="6 Imagen" descr="http://portal.dafp.gov.co/images/pobtrans.gif">
          <a:extLst>
            <a:ext uri="{FF2B5EF4-FFF2-40B4-BE49-F238E27FC236}">
              <a16:creationId xmlns:a16="http://schemas.microsoft.com/office/drawing/2014/main" id="{45F9CFB6-4B9C-46A7-899B-4167B6FA5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74" name="7 Imagen" descr="http://portal.dafp.gov.co/images/pobtrans.gif">
          <a:extLst>
            <a:ext uri="{FF2B5EF4-FFF2-40B4-BE49-F238E27FC236}">
              <a16:creationId xmlns:a16="http://schemas.microsoft.com/office/drawing/2014/main" id="{559AFB41-8025-494B-AABF-433796F7B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75" name="8 Imagen" descr="http://portal.dafp.gov.co/images/pobtrans.gif">
          <a:extLst>
            <a:ext uri="{FF2B5EF4-FFF2-40B4-BE49-F238E27FC236}">
              <a16:creationId xmlns:a16="http://schemas.microsoft.com/office/drawing/2014/main" id="{2E202FE7-C30C-482C-96C3-2CD030AD6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76" name="9 Imagen" descr="http://portal.dafp.gov.co/images/pobtrans.gif">
          <a:extLst>
            <a:ext uri="{FF2B5EF4-FFF2-40B4-BE49-F238E27FC236}">
              <a16:creationId xmlns:a16="http://schemas.microsoft.com/office/drawing/2014/main" id="{6A4F55F8-9A8C-4DCC-A8F7-031500C01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77" name="10 Imagen" descr="http://portal.dafp.gov.co/images/pobtrans.gif">
          <a:extLst>
            <a:ext uri="{FF2B5EF4-FFF2-40B4-BE49-F238E27FC236}">
              <a16:creationId xmlns:a16="http://schemas.microsoft.com/office/drawing/2014/main" id="{4D5FF374-4AA9-46B5-956E-584B0AD2F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78" name="2 Imagen" descr="http://portal.dafp.gov.co/images/pobtrans.gif">
          <a:extLst>
            <a:ext uri="{FF2B5EF4-FFF2-40B4-BE49-F238E27FC236}">
              <a16:creationId xmlns:a16="http://schemas.microsoft.com/office/drawing/2014/main" id="{EC5B9FCB-203E-42A2-B944-385567A7E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79" name="4 Imagen" descr="http://portal.dafp.gov.co/images/pobtrans.gif">
          <a:extLst>
            <a:ext uri="{FF2B5EF4-FFF2-40B4-BE49-F238E27FC236}">
              <a16:creationId xmlns:a16="http://schemas.microsoft.com/office/drawing/2014/main" id="{A9AE3CE7-512A-42F8-8FB2-37965C893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80" name="5 Imagen" descr="http://portal.dafp.gov.co/images/pobtrans.gif">
          <a:extLst>
            <a:ext uri="{FF2B5EF4-FFF2-40B4-BE49-F238E27FC236}">
              <a16:creationId xmlns:a16="http://schemas.microsoft.com/office/drawing/2014/main" id="{6087D488-679A-4114-8A95-4B0BD289C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81" name="6 Imagen" descr="http://portal.dafp.gov.co/images/pobtrans.gif">
          <a:extLst>
            <a:ext uri="{FF2B5EF4-FFF2-40B4-BE49-F238E27FC236}">
              <a16:creationId xmlns:a16="http://schemas.microsoft.com/office/drawing/2014/main" id="{A4400B9E-713A-48A3-B5C7-1BA2B2D5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82" name="7 Imagen" descr="http://portal.dafp.gov.co/images/pobtrans.gif">
          <a:extLst>
            <a:ext uri="{FF2B5EF4-FFF2-40B4-BE49-F238E27FC236}">
              <a16:creationId xmlns:a16="http://schemas.microsoft.com/office/drawing/2014/main" id="{078452D8-CA58-4088-9500-5B88955F5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83" name="8 Imagen" descr="http://portal.dafp.gov.co/images/pobtrans.gif">
          <a:extLst>
            <a:ext uri="{FF2B5EF4-FFF2-40B4-BE49-F238E27FC236}">
              <a16:creationId xmlns:a16="http://schemas.microsoft.com/office/drawing/2014/main" id="{97473D10-E12D-4EB9-ABED-FB8EEE1C0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84" name="9 Imagen" descr="http://portal.dafp.gov.co/images/pobtrans.gif">
          <a:extLst>
            <a:ext uri="{FF2B5EF4-FFF2-40B4-BE49-F238E27FC236}">
              <a16:creationId xmlns:a16="http://schemas.microsoft.com/office/drawing/2014/main" id="{ED0DE76C-D87C-44F2-9885-BF4FB5BEF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85" name="10 Imagen" descr="http://portal.dafp.gov.co/images/pobtrans.gif">
          <a:extLst>
            <a:ext uri="{FF2B5EF4-FFF2-40B4-BE49-F238E27FC236}">
              <a16:creationId xmlns:a16="http://schemas.microsoft.com/office/drawing/2014/main" id="{0BA23422-B8D6-4745-9AAB-B02FF3839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86" name="2 Imagen" descr="http://portal.dafp.gov.co/images/pobtrans.gif">
          <a:extLst>
            <a:ext uri="{FF2B5EF4-FFF2-40B4-BE49-F238E27FC236}">
              <a16:creationId xmlns:a16="http://schemas.microsoft.com/office/drawing/2014/main" id="{8D97BCB9-ECC7-4C75-90A7-DDD522203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87" name="4 Imagen" descr="http://portal.dafp.gov.co/images/pobtrans.gif">
          <a:extLst>
            <a:ext uri="{FF2B5EF4-FFF2-40B4-BE49-F238E27FC236}">
              <a16:creationId xmlns:a16="http://schemas.microsoft.com/office/drawing/2014/main" id="{93336367-7AAE-4FDA-81A5-8C1AD56376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88" name="5 Imagen" descr="http://portal.dafp.gov.co/images/pobtrans.gif">
          <a:extLst>
            <a:ext uri="{FF2B5EF4-FFF2-40B4-BE49-F238E27FC236}">
              <a16:creationId xmlns:a16="http://schemas.microsoft.com/office/drawing/2014/main" id="{CDA6D9CF-F394-41C6-BFCE-556E5EF67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89" name="6 Imagen" descr="http://portal.dafp.gov.co/images/pobtrans.gif">
          <a:extLst>
            <a:ext uri="{FF2B5EF4-FFF2-40B4-BE49-F238E27FC236}">
              <a16:creationId xmlns:a16="http://schemas.microsoft.com/office/drawing/2014/main" id="{762CE87F-4706-4FE7-9FFD-21EE2C702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90" name="7 Imagen" descr="http://portal.dafp.gov.co/images/pobtrans.gif">
          <a:extLst>
            <a:ext uri="{FF2B5EF4-FFF2-40B4-BE49-F238E27FC236}">
              <a16:creationId xmlns:a16="http://schemas.microsoft.com/office/drawing/2014/main" id="{8F5AF0A2-3DF1-4ECB-B430-A907C2EA6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91" name="8 Imagen" descr="http://portal.dafp.gov.co/images/pobtrans.gif">
          <a:extLst>
            <a:ext uri="{FF2B5EF4-FFF2-40B4-BE49-F238E27FC236}">
              <a16:creationId xmlns:a16="http://schemas.microsoft.com/office/drawing/2014/main" id="{E560BD64-56AE-4C1C-BCB2-CC5A35D79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92" name="9 Imagen" descr="http://portal.dafp.gov.co/images/pobtrans.gif">
          <a:extLst>
            <a:ext uri="{FF2B5EF4-FFF2-40B4-BE49-F238E27FC236}">
              <a16:creationId xmlns:a16="http://schemas.microsoft.com/office/drawing/2014/main" id="{0C507F85-9E76-4096-A5BB-2A237CCF9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93" name="10 Imagen" descr="http://portal.dafp.gov.co/images/pobtrans.gif">
          <a:extLst>
            <a:ext uri="{FF2B5EF4-FFF2-40B4-BE49-F238E27FC236}">
              <a16:creationId xmlns:a16="http://schemas.microsoft.com/office/drawing/2014/main" id="{9DDAEE30-0D1D-4B38-A7E1-045D73A9C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94" name="2 Imagen" descr="http://portal.dafp.gov.co/images/pobtrans.gif">
          <a:extLst>
            <a:ext uri="{FF2B5EF4-FFF2-40B4-BE49-F238E27FC236}">
              <a16:creationId xmlns:a16="http://schemas.microsoft.com/office/drawing/2014/main" id="{D330197B-9E4F-44C2-86CA-4A129640E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95" name="4 Imagen" descr="http://portal.dafp.gov.co/images/pobtrans.gif">
          <a:extLst>
            <a:ext uri="{FF2B5EF4-FFF2-40B4-BE49-F238E27FC236}">
              <a16:creationId xmlns:a16="http://schemas.microsoft.com/office/drawing/2014/main" id="{0894A7D3-A8D3-427B-A65B-163FCDD22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96" name="5 Imagen" descr="http://portal.dafp.gov.co/images/pobtrans.gif">
          <a:extLst>
            <a:ext uri="{FF2B5EF4-FFF2-40B4-BE49-F238E27FC236}">
              <a16:creationId xmlns:a16="http://schemas.microsoft.com/office/drawing/2014/main" id="{D0EF0D14-A34B-464D-94E6-61412B85B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697" name="6 Imagen" descr="http://portal.dafp.gov.co/images/pobtrans.gif">
          <a:extLst>
            <a:ext uri="{FF2B5EF4-FFF2-40B4-BE49-F238E27FC236}">
              <a16:creationId xmlns:a16="http://schemas.microsoft.com/office/drawing/2014/main" id="{BC2C2772-D6E0-4EE8-921C-378BD24CA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98" name="7 Imagen" descr="http://portal.dafp.gov.co/images/pobtrans.gif">
          <a:extLst>
            <a:ext uri="{FF2B5EF4-FFF2-40B4-BE49-F238E27FC236}">
              <a16:creationId xmlns:a16="http://schemas.microsoft.com/office/drawing/2014/main" id="{C496FB4B-E920-4380-B018-60984AB2E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699" name="8 Imagen" descr="http://portal.dafp.gov.co/images/pobtrans.gif">
          <a:extLst>
            <a:ext uri="{FF2B5EF4-FFF2-40B4-BE49-F238E27FC236}">
              <a16:creationId xmlns:a16="http://schemas.microsoft.com/office/drawing/2014/main" id="{4F8BFDC0-5098-4DF4-9DF9-D56D32A1F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00" name="9 Imagen" descr="http://portal.dafp.gov.co/images/pobtrans.gif">
          <a:extLst>
            <a:ext uri="{FF2B5EF4-FFF2-40B4-BE49-F238E27FC236}">
              <a16:creationId xmlns:a16="http://schemas.microsoft.com/office/drawing/2014/main" id="{4562CB53-42DB-4372-8225-963B2875F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01" name="10 Imagen" descr="http://portal.dafp.gov.co/images/pobtrans.gif">
          <a:extLst>
            <a:ext uri="{FF2B5EF4-FFF2-40B4-BE49-F238E27FC236}">
              <a16:creationId xmlns:a16="http://schemas.microsoft.com/office/drawing/2014/main" id="{2FEDA5AD-4FCF-48EF-A046-CF6FE222A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02" name="2 Imagen" descr="http://portal.dafp.gov.co/images/pobtrans.gif">
          <a:extLst>
            <a:ext uri="{FF2B5EF4-FFF2-40B4-BE49-F238E27FC236}">
              <a16:creationId xmlns:a16="http://schemas.microsoft.com/office/drawing/2014/main" id="{AB6A2215-DCDE-4805-BD1D-D85BD448E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03" name="4 Imagen" descr="http://portal.dafp.gov.co/images/pobtrans.gif">
          <a:extLst>
            <a:ext uri="{FF2B5EF4-FFF2-40B4-BE49-F238E27FC236}">
              <a16:creationId xmlns:a16="http://schemas.microsoft.com/office/drawing/2014/main" id="{700EAEFF-3176-40D7-8F42-A8147C7B6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04" name="5 Imagen" descr="http://portal.dafp.gov.co/images/pobtrans.gif">
          <a:extLst>
            <a:ext uri="{FF2B5EF4-FFF2-40B4-BE49-F238E27FC236}">
              <a16:creationId xmlns:a16="http://schemas.microsoft.com/office/drawing/2014/main" id="{D81004FC-C71B-4D81-8FDE-DB2583F7B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05" name="6 Imagen" descr="http://portal.dafp.gov.co/images/pobtrans.gif">
          <a:extLst>
            <a:ext uri="{FF2B5EF4-FFF2-40B4-BE49-F238E27FC236}">
              <a16:creationId xmlns:a16="http://schemas.microsoft.com/office/drawing/2014/main" id="{1DBD756E-DB86-4268-9412-6725254CD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06" name="7 Imagen" descr="http://portal.dafp.gov.co/images/pobtrans.gif">
          <a:extLst>
            <a:ext uri="{FF2B5EF4-FFF2-40B4-BE49-F238E27FC236}">
              <a16:creationId xmlns:a16="http://schemas.microsoft.com/office/drawing/2014/main" id="{634C0F74-446E-45C1-AA53-FDA5778EC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07" name="8 Imagen" descr="http://portal.dafp.gov.co/images/pobtrans.gif">
          <a:extLst>
            <a:ext uri="{FF2B5EF4-FFF2-40B4-BE49-F238E27FC236}">
              <a16:creationId xmlns:a16="http://schemas.microsoft.com/office/drawing/2014/main" id="{F661DD31-3192-4D99-B5E1-BCE56E927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08" name="9 Imagen" descr="http://portal.dafp.gov.co/images/pobtrans.gif">
          <a:extLst>
            <a:ext uri="{FF2B5EF4-FFF2-40B4-BE49-F238E27FC236}">
              <a16:creationId xmlns:a16="http://schemas.microsoft.com/office/drawing/2014/main" id="{AC756854-321B-4AF1-AC67-EA3F771F5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09" name="10 Imagen" descr="http://portal.dafp.gov.co/images/pobtrans.gif">
          <a:extLst>
            <a:ext uri="{FF2B5EF4-FFF2-40B4-BE49-F238E27FC236}">
              <a16:creationId xmlns:a16="http://schemas.microsoft.com/office/drawing/2014/main" id="{1ABA3CB5-2B21-4E68-ABF9-FDC54F3DD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10" name="2 Imagen" descr="http://portal.dafp.gov.co/images/pobtrans.gif">
          <a:extLst>
            <a:ext uri="{FF2B5EF4-FFF2-40B4-BE49-F238E27FC236}">
              <a16:creationId xmlns:a16="http://schemas.microsoft.com/office/drawing/2014/main" id="{FC31E67B-6955-4AE8-9B18-90FB116C4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11" name="4 Imagen" descr="http://portal.dafp.gov.co/images/pobtrans.gif">
          <a:extLst>
            <a:ext uri="{FF2B5EF4-FFF2-40B4-BE49-F238E27FC236}">
              <a16:creationId xmlns:a16="http://schemas.microsoft.com/office/drawing/2014/main" id="{9BBE7FCF-7E8C-4222-9EE6-BFC5719C3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12" name="5 Imagen" descr="http://portal.dafp.gov.co/images/pobtrans.gif">
          <a:extLst>
            <a:ext uri="{FF2B5EF4-FFF2-40B4-BE49-F238E27FC236}">
              <a16:creationId xmlns:a16="http://schemas.microsoft.com/office/drawing/2014/main" id="{676836CB-3CAF-4E92-87D0-46DEC467A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13" name="6 Imagen" descr="http://portal.dafp.gov.co/images/pobtrans.gif">
          <a:extLst>
            <a:ext uri="{FF2B5EF4-FFF2-40B4-BE49-F238E27FC236}">
              <a16:creationId xmlns:a16="http://schemas.microsoft.com/office/drawing/2014/main" id="{54A55202-0D73-4768-8303-2B60F2685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14" name="7 Imagen" descr="http://portal.dafp.gov.co/images/pobtrans.gif">
          <a:extLst>
            <a:ext uri="{FF2B5EF4-FFF2-40B4-BE49-F238E27FC236}">
              <a16:creationId xmlns:a16="http://schemas.microsoft.com/office/drawing/2014/main" id="{0B5B0CD3-5139-4C0A-AD98-1E1279CCB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15" name="8 Imagen" descr="http://portal.dafp.gov.co/images/pobtrans.gif">
          <a:extLst>
            <a:ext uri="{FF2B5EF4-FFF2-40B4-BE49-F238E27FC236}">
              <a16:creationId xmlns:a16="http://schemas.microsoft.com/office/drawing/2014/main" id="{28D27B8C-742C-4CF2-997C-076988884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16" name="9 Imagen" descr="http://portal.dafp.gov.co/images/pobtrans.gif">
          <a:extLst>
            <a:ext uri="{FF2B5EF4-FFF2-40B4-BE49-F238E27FC236}">
              <a16:creationId xmlns:a16="http://schemas.microsoft.com/office/drawing/2014/main" id="{ED301C6D-BEC1-4E38-A8BD-1DE1E375F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17" name="10 Imagen" descr="http://portal.dafp.gov.co/images/pobtrans.gif">
          <a:extLst>
            <a:ext uri="{FF2B5EF4-FFF2-40B4-BE49-F238E27FC236}">
              <a16:creationId xmlns:a16="http://schemas.microsoft.com/office/drawing/2014/main" id="{7E1163FD-2BDA-4579-81E0-FBFABEB33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18" name="2 Imagen" descr="http://portal.dafp.gov.co/images/pobtrans.gif">
          <a:extLst>
            <a:ext uri="{FF2B5EF4-FFF2-40B4-BE49-F238E27FC236}">
              <a16:creationId xmlns:a16="http://schemas.microsoft.com/office/drawing/2014/main" id="{BC88FB0C-9F3E-49BB-A87B-ADD52F289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19" name="4 Imagen" descr="http://portal.dafp.gov.co/images/pobtrans.gif">
          <a:extLst>
            <a:ext uri="{FF2B5EF4-FFF2-40B4-BE49-F238E27FC236}">
              <a16:creationId xmlns:a16="http://schemas.microsoft.com/office/drawing/2014/main" id="{1B91BEC2-6A41-4C54-AB51-AA8BC838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20" name="5 Imagen" descr="http://portal.dafp.gov.co/images/pobtrans.gif">
          <a:extLst>
            <a:ext uri="{FF2B5EF4-FFF2-40B4-BE49-F238E27FC236}">
              <a16:creationId xmlns:a16="http://schemas.microsoft.com/office/drawing/2014/main" id="{84889E1D-E44A-4A2F-A573-B4E17D536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21" name="6 Imagen" descr="http://portal.dafp.gov.co/images/pobtrans.gif">
          <a:extLst>
            <a:ext uri="{FF2B5EF4-FFF2-40B4-BE49-F238E27FC236}">
              <a16:creationId xmlns:a16="http://schemas.microsoft.com/office/drawing/2014/main" id="{78CD655C-C7FE-48D1-8F39-70506EBBC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22" name="7 Imagen" descr="http://portal.dafp.gov.co/images/pobtrans.gif">
          <a:extLst>
            <a:ext uri="{FF2B5EF4-FFF2-40B4-BE49-F238E27FC236}">
              <a16:creationId xmlns:a16="http://schemas.microsoft.com/office/drawing/2014/main" id="{2AAC90E0-8402-452A-ACD5-F0605D050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23" name="8 Imagen" descr="http://portal.dafp.gov.co/images/pobtrans.gif">
          <a:extLst>
            <a:ext uri="{FF2B5EF4-FFF2-40B4-BE49-F238E27FC236}">
              <a16:creationId xmlns:a16="http://schemas.microsoft.com/office/drawing/2014/main" id="{E7280173-B8A9-49BA-810A-30652E421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24" name="9 Imagen" descr="http://portal.dafp.gov.co/images/pobtrans.gif">
          <a:extLst>
            <a:ext uri="{FF2B5EF4-FFF2-40B4-BE49-F238E27FC236}">
              <a16:creationId xmlns:a16="http://schemas.microsoft.com/office/drawing/2014/main" id="{2DEA8EAA-5E42-4817-A8FD-88176BC0C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25" name="10 Imagen" descr="http://portal.dafp.gov.co/images/pobtrans.gif">
          <a:extLst>
            <a:ext uri="{FF2B5EF4-FFF2-40B4-BE49-F238E27FC236}">
              <a16:creationId xmlns:a16="http://schemas.microsoft.com/office/drawing/2014/main" id="{D40693BD-4E65-4110-B085-5FEE5F51D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26" name="2 Imagen" descr="http://portal.dafp.gov.co/images/pobtrans.gif">
          <a:extLst>
            <a:ext uri="{FF2B5EF4-FFF2-40B4-BE49-F238E27FC236}">
              <a16:creationId xmlns:a16="http://schemas.microsoft.com/office/drawing/2014/main" id="{79F8EF38-F77A-47CD-A58E-CB8257CF3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27" name="4 Imagen" descr="http://portal.dafp.gov.co/images/pobtrans.gif">
          <a:extLst>
            <a:ext uri="{FF2B5EF4-FFF2-40B4-BE49-F238E27FC236}">
              <a16:creationId xmlns:a16="http://schemas.microsoft.com/office/drawing/2014/main" id="{3F48ADF4-0E55-4E33-931E-8A063896C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28" name="5 Imagen" descr="http://portal.dafp.gov.co/images/pobtrans.gif">
          <a:extLst>
            <a:ext uri="{FF2B5EF4-FFF2-40B4-BE49-F238E27FC236}">
              <a16:creationId xmlns:a16="http://schemas.microsoft.com/office/drawing/2014/main" id="{5D52748F-A91D-4BD8-BC31-91807F006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29" name="6 Imagen" descr="http://portal.dafp.gov.co/images/pobtrans.gif">
          <a:extLst>
            <a:ext uri="{FF2B5EF4-FFF2-40B4-BE49-F238E27FC236}">
              <a16:creationId xmlns:a16="http://schemas.microsoft.com/office/drawing/2014/main" id="{D8BCD09E-7E6C-4B15-9CA9-9B08B8F0D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30" name="7 Imagen" descr="http://portal.dafp.gov.co/images/pobtrans.gif">
          <a:extLst>
            <a:ext uri="{FF2B5EF4-FFF2-40B4-BE49-F238E27FC236}">
              <a16:creationId xmlns:a16="http://schemas.microsoft.com/office/drawing/2014/main" id="{71615B7F-C5AA-410F-A70A-6AE4B9C5D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31" name="8 Imagen" descr="http://portal.dafp.gov.co/images/pobtrans.gif">
          <a:extLst>
            <a:ext uri="{FF2B5EF4-FFF2-40B4-BE49-F238E27FC236}">
              <a16:creationId xmlns:a16="http://schemas.microsoft.com/office/drawing/2014/main" id="{A3515538-7ABF-4422-BD5F-DF5458BFB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32" name="9 Imagen" descr="http://portal.dafp.gov.co/images/pobtrans.gif">
          <a:extLst>
            <a:ext uri="{FF2B5EF4-FFF2-40B4-BE49-F238E27FC236}">
              <a16:creationId xmlns:a16="http://schemas.microsoft.com/office/drawing/2014/main" id="{2AE7E987-06FF-4D21-9A60-5A14CDA6E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33" name="10 Imagen" descr="http://portal.dafp.gov.co/images/pobtrans.gif">
          <a:extLst>
            <a:ext uri="{FF2B5EF4-FFF2-40B4-BE49-F238E27FC236}">
              <a16:creationId xmlns:a16="http://schemas.microsoft.com/office/drawing/2014/main" id="{421CE20A-2BC2-4125-819C-9344FA66B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34" name="2 Imagen" descr="http://portal.dafp.gov.co/images/pobtrans.gif">
          <a:extLst>
            <a:ext uri="{FF2B5EF4-FFF2-40B4-BE49-F238E27FC236}">
              <a16:creationId xmlns:a16="http://schemas.microsoft.com/office/drawing/2014/main" id="{1B78CB1A-1583-43F0-9765-16B477960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35" name="4 Imagen" descr="http://portal.dafp.gov.co/images/pobtrans.gif">
          <a:extLst>
            <a:ext uri="{FF2B5EF4-FFF2-40B4-BE49-F238E27FC236}">
              <a16:creationId xmlns:a16="http://schemas.microsoft.com/office/drawing/2014/main" id="{81ADB610-9DB3-429C-8879-B9D243595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36" name="5 Imagen" descr="http://portal.dafp.gov.co/images/pobtrans.gif">
          <a:extLst>
            <a:ext uri="{FF2B5EF4-FFF2-40B4-BE49-F238E27FC236}">
              <a16:creationId xmlns:a16="http://schemas.microsoft.com/office/drawing/2014/main" id="{22ED444E-4770-4110-8DE0-222499603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37" name="6 Imagen" descr="http://portal.dafp.gov.co/images/pobtrans.gif">
          <a:extLst>
            <a:ext uri="{FF2B5EF4-FFF2-40B4-BE49-F238E27FC236}">
              <a16:creationId xmlns:a16="http://schemas.microsoft.com/office/drawing/2014/main" id="{D6BC4270-6C85-4E4F-9F38-F3FA5701C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38" name="7 Imagen" descr="http://portal.dafp.gov.co/images/pobtrans.gif">
          <a:extLst>
            <a:ext uri="{FF2B5EF4-FFF2-40B4-BE49-F238E27FC236}">
              <a16:creationId xmlns:a16="http://schemas.microsoft.com/office/drawing/2014/main" id="{7E59CCA2-9A04-45A2-A05B-9E767C5AE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39" name="8 Imagen" descr="http://portal.dafp.gov.co/images/pobtrans.gif">
          <a:extLst>
            <a:ext uri="{FF2B5EF4-FFF2-40B4-BE49-F238E27FC236}">
              <a16:creationId xmlns:a16="http://schemas.microsoft.com/office/drawing/2014/main" id="{5F0FD11C-39D7-46DE-9FDF-F36E4D1B0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40" name="9 Imagen" descr="http://portal.dafp.gov.co/images/pobtrans.gif">
          <a:extLst>
            <a:ext uri="{FF2B5EF4-FFF2-40B4-BE49-F238E27FC236}">
              <a16:creationId xmlns:a16="http://schemas.microsoft.com/office/drawing/2014/main" id="{11A44086-35A1-4B20-9AB0-2A5188469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41" name="10 Imagen" descr="http://portal.dafp.gov.co/images/pobtrans.gif">
          <a:extLst>
            <a:ext uri="{FF2B5EF4-FFF2-40B4-BE49-F238E27FC236}">
              <a16:creationId xmlns:a16="http://schemas.microsoft.com/office/drawing/2014/main" id="{9A1F6162-0598-4A2F-BA51-CE3642FD6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42" name="2 Imagen" descr="http://portal.dafp.gov.co/images/pobtrans.gif">
          <a:extLst>
            <a:ext uri="{FF2B5EF4-FFF2-40B4-BE49-F238E27FC236}">
              <a16:creationId xmlns:a16="http://schemas.microsoft.com/office/drawing/2014/main" id="{78CA6855-FE48-4393-9B0F-1CF08EF4A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43" name="4 Imagen" descr="http://portal.dafp.gov.co/images/pobtrans.gif">
          <a:extLst>
            <a:ext uri="{FF2B5EF4-FFF2-40B4-BE49-F238E27FC236}">
              <a16:creationId xmlns:a16="http://schemas.microsoft.com/office/drawing/2014/main" id="{D4B7B629-CD1C-44BE-AA13-A512C73D8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44" name="5 Imagen" descr="http://portal.dafp.gov.co/images/pobtrans.gif">
          <a:extLst>
            <a:ext uri="{FF2B5EF4-FFF2-40B4-BE49-F238E27FC236}">
              <a16:creationId xmlns:a16="http://schemas.microsoft.com/office/drawing/2014/main" id="{266B54DC-C222-4F2B-A198-43312DFBF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45" name="6 Imagen" descr="http://portal.dafp.gov.co/images/pobtrans.gif">
          <a:extLst>
            <a:ext uri="{FF2B5EF4-FFF2-40B4-BE49-F238E27FC236}">
              <a16:creationId xmlns:a16="http://schemas.microsoft.com/office/drawing/2014/main" id="{C78C4E65-0033-41A4-9D2C-0944725DD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46" name="7 Imagen" descr="http://portal.dafp.gov.co/images/pobtrans.gif">
          <a:extLst>
            <a:ext uri="{FF2B5EF4-FFF2-40B4-BE49-F238E27FC236}">
              <a16:creationId xmlns:a16="http://schemas.microsoft.com/office/drawing/2014/main" id="{EDEE11DB-81C9-41B1-9B55-6BECAE13E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47" name="8 Imagen" descr="http://portal.dafp.gov.co/images/pobtrans.gif">
          <a:extLst>
            <a:ext uri="{FF2B5EF4-FFF2-40B4-BE49-F238E27FC236}">
              <a16:creationId xmlns:a16="http://schemas.microsoft.com/office/drawing/2014/main" id="{3FA13AC1-CF32-41CB-A477-FA9ED1FF8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48" name="9 Imagen" descr="http://portal.dafp.gov.co/images/pobtrans.gif">
          <a:extLst>
            <a:ext uri="{FF2B5EF4-FFF2-40B4-BE49-F238E27FC236}">
              <a16:creationId xmlns:a16="http://schemas.microsoft.com/office/drawing/2014/main" id="{BF4559EC-CD06-4EF6-B73D-49F467FE7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49" name="10 Imagen" descr="http://portal.dafp.gov.co/images/pobtrans.gif">
          <a:extLst>
            <a:ext uri="{FF2B5EF4-FFF2-40B4-BE49-F238E27FC236}">
              <a16:creationId xmlns:a16="http://schemas.microsoft.com/office/drawing/2014/main" id="{E0D5D346-0CD7-4298-BBE4-6704F50D5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50" name="2 Imagen" descr="http://portal.dafp.gov.co/images/pobtrans.gif">
          <a:extLst>
            <a:ext uri="{FF2B5EF4-FFF2-40B4-BE49-F238E27FC236}">
              <a16:creationId xmlns:a16="http://schemas.microsoft.com/office/drawing/2014/main" id="{836300FA-CF27-4A17-8377-C5AC6D955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51" name="4 Imagen" descr="http://portal.dafp.gov.co/images/pobtrans.gif">
          <a:extLst>
            <a:ext uri="{FF2B5EF4-FFF2-40B4-BE49-F238E27FC236}">
              <a16:creationId xmlns:a16="http://schemas.microsoft.com/office/drawing/2014/main" id="{745396E8-DECA-4915-92A2-BEE70A24A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52" name="5 Imagen" descr="http://portal.dafp.gov.co/images/pobtrans.gif">
          <a:extLst>
            <a:ext uri="{FF2B5EF4-FFF2-40B4-BE49-F238E27FC236}">
              <a16:creationId xmlns:a16="http://schemas.microsoft.com/office/drawing/2014/main" id="{5D9736A2-62EF-4800-8F3D-411EA787C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53" name="6 Imagen" descr="http://portal.dafp.gov.co/images/pobtrans.gif">
          <a:extLst>
            <a:ext uri="{FF2B5EF4-FFF2-40B4-BE49-F238E27FC236}">
              <a16:creationId xmlns:a16="http://schemas.microsoft.com/office/drawing/2014/main" id="{982288EA-C87A-4DE2-938C-F9E65F0E7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54" name="7 Imagen" descr="http://portal.dafp.gov.co/images/pobtrans.gif">
          <a:extLst>
            <a:ext uri="{FF2B5EF4-FFF2-40B4-BE49-F238E27FC236}">
              <a16:creationId xmlns:a16="http://schemas.microsoft.com/office/drawing/2014/main" id="{6AF6F3DE-E00A-4E0C-AF3F-B86FFCCF4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55" name="8 Imagen" descr="http://portal.dafp.gov.co/images/pobtrans.gif">
          <a:extLst>
            <a:ext uri="{FF2B5EF4-FFF2-40B4-BE49-F238E27FC236}">
              <a16:creationId xmlns:a16="http://schemas.microsoft.com/office/drawing/2014/main" id="{FBB77DF4-9E32-4248-9F9C-543CC186D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56" name="9 Imagen" descr="http://portal.dafp.gov.co/images/pobtrans.gif">
          <a:extLst>
            <a:ext uri="{FF2B5EF4-FFF2-40B4-BE49-F238E27FC236}">
              <a16:creationId xmlns:a16="http://schemas.microsoft.com/office/drawing/2014/main" id="{B395D498-8A7C-478B-95F2-771B7498F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57" name="10 Imagen" descr="http://portal.dafp.gov.co/images/pobtrans.gif">
          <a:extLst>
            <a:ext uri="{FF2B5EF4-FFF2-40B4-BE49-F238E27FC236}">
              <a16:creationId xmlns:a16="http://schemas.microsoft.com/office/drawing/2014/main" id="{E1635706-D241-4C2B-A240-6C7A24FC1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58" name="2 Imagen" descr="http://portal.dafp.gov.co/images/pobtrans.gif">
          <a:extLst>
            <a:ext uri="{FF2B5EF4-FFF2-40B4-BE49-F238E27FC236}">
              <a16:creationId xmlns:a16="http://schemas.microsoft.com/office/drawing/2014/main" id="{1C2869D4-73FC-4D99-90F8-A3360D2B5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59" name="4 Imagen" descr="http://portal.dafp.gov.co/images/pobtrans.gif">
          <a:extLst>
            <a:ext uri="{FF2B5EF4-FFF2-40B4-BE49-F238E27FC236}">
              <a16:creationId xmlns:a16="http://schemas.microsoft.com/office/drawing/2014/main" id="{B925EAA9-3968-4532-9E11-CD18AF124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60" name="5 Imagen" descr="http://portal.dafp.gov.co/images/pobtrans.gif">
          <a:extLst>
            <a:ext uri="{FF2B5EF4-FFF2-40B4-BE49-F238E27FC236}">
              <a16:creationId xmlns:a16="http://schemas.microsoft.com/office/drawing/2014/main" id="{9BBC7B36-4406-438C-B5F5-FFAB7A6B5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61" name="6 Imagen" descr="http://portal.dafp.gov.co/images/pobtrans.gif">
          <a:extLst>
            <a:ext uri="{FF2B5EF4-FFF2-40B4-BE49-F238E27FC236}">
              <a16:creationId xmlns:a16="http://schemas.microsoft.com/office/drawing/2014/main" id="{E8799D56-487C-4F9A-ACCD-F2609D2B7B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62" name="7 Imagen" descr="http://portal.dafp.gov.co/images/pobtrans.gif">
          <a:extLst>
            <a:ext uri="{FF2B5EF4-FFF2-40B4-BE49-F238E27FC236}">
              <a16:creationId xmlns:a16="http://schemas.microsoft.com/office/drawing/2014/main" id="{7DDB8935-6C33-4960-89FD-F9B3970C3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63" name="8 Imagen" descr="http://portal.dafp.gov.co/images/pobtrans.gif">
          <a:extLst>
            <a:ext uri="{FF2B5EF4-FFF2-40B4-BE49-F238E27FC236}">
              <a16:creationId xmlns:a16="http://schemas.microsoft.com/office/drawing/2014/main" id="{B60A7AF3-2211-426B-8A6A-85C3EB88B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64" name="9 Imagen" descr="http://portal.dafp.gov.co/images/pobtrans.gif">
          <a:extLst>
            <a:ext uri="{FF2B5EF4-FFF2-40B4-BE49-F238E27FC236}">
              <a16:creationId xmlns:a16="http://schemas.microsoft.com/office/drawing/2014/main" id="{9E9C33D4-0D02-485B-A8C4-3944CA781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65" name="10 Imagen" descr="http://portal.dafp.gov.co/images/pobtrans.gif">
          <a:extLst>
            <a:ext uri="{FF2B5EF4-FFF2-40B4-BE49-F238E27FC236}">
              <a16:creationId xmlns:a16="http://schemas.microsoft.com/office/drawing/2014/main" id="{BE1F657D-BFA5-487D-8B32-59D917A37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66" name="2 Imagen" descr="http://portal.dafp.gov.co/images/pobtrans.gif">
          <a:extLst>
            <a:ext uri="{FF2B5EF4-FFF2-40B4-BE49-F238E27FC236}">
              <a16:creationId xmlns:a16="http://schemas.microsoft.com/office/drawing/2014/main" id="{890375B9-AA11-43E6-BB64-5E4C71AAD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67" name="4 Imagen" descr="http://portal.dafp.gov.co/images/pobtrans.gif">
          <a:extLst>
            <a:ext uri="{FF2B5EF4-FFF2-40B4-BE49-F238E27FC236}">
              <a16:creationId xmlns:a16="http://schemas.microsoft.com/office/drawing/2014/main" id="{F0F8B865-9FFF-46A7-83F9-DB2DCE932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68" name="5 Imagen" descr="http://portal.dafp.gov.co/images/pobtrans.gif">
          <a:extLst>
            <a:ext uri="{FF2B5EF4-FFF2-40B4-BE49-F238E27FC236}">
              <a16:creationId xmlns:a16="http://schemas.microsoft.com/office/drawing/2014/main" id="{C8B679EB-6D30-42E8-9F32-EBA237CA1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69" name="6 Imagen" descr="http://portal.dafp.gov.co/images/pobtrans.gif">
          <a:extLst>
            <a:ext uri="{FF2B5EF4-FFF2-40B4-BE49-F238E27FC236}">
              <a16:creationId xmlns:a16="http://schemas.microsoft.com/office/drawing/2014/main" id="{6D51C092-D637-422B-AE43-2F05A11A5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70" name="7 Imagen" descr="http://portal.dafp.gov.co/images/pobtrans.gif">
          <a:extLst>
            <a:ext uri="{FF2B5EF4-FFF2-40B4-BE49-F238E27FC236}">
              <a16:creationId xmlns:a16="http://schemas.microsoft.com/office/drawing/2014/main" id="{D66B9443-DC1B-4220-A710-BFE267399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71" name="8 Imagen" descr="http://portal.dafp.gov.co/images/pobtrans.gif">
          <a:extLst>
            <a:ext uri="{FF2B5EF4-FFF2-40B4-BE49-F238E27FC236}">
              <a16:creationId xmlns:a16="http://schemas.microsoft.com/office/drawing/2014/main" id="{DEE5B3E2-17D8-4E24-9960-34B696374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72" name="9 Imagen" descr="http://portal.dafp.gov.co/images/pobtrans.gif">
          <a:extLst>
            <a:ext uri="{FF2B5EF4-FFF2-40B4-BE49-F238E27FC236}">
              <a16:creationId xmlns:a16="http://schemas.microsoft.com/office/drawing/2014/main" id="{B3F49AAD-2CAB-4916-AF2F-5F0813236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73" name="10 Imagen" descr="http://portal.dafp.gov.co/images/pobtrans.gif">
          <a:extLst>
            <a:ext uri="{FF2B5EF4-FFF2-40B4-BE49-F238E27FC236}">
              <a16:creationId xmlns:a16="http://schemas.microsoft.com/office/drawing/2014/main" id="{41DCB789-52EB-4D69-BD25-C21535C94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74" name="2 Imagen" descr="http://portal.dafp.gov.co/images/pobtrans.gif">
          <a:extLst>
            <a:ext uri="{FF2B5EF4-FFF2-40B4-BE49-F238E27FC236}">
              <a16:creationId xmlns:a16="http://schemas.microsoft.com/office/drawing/2014/main" id="{58A32913-692C-4D02-8B47-D95364321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75" name="4 Imagen" descr="http://portal.dafp.gov.co/images/pobtrans.gif">
          <a:extLst>
            <a:ext uri="{FF2B5EF4-FFF2-40B4-BE49-F238E27FC236}">
              <a16:creationId xmlns:a16="http://schemas.microsoft.com/office/drawing/2014/main" id="{AF7D1BBE-CB7B-4B3B-B451-F6C58252A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76" name="5 Imagen" descr="http://portal.dafp.gov.co/images/pobtrans.gif">
          <a:extLst>
            <a:ext uri="{FF2B5EF4-FFF2-40B4-BE49-F238E27FC236}">
              <a16:creationId xmlns:a16="http://schemas.microsoft.com/office/drawing/2014/main" id="{9AE519ED-F9F3-4F0D-8865-6A8BD3084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77" name="6 Imagen" descr="http://portal.dafp.gov.co/images/pobtrans.gif">
          <a:extLst>
            <a:ext uri="{FF2B5EF4-FFF2-40B4-BE49-F238E27FC236}">
              <a16:creationId xmlns:a16="http://schemas.microsoft.com/office/drawing/2014/main" id="{2463FF15-483A-46A8-B0C4-ADE9D218B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78" name="7 Imagen" descr="http://portal.dafp.gov.co/images/pobtrans.gif">
          <a:extLst>
            <a:ext uri="{FF2B5EF4-FFF2-40B4-BE49-F238E27FC236}">
              <a16:creationId xmlns:a16="http://schemas.microsoft.com/office/drawing/2014/main" id="{01056358-082C-4624-B61E-D94BFB2DD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79" name="8 Imagen" descr="http://portal.dafp.gov.co/images/pobtrans.gif">
          <a:extLst>
            <a:ext uri="{FF2B5EF4-FFF2-40B4-BE49-F238E27FC236}">
              <a16:creationId xmlns:a16="http://schemas.microsoft.com/office/drawing/2014/main" id="{07420B40-A6BC-4CC0-8573-968793129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80" name="9 Imagen" descr="http://portal.dafp.gov.co/images/pobtrans.gif">
          <a:extLst>
            <a:ext uri="{FF2B5EF4-FFF2-40B4-BE49-F238E27FC236}">
              <a16:creationId xmlns:a16="http://schemas.microsoft.com/office/drawing/2014/main" id="{773D8537-195B-4B7F-A4F1-114E2BF99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81" name="10 Imagen" descr="http://portal.dafp.gov.co/images/pobtrans.gif">
          <a:extLst>
            <a:ext uri="{FF2B5EF4-FFF2-40B4-BE49-F238E27FC236}">
              <a16:creationId xmlns:a16="http://schemas.microsoft.com/office/drawing/2014/main" id="{46CF3921-9916-4065-9EDA-9111A78D2B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82" name="2 Imagen" descr="http://portal.dafp.gov.co/images/pobtrans.gif">
          <a:extLst>
            <a:ext uri="{FF2B5EF4-FFF2-40B4-BE49-F238E27FC236}">
              <a16:creationId xmlns:a16="http://schemas.microsoft.com/office/drawing/2014/main" id="{00C03164-7EF3-49CE-895E-C5E158C332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83" name="4 Imagen" descr="http://portal.dafp.gov.co/images/pobtrans.gif">
          <a:extLst>
            <a:ext uri="{FF2B5EF4-FFF2-40B4-BE49-F238E27FC236}">
              <a16:creationId xmlns:a16="http://schemas.microsoft.com/office/drawing/2014/main" id="{0A4B172A-6FA9-4360-82CD-CF7E7DEF5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84" name="5 Imagen" descr="http://portal.dafp.gov.co/images/pobtrans.gif">
          <a:extLst>
            <a:ext uri="{FF2B5EF4-FFF2-40B4-BE49-F238E27FC236}">
              <a16:creationId xmlns:a16="http://schemas.microsoft.com/office/drawing/2014/main" id="{AB478994-4A64-4475-8D33-8B95C0C916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85" name="6 Imagen" descr="http://portal.dafp.gov.co/images/pobtrans.gif">
          <a:extLst>
            <a:ext uri="{FF2B5EF4-FFF2-40B4-BE49-F238E27FC236}">
              <a16:creationId xmlns:a16="http://schemas.microsoft.com/office/drawing/2014/main" id="{8A8FA831-7814-4FBF-B8DA-51ABA775F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86" name="7 Imagen" descr="http://portal.dafp.gov.co/images/pobtrans.gif">
          <a:extLst>
            <a:ext uri="{FF2B5EF4-FFF2-40B4-BE49-F238E27FC236}">
              <a16:creationId xmlns:a16="http://schemas.microsoft.com/office/drawing/2014/main" id="{9434AD7F-DF6C-446A-824D-A13146EB1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87" name="8 Imagen" descr="http://portal.dafp.gov.co/images/pobtrans.gif">
          <a:extLst>
            <a:ext uri="{FF2B5EF4-FFF2-40B4-BE49-F238E27FC236}">
              <a16:creationId xmlns:a16="http://schemas.microsoft.com/office/drawing/2014/main" id="{79509854-FAB5-479F-9337-23EFEC482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88" name="9 Imagen" descr="http://portal.dafp.gov.co/images/pobtrans.gif">
          <a:extLst>
            <a:ext uri="{FF2B5EF4-FFF2-40B4-BE49-F238E27FC236}">
              <a16:creationId xmlns:a16="http://schemas.microsoft.com/office/drawing/2014/main" id="{70A43FD5-3631-4872-9049-2A1E7DCF3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89" name="10 Imagen" descr="http://portal.dafp.gov.co/images/pobtrans.gif">
          <a:extLst>
            <a:ext uri="{FF2B5EF4-FFF2-40B4-BE49-F238E27FC236}">
              <a16:creationId xmlns:a16="http://schemas.microsoft.com/office/drawing/2014/main" id="{10E684C0-916A-4D25-A941-203E44CF4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90" name="2 Imagen" descr="http://portal.dafp.gov.co/images/pobtrans.gif">
          <a:extLst>
            <a:ext uri="{FF2B5EF4-FFF2-40B4-BE49-F238E27FC236}">
              <a16:creationId xmlns:a16="http://schemas.microsoft.com/office/drawing/2014/main" id="{B01E156A-1B68-437D-8975-95976F2AD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91" name="4 Imagen" descr="http://portal.dafp.gov.co/images/pobtrans.gif">
          <a:extLst>
            <a:ext uri="{FF2B5EF4-FFF2-40B4-BE49-F238E27FC236}">
              <a16:creationId xmlns:a16="http://schemas.microsoft.com/office/drawing/2014/main" id="{79FEC492-BC49-484E-86D5-FE237852E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92" name="5 Imagen" descr="http://portal.dafp.gov.co/images/pobtrans.gif">
          <a:extLst>
            <a:ext uri="{FF2B5EF4-FFF2-40B4-BE49-F238E27FC236}">
              <a16:creationId xmlns:a16="http://schemas.microsoft.com/office/drawing/2014/main" id="{AE84F87B-AFEB-469B-A3BD-59A74F6DA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93" name="6 Imagen" descr="http://portal.dafp.gov.co/images/pobtrans.gif">
          <a:extLst>
            <a:ext uri="{FF2B5EF4-FFF2-40B4-BE49-F238E27FC236}">
              <a16:creationId xmlns:a16="http://schemas.microsoft.com/office/drawing/2014/main" id="{93A4D95F-B83A-452D-8B46-151B8125D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94" name="7 Imagen" descr="http://portal.dafp.gov.co/images/pobtrans.gif">
          <a:extLst>
            <a:ext uri="{FF2B5EF4-FFF2-40B4-BE49-F238E27FC236}">
              <a16:creationId xmlns:a16="http://schemas.microsoft.com/office/drawing/2014/main" id="{662EAD09-1736-46B9-BBE6-E276E0B1D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95" name="8 Imagen" descr="http://portal.dafp.gov.co/images/pobtrans.gif">
          <a:extLst>
            <a:ext uri="{FF2B5EF4-FFF2-40B4-BE49-F238E27FC236}">
              <a16:creationId xmlns:a16="http://schemas.microsoft.com/office/drawing/2014/main" id="{8D8C6A10-2544-4F02-B798-BC2B6CECB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96" name="9 Imagen" descr="http://portal.dafp.gov.co/images/pobtrans.gif">
          <a:extLst>
            <a:ext uri="{FF2B5EF4-FFF2-40B4-BE49-F238E27FC236}">
              <a16:creationId xmlns:a16="http://schemas.microsoft.com/office/drawing/2014/main" id="{154A0DD0-EF6C-4FC9-8859-91ECAA55C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797" name="10 Imagen" descr="http://portal.dafp.gov.co/images/pobtrans.gif">
          <a:extLst>
            <a:ext uri="{FF2B5EF4-FFF2-40B4-BE49-F238E27FC236}">
              <a16:creationId xmlns:a16="http://schemas.microsoft.com/office/drawing/2014/main" id="{CB15D48A-9DEE-4AC3-993F-6FBE5AC7D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98" name="2 Imagen" descr="http://portal.dafp.gov.co/images/pobtrans.gif">
          <a:extLst>
            <a:ext uri="{FF2B5EF4-FFF2-40B4-BE49-F238E27FC236}">
              <a16:creationId xmlns:a16="http://schemas.microsoft.com/office/drawing/2014/main" id="{E5DB7840-EA95-4F31-A9BD-3C2484342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799" name="4 Imagen" descr="http://portal.dafp.gov.co/images/pobtrans.gif">
          <a:extLst>
            <a:ext uri="{FF2B5EF4-FFF2-40B4-BE49-F238E27FC236}">
              <a16:creationId xmlns:a16="http://schemas.microsoft.com/office/drawing/2014/main" id="{5E523F7F-A942-4A39-BE77-720434E55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00" name="5 Imagen" descr="http://portal.dafp.gov.co/images/pobtrans.gif">
          <a:extLst>
            <a:ext uri="{FF2B5EF4-FFF2-40B4-BE49-F238E27FC236}">
              <a16:creationId xmlns:a16="http://schemas.microsoft.com/office/drawing/2014/main" id="{6D42C36A-B188-46D7-9959-B0F7269CA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01" name="6 Imagen" descr="http://portal.dafp.gov.co/images/pobtrans.gif">
          <a:extLst>
            <a:ext uri="{FF2B5EF4-FFF2-40B4-BE49-F238E27FC236}">
              <a16:creationId xmlns:a16="http://schemas.microsoft.com/office/drawing/2014/main" id="{BB7CADF0-EC1E-4A2B-9205-5E127D7D8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02" name="7 Imagen" descr="http://portal.dafp.gov.co/images/pobtrans.gif">
          <a:extLst>
            <a:ext uri="{FF2B5EF4-FFF2-40B4-BE49-F238E27FC236}">
              <a16:creationId xmlns:a16="http://schemas.microsoft.com/office/drawing/2014/main" id="{BB09F6EF-3468-44C8-B4AE-C18AB2012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03" name="8 Imagen" descr="http://portal.dafp.gov.co/images/pobtrans.gif">
          <a:extLst>
            <a:ext uri="{FF2B5EF4-FFF2-40B4-BE49-F238E27FC236}">
              <a16:creationId xmlns:a16="http://schemas.microsoft.com/office/drawing/2014/main" id="{629C1737-1C8E-48F0-AF9B-6E77ADE54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04" name="9 Imagen" descr="http://portal.dafp.gov.co/images/pobtrans.gif">
          <a:extLst>
            <a:ext uri="{FF2B5EF4-FFF2-40B4-BE49-F238E27FC236}">
              <a16:creationId xmlns:a16="http://schemas.microsoft.com/office/drawing/2014/main" id="{3210EB2B-6072-4FC4-A034-B64802161C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05" name="10 Imagen" descr="http://portal.dafp.gov.co/images/pobtrans.gif">
          <a:extLst>
            <a:ext uri="{FF2B5EF4-FFF2-40B4-BE49-F238E27FC236}">
              <a16:creationId xmlns:a16="http://schemas.microsoft.com/office/drawing/2014/main" id="{82F50129-2437-4722-8DC8-FA2471658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06" name="2 Imagen" descr="http://portal.dafp.gov.co/images/pobtrans.gif">
          <a:extLst>
            <a:ext uri="{FF2B5EF4-FFF2-40B4-BE49-F238E27FC236}">
              <a16:creationId xmlns:a16="http://schemas.microsoft.com/office/drawing/2014/main" id="{025430FE-944E-4E20-8067-4A4436B8C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07" name="4 Imagen" descr="http://portal.dafp.gov.co/images/pobtrans.gif">
          <a:extLst>
            <a:ext uri="{FF2B5EF4-FFF2-40B4-BE49-F238E27FC236}">
              <a16:creationId xmlns:a16="http://schemas.microsoft.com/office/drawing/2014/main" id="{3B0644D5-69DC-41DE-BCB2-3D3E55539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08" name="5 Imagen" descr="http://portal.dafp.gov.co/images/pobtrans.gif">
          <a:extLst>
            <a:ext uri="{FF2B5EF4-FFF2-40B4-BE49-F238E27FC236}">
              <a16:creationId xmlns:a16="http://schemas.microsoft.com/office/drawing/2014/main" id="{5184CDCE-DB75-42FE-882A-E89C8D916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09" name="6 Imagen" descr="http://portal.dafp.gov.co/images/pobtrans.gif">
          <a:extLst>
            <a:ext uri="{FF2B5EF4-FFF2-40B4-BE49-F238E27FC236}">
              <a16:creationId xmlns:a16="http://schemas.microsoft.com/office/drawing/2014/main" id="{1E5DAEF9-D467-42C2-A54A-A74B9FDA1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10" name="7 Imagen" descr="http://portal.dafp.gov.co/images/pobtrans.gif">
          <a:extLst>
            <a:ext uri="{FF2B5EF4-FFF2-40B4-BE49-F238E27FC236}">
              <a16:creationId xmlns:a16="http://schemas.microsoft.com/office/drawing/2014/main" id="{C2C9D6D3-F1CA-47DA-8C47-CC0C07DD4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11" name="8 Imagen" descr="http://portal.dafp.gov.co/images/pobtrans.gif">
          <a:extLst>
            <a:ext uri="{FF2B5EF4-FFF2-40B4-BE49-F238E27FC236}">
              <a16:creationId xmlns:a16="http://schemas.microsoft.com/office/drawing/2014/main" id="{16A40F38-904C-4937-9DB1-5824D7550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12" name="9 Imagen" descr="http://portal.dafp.gov.co/images/pobtrans.gif">
          <a:extLst>
            <a:ext uri="{FF2B5EF4-FFF2-40B4-BE49-F238E27FC236}">
              <a16:creationId xmlns:a16="http://schemas.microsoft.com/office/drawing/2014/main" id="{3BADA688-17A9-4DF4-8D19-B53ED25A7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13" name="10 Imagen" descr="http://portal.dafp.gov.co/images/pobtrans.gif">
          <a:extLst>
            <a:ext uri="{FF2B5EF4-FFF2-40B4-BE49-F238E27FC236}">
              <a16:creationId xmlns:a16="http://schemas.microsoft.com/office/drawing/2014/main" id="{90E7659A-EA70-4BF3-86DC-AEF29C88D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14" name="2 Imagen" descr="http://portal.dafp.gov.co/images/pobtrans.gif">
          <a:extLst>
            <a:ext uri="{FF2B5EF4-FFF2-40B4-BE49-F238E27FC236}">
              <a16:creationId xmlns:a16="http://schemas.microsoft.com/office/drawing/2014/main" id="{A1702382-168D-4B09-988C-FAB6947E1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15" name="4 Imagen" descr="http://portal.dafp.gov.co/images/pobtrans.gif">
          <a:extLst>
            <a:ext uri="{FF2B5EF4-FFF2-40B4-BE49-F238E27FC236}">
              <a16:creationId xmlns:a16="http://schemas.microsoft.com/office/drawing/2014/main" id="{B1260BE4-FCF1-40E7-B780-F813400BF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16" name="5 Imagen" descr="http://portal.dafp.gov.co/images/pobtrans.gif">
          <a:extLst>
            <a:ext uri="{FF2B5EF4-FFF2-40B4-BE49-F238E27FC236}">
              <a16:creationId xmlns:a16="http://schemas.microsoft.com/office/drawing/2014/main" id="{C4DBC794-10AA-4588-9508-4C03BADDD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17" name="6 Imagen" descr="http://portal.dafp.gov.co/images/pobtrans.gif">
          <a:extLst>
            <a:ext uri="{FF2B5EF4-FFF2-40B4-BE49-F238E27FC236}">
              <a16:creationId xmlns:a16="http://schemas.microsoft.com/office/drawing/2014/main" id="{031E2E1C-6C6F-4E24-8710-16C4EEBBE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18" name="7 Imagen" descr="http://portal.dafp.gov.co/images/pobtrans.gif">
          <a:extLst>
            <a:ext uri="{FF2B5EF4-FFF2-40B4-BE49-F238E27FC236}">
              <a16:creationId xmlns:a16="http://schemas.microsoft.com/office/drawing/2014/main" id="{978F4CCC-8537-4F92-B03E-AD2004339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19" name="8 Imagen" descr="http://portal.dafp.gov.co/images/pobtrans.gif">
          <a:extLst>
            <a:ext uri="{FF2B5EF4-FFF2-40B4-BE49-F238E27FC236}">
              <a16:creationId xmlns:a16="http://schemas.microsoft.com/office/drawing/2014/main" id="{33E99A86-2787-4CF5-ACBE-EB0257FE5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20" name="9 Imagen" descr="http://portal.dafp.gov.co/images/pobtrans.gif">
          <a:extLst>
            <a:ext uri="{FF2B5EF4-FFF2-40B4-BE49-F238E27FC236}">
              <a16:creationId xmlns:a16="http://schemas.microsoft.com/office/drawing/2014/main" id="{046BD37D-14DF-4758-BB52-CC278EB2B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21" name="10 Imagen" descr="http://portal.dafp.gov.co/images/pobtrans.gif">
          <a:extLst>
            <a:ext uri="{FF2B5EF4-FFF2-40B4-BE49-F238E27FC236}">
              <a16:creationId xmlns:a16="http://schemas.microsoft.com/office/drawing/2014/main" id="{2BB3FBAB-D603-48C8-89C6-C4DB0AD03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22" name="2 Imagen" descr="http://portal.dafp.gov.co/images/pobtrans.gif">
          <a:extLst>
            <a:ext uri="{FF2B5EF4-FFF2-40B4-BE49-F238E27FC236}">
              <a16:creationId xmlns:a16="http://schemas.microsoft.com/office/drawing/2014/main" id="{320473BF-9B03-4F47-81E2-9A2B893C9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23" name="4 Imagen" descr="http://portal.dafp.gov.co/images/pobtrans.gif">
          <a:extLst>
            <a:ext uri="{FF2B5EF4-FFF2-40B4-BE49-F238E27FC236}">
              <a16:creationId xmlns:a16="http://schemas.microsoft.com/office/drawing/2014/main" id="{854D2F17-9294-4354-B7C2-A3A2D2B5D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24" name="5 Imagen" descr="http://portal.dafp.gov.co/images/pobtrans.gif">
          <a:extLst>
            <a:ext uri="{FF2B5EF4-FFF2-40B4-BE49-F238E27FC236}">
              <a16:creationId xmlns:a16="http://schemas.microsoft.com/office/drawing/2014/main" id="{28E6654F-C626-475D-A8A7-4C36958E9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25" name="6 Imagen" descr="http://portal.dafp.gov.co/images/pobtrans.gif">
          <a:extLst>
            <a:ext uri="{FF2B5EF4-FFF2-40B4-BE49-F238E27FC236}">
              <a16:creationId xmlns:a16="http://schemas.microsoft.com/office/drawing/2014/main" id="{BDC9AF49-2EF5-4D19-BCCC-D2273BCB6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26" name="7 Imagen" descr="http://portal.dafp.gov.co/images/pobtrans.gif">
          <a:extLst>
            <a:ext uri="{FF2B5EF4-FFF2-40B4-BE49-F238E27FC236}">
              <a16:creationId xmlns:a16="http://schemas.microsoft.com/office/drawing/2014/main" id="{2A0F1070-8444-4147-AD10-580A5D102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27" name="8 Imagen" descr="http://portal.dafp.gov.co/images/pobtrans.gif">
          <a:extLst>
            <a:ext uri="{FF2B5EF4-FFF2-40B4-BE49-F238E27FC236}">
              <a16:creationId xmlns:a16="http://schemas.microsoft.com/office/drawing/2014/main" id="{557C3D43-2AE0-452B-833E-DCCD4741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28" name="9 Imagen" descr="http://portal.dafp.gov.co/images/pobtrans.gif">
          <a:extLst>
            <a:ext uri="{FF2B5EF4-FFF2-40B4-BE49-F238E27FC236}">
              <a16:creationId xmlns:a16="http://schemas.microsoft.com/office/drawing/2014/main" id="{5F0280CA-E5D5-4773-A8EA-B6C321545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29" name="10 Imagen" descr="http://portal.dafp.gov.co/images/pobtrans.gif">
          <a:extLst>
            <a:ext uri="{FF2B5EF4-FFF2-40B4-BE49-F238E27FC236}">
              <a16:creationId xmlns:a16="http://schemas.microsoft.com/office/drawing/2014/main" id="{A686CD2E-8974-4671-AABB-EB561F357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30" name="2 Imagen" descr="http://portal.dafp.gov.co/images/pobtrans.gif">
          <a:extLst>
            <a:ext uri="{FF2B5EF4-FFF2-40B4-BE49-F238E27FC236}">
              <a16:creationId xmlns:a16="http://schemas.microsoft.com/office/drawing/2014/main" id="{8A739BC9-D669-42A1-BFA4-0DF3D7D53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31" name="4 Imagen" descr="http://portal.dafp.gov.co/images/pobtrans.gif">
          <a:extLst>
            <a:ext uri="{FF2B5EF4-FFF2-40B4-BE49-F238E27FC236}">
              <a16:creationId xmlns:a16="http://schemas.microsoft.com/office/drawing/2014/main" id="{41FCA9CF-79AB-4631-A1AC-B51AD326E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32" name="5 Imagen" descr="http://portal.dafp.gov.co/images/pobtrans.gif">
          <a:extLst>
            <a:ext uri="{FF2B5EF4-FFF2-40B4-BE49-F238E27FC236}">
              <a16:creationId xmlns:a16="http://schemas.microsoft.com/office/drawing/2014/main" id="{EC587B2D-66C0-4994-A29D-B1BA0813F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33" name="6 Imagen" descr="http://portal.dafp.gov.co/images/pobtrans.gif">
          <a:extLst>
            <a:ext uri="{FF2B5EF4-FFF2-40B4-BE49-F238E27FC236}">
              <a16:creationId xmlns:a16="http://schemas.microsoft.com/office/drawing/2014/main" id="{41585AD4-EBCC-4BE3-BF1C-F987460D6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34" name="7 Imagen" descr="http://portal.dafp.gov.co/images/pobtrans.gif">
          <a:extLst>
            <a:ext uri="{FF2B5EF4-FFF2-40B4-BE49-F238E27FC236}">
              <a16:creationId xmlns:a16="http://schemas.microsoft.com/office/drawing/2014/main" id="{E79C8D61-67A8-49A4-A276-3A56420B5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35" name="8 Imagen" descr="http://portal.dafp.gov.co/images/pobtrans.gif">
          <a:extLst>
            <a:ext uri="{FF2B5EF4-FFF2-40B4-BE49-F238E27FC236}">
              <a16:creationId xmlns:a16="http://schemas.microsoft.com/office/drawing/2014/main" id="{0B7F86A9-B05F-4EF2-9F3E-3B6B7F041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36" name="9 Imagen" descr="http://portal.dafp.gov.co/images/pobtrans.gif">
          <a:extLst>
            <a:ext uri="{FF2B5EF4-FFF2-40B4-BE49-F238E27FC236}">
              <a16:creationId xmlns:a16="http://schemas.microsoft.com/office/drawing/2014/main" id="{DA261708-AE2C-4267-BF15-4666D4270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37" name="10 Imagen" descr="http://portal.dafp.gov.co/images/pobtrans.gif">
          <a:extLst>
            <a:ext uri="{FF2B5EF4-FFF2-40B4-BE49-F238E27FC236}">
              <a16:creationId xmlns:a16="http://schemas.microsoft.com/office/drawing/2014/main" id="{E2F58DCF-1D8E-4B3C-A7A5-8541EAD30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38" name="2 Imagen" descr="http://portal.dafp.gov.co/images/pobtrans.gif">
          <a:extLst>
            <a:ext uri="{FF2B5EF4-FFF2-40B4-BE49-F238E27FC236}">
              <a16:creationId xmlns:a16="http://schemas.microsoft.com/office/drawing/2014/main" id="{A137D058-6636-488B-B76E-105DA5DE4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39" name="4 Imagen" descr="http://portal.dafp.gov.co/images/pobtrans.gif">
          <a:extLst>
            <a:ext uri="{FF2B5EF4-FFF2-40B4-BE49-F238E27FC236}">
              <a16:creationId xmlns:a16="http://schemas.microsoft.com/office/drawing/2014/main" id="{D22BBC5E-27C0-47A2-B9FC-AA5F4D97F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40" name="5 Imagen" descr="http://portal.dafp.gov.co/images/pobtrans.gif">
          <a:extLst>
            <a:ext uri="{FF2B5EF4-FFF2-40B4-BE49-F238E27FC236}">
              <a16:creationId xmlns:a16="http://schemas.microsoft.com/office/drawing/2014/main" id="{A272C3A6-2CF9-49FA-B625-7AC7677B9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41" name="6 Imagen" descr="http://portal.dafp.gov.co/images/pobtrans.gif">
          <a:extLst>
            <a:ext uri="{FF2B5EF4-FFF2-40B4-BE49-F238E27FC236}">
              <a16:creationId xmlns:a16="http://schemas.microsoft.com/office/drawing/2014/main" id="{CA66825F-A531-480B-9B7A-D4BDE839B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42" name="7 Imagen" descr="http://portal.dafp.gov.co/images/pobtrans.gif">
          <a:extLst>
            <a:ext uri="{FF2B5EF4-FFF2-40B4-BE49-F238E27FC236}">
              <a16:creationId xmlns:a16="http://schemas.microsoft.com/office/drawing/2014/main" id="{477DE46C-A6CD-42E5-92D3-FDCF2E1D4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43" name="8 Imagen" descr="http://portal.dafp.gov.co/images/pobtrans.gif">
          <a:extLst>
            <a:ext uri="{FF2B5EF4-FFF2-40B4-BE49-F238E27FC236}">
              <a16:creationId xmlns:a16="http://schemas.microsoft.com/office/drawing/2014/main" id="{0EFDEDAB-00A3-4278-B008-8A21B6B2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44" name="9 Imagen" descr="http://portal.dafp.gov.co/images/pobtrans.gif">
          <a:extLst>
            <a:ext uri="{FF2B5EF4-FFF2-40B4-BE49-F238E27FC236}">
              <a16:creationId xmlns:a16="http://schemas.microsoft.com/office/drawing/2014/main" id="{04428C6B-E836-4A2A-8BA6-1BE499E0E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45" name="10 Imagen" descr="http://portal.dafp.gov.co/images/pobtrans.gif">
          <a:extLst>
            <a:ext uri="{FF2B5EF4-FFF2-40B4-BE49-F238E27FC236}">
              <a16:creationId xmlns:a16="http://schemas.microsoft.com/office/drawing/2014/main" id="{214A53CA-0801-4F4E-8329-170FE5D27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46" name="2 Imagen" descr="http://portal.dafp.gov.co/images/pobtrans.gif">
          <a:extLst>
            <a:ext uri="{FF2B5EF4-FFF2-40B4-BE49-F238E27FC236}">
              <a16:creationId xmlns:a16="http://schemas.microsoft.com/office/drawing/2014/main" id="{2263C319-7E6E-4D11-9FB8-C1A0186FF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47" name="4 Imagen" descr="http://portal.dafp.gov.co/images/pobtrans.gif">
          <a:extLst>
            <a:ext uri="{FF2B5EF4-FFF2-40B4-BE49-F238E27FC236}">
              <a16:creationId xmlns:a16="http://schemas.microsoft.com/office/drawing/2014/main" id="{8C45C37E-DB6D-4938-ACB6-FD896CAA7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48" name="5 Imagen" descr="http://portal.dafp.gov.co/images/pobtrans.gif">
          <a:extLst>
            <a:ext uri="{FF2B5EF4-FFF2-40B4-BE49-F238E27FC236}">
              <a16:creationId xmlns:a16="http://schemas.microsoft.com/office/drawing/2014/main" id="{EFC23785-7607-4CA2-B8D3-BA7928A78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49" name="6 Imagen" descr="http://portal.dafp.gov.co/images/pobtrans.gif">
          <a:extLst>
            <a:ext uri="{FF2B5EF4-FFF2-40B4-BE49-F238E27FC236}">
              <a16:creationId xmlns:a16="http://schemas.microsoft.com/office/drawing/2014/main" id="{AA71DB0E-D12D-4F52-A715-4E1115BBC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50" name="7 Imagen" descr="http://portal.dafp.gov.co/images/pobtrans.gif">
          <a:extLst>
            <a:ext uri="{FF2B5EF4-FFF2-40B4-BE49-F238E27FC236}">
              <a16:creationId xmlns:a16="http://schemas.microsoft.com/office/drawing/2014/main" id="{F653F456-F4BD-4E95-9D08-3FC30F0D6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51" name="8 Imagen" descr="http://portal.dafp.gov.co/images/pobtrans.gif">
          <a:extLst>
            <a:ext uri="{FF2B5EF4-FFF2-40B4-BE49-F238E27FC236}">
              <a16:creationId xmlns:a16="http://schemas.microsoft.com/office/drawing/2014/main" id="{9E821C49-1D4C-46D7-8DF9-3E523844C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52" name="9 Imagen" descr="http://portal.dafp.gov.co/images/pobtrans.gif">
          <a:extLst>
            <a:ext uri="{FF2B5EF4-FFF2-40B4-BE49-F238E27FC236}">
              <a16:creationId xmlns:a16="http://schemas.microsoft.com/office/drawing/2014/main" id="{02E5DD20-2E3A-4135-B39F-425DE25F2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53" name="10 Imagen" descr="http://portal.dafp.gov.co/images/pobtrans.gif">
          <a:extLst>
            <a:ext uri="{FF2B5EF4-FFF2-40B4-BE49-F238E27FC236}">
              <a16:creationId xmlns:a16="http://schemas.microsoft.com/office/drawing/2014/main" id="{1B697A5C-3A9D-4CF9-8B44-7B3F1C898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54" name="2 Imagen" descr="http://portal.dafp.gov.co/images/pobtrans.gif">
          <a:extLst>
            <a:ext uri="{FF2B5EF4-FFF2-40B4-BE49-F238E27FC236}">
              <a16:creationId xmlns:a16="http://schemas.microsoft.com/office/drawing/2014/main" id="{390D53C7-242C-4172-92A0-6BD4594C0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55" name="4 Imagen" descr="http://portal.dafp.gov.co/images/pobtrans.gif">
          <a:extLst>
            <a:ext uri="{FF2B5EF4-FFF2-40B4-BE49-F238E27FC236}">
              <a16:creationId xmlns:a16="http://schemas.microsoft.com/office/drawing/2014/main" id="{724ADDE4-863D-43CD-AF1B-A58283DB5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56" name="5 Imagen" descr="http://portal.dafp.gov.co/images/pobtrans.gif">
          <a:extLst>
            <a:ext uri="{FF2B5EF4-FFF2-40B4-BE49-F238E27FC236}">
              <a16:creationId xmlns:a16="http://schemas.microsoft.com/office/drawing/2014/main" id="{FBD9E457-3D19-472E-816A-FF0D0900D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57" name="6 Imagen" descr="http://portal.dafp.gov.co/images/pobtrans.gif">
          <a:extLst>
            <a:ext uri="{FF2B5EF4-FFF2-40B4-BE49-F238E27FC236}">
              <a16:creationId xmlns:a16="http://schemas.microsoft.com/office/drawing/2014/main" id="{8EA89442-B68B-4992-A318-506A01E7B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58" name="7 Imagen" descr="http://portal.dafp.gov.co/images/pobtrans.gif">
          <a:extLst>
            <a:ext uri="{FF2B5EF4-FFF2-40B4-BE49-F238E27FC236}">
              <a16:creationId xmlns:a16="http://schemas.microsoft.com/office/drawing/2014/main" id="{F4315514-E030-49CD-9DBD-68ACCAEE1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59" name="8 Imagen" descr="http://portal.dafp.gov.co/images/pobtrans.gif">
          <a:extLst>
            <a:ext uri="{FF2B5EF4-FFF2-40B4-BE49-F238E27FC236}">
              <a16:creationId xmlns:a16="http://schemas.microsoft.com/office/drawing/2014/main" id="{86079620-F20E-49C5-9A66-C44266A90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60" name="9 Imagen" descr="http://portal.dafp.gov.co/images/pobtrans.gif">
          <a:extLst>
            <a:ext uri="{FF2B5EF4-FFF2-40B4-BE49-F238E27FC236}">
              <a16:creationId xmlns:a16="http://schemas.microsoft.com/office/drawing/2014/main" id="{9E83C169-1434-4CFF-A153-256292717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61" name="10 Imagen" descr="http://portal.dafp.gov.co/images/pobtrans.gif">
          <a:extLst>
            <a:ext uri="{FF2B5EF4-FFF2-40B4-BE49-F238E27FC236}">
              <a16:creationId xmlns:a16="http://schemas.microsoft.com/office/drawing/2014/main" id="{34524BCA-EB3D-43A4-A499-6FAA92F58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62" name="2 Imagen" descr="http://portal.dafp.gov.co/images/pobtrans.gif">
          <a:extLst>
            <a:ext uri="{FF2B5EF4-FFF2-40B4-BE49-F238E27FC236}">
              <a16:creationId xmlns:a16="http://schemas.microsoft.com/office/drawing/2014/main" id="{8C2E6212-7DCF-40C5-8A36-C01EA5CAE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63" name="4 Imagen" descr="http://portal.dafp.gov.co/images/pobtrans.gif">
          <a:extLst>
            <a:ext uri="{FF2B5EF4-FFF2-40B4-BE49-F238E27FC236}">
              <a16:creationId xmlns:a16="http://schemas.microsoft.com/office/drawing/2014/main" id="{D1AB77D7-ECC3-4624-B1C3-82E94740E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64" name="5 Imagen" descr="http://portal.dafp.gov.co/images/pobtrans.gif">
          <a:extLst>
            <a:ext uri="{FF2B5EF4-FFF2-40B4-BE49-F238E27FC236}">
              <a16:creationId xmlns:a16="http://schemas.microsoft.com/office/drawing/2014/main" id="{E5153355-0D4E-4A05-A97F-049CFDD1C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65" name="6 Imagen" descr="http://portal.dafp.gov.co/images/pobtrans.gif">
          <a:extLst>
            <a:ext uri="{FF2B5EF4-FFF2-40B4-BE49-F238E27FC236}">
              <a16:creationId xmlns:a16="http://schemas.microsoft.com/office/drawing/2014/main" id="{B70CD460-FF22-4EEC-BE4F-C5CFE1EBE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66" name="7 Imagen" descr="http://portal.dafp.gov.co/images/pobtrans.gif">
          <a:extLst>
            <a:ext uri="{FF2B5EF4-FFF2-40B4-BE49-F238E27FC236}">
              <a16:creationId xmlns:a16="http://schemas.microsoft.com/office/drawing/2014/main" id="{24273B77-94CB-4785-AECA-2F328F6D3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67" name="8 Imagen" descr="http://portal.dafp.gov.co/images/pobtrans.gif">
          <a:extLst>
            <a:ext uri="{FF2B5EF4-FFF2-40B4-BE49-F238E27FC236}">
              <a16:creationId xmlns:a16="http://schemas.microsoft.com/office/drawing/2014/main" id="{613BC214-2F7E-4C62-8BDE-263B24BC4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68" name="9 Imagen" descr="http://portal.dafp.gov.co/images/pobtrans.gif">
          <a:extLst>
            <a:ext uri="{FF2B5EF4-FFF2-40B4-BE49-F238E27FC236}">
              <a16:creationId xmlns:a16="http://schemas.microsoft.com/office/drawing/2014/main" id="{E5C344D5-6232-4BC3-8327-395EFEFAA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69" name="10 Imagen" descr="http://portal.dafp.gov.co/images/pobtrans.gif">
          <a:extLst>
            <a:ext uri="{FF2B5EF4-FFF2-40B4-BE49-F238E27FC236}">
              <a16:creationId xmlns:a16="http://schemas.microsoft.com/office/drawing/2014/main" id="{8F812748-A292-4ABE-B859-80F9992AB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70" name="2 Imagen" descr="http://portal.dafp.gov.co/images/pobtrans.gif">
          <a:extLst>
            <a:ext uri="{FF2B5EF4-FFF2-40B4-BE49-F238E27FC236}">
              <a16:creationId xmlns:a16="http://schemas.microsoft.com/office/drawing/2014/main" id="{B6F2FD68-EBAB-4E0C-A390-6C80685C0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71" name="4 Imagen" descr="http://portal.dafp.gov.co/images/pobtrans.gif">
          <a:extLst>
            <a:ext uri="{FF2B5EF4-FFF2-40B4-BE49-F238E27FC236}">
              <a16:creationId xmlns:a16="http://schemas.microsoft.com/office/drawing/2014/main" id="{AA10A06B-6EA3-44B8-A37C-AF7C6F783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72" name="5 Imagen" descr="http://portal.dafp.gov.co/images/pobtrans.gif">
          <a:extLst>
            <a:ext uri="{FF2B5EF4-FFF2-40B4-BE49-F238E27FC236}">
              <a16:creationId xmlns:a16="http://schemas.microsoft.com/office/drawing/2014/main" id="{2E51C609-7800-42CF-B221-D923958B4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73" name="6 Imagen" descr="http://portal.dafp.gov.co/images/pobtrans.gif">
          <a:extLst>
            <a:ext uri="{FF2B5EF4-FFF2-40B4-BE49-F238E27FC236}">
              <a16:creationId xmlns:a16="http://schemas.microsoft.com/office/drawing/2014/main" id="{D1DAEC6A-4DD7-4E62-8D26-416603620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74" name="7 Imagen" descr="http://portal.dafp.gov.co/images/pobtrans.gif">
          <a:extLst>
            <a:ext uri="{FF2B5EF4-FFF2-40B4-BE49-F238E27FC236}">
              <a16:creationId xmlns:a16="http://schemas.microsoft.com/office/drawing/2014/main" id="{0B797386-AE37-40A5-9ABE-5F415A957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75" name="8 Imagen" descr="http://portal.dafp.gov.co/images/pobtrans.gif">
          <a:extLst>
            <a:ext uri="{FF2B5EF4-FFF2-40B4-BE49-F238E27FC236}">
              <a16:creationId xmlns:a16="http://schemas.microsoft.com/office/drawing/2014/main" id="{8FA1083B-9F8C-4808-85FB-BB2649D7A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76" name="9 Imagen" descr="http://portal.dafp.gov.co/images/pobtrans.gif">
          <a:extLst>
            <a:ext uri="{FF2B5EF4-FFF2-40B4-BE49-F238E27FC236}">
              <a16:creationId xmlns:a16="http://schemas.microsoft.com/office/drawing/2014/main" id="{E7C72FEC-6C83-4933-BE1F-20D4CECD7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77" name="10 Imagen" descr="http://portal.dafp.gov.co/images/pobtrans.gif">
          <a:extLst>
            <a:ext uri="{FF2B5EF4-FFF2-40B4-BE49-F238E27FC236}">
              <a16:creationId xmlns:a16="http://schemas.microsoft.com/office/drawing/2014/main" id="{E49E3FBC-D545-48F1-AD1B-5D684DD6D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78" name="2 Imagen" descr="http://portal.dafp.gov.co/images/pobtrans.gif">
          <a:extLst>
            <a:ext uri="{FF2B5EF4-FFF2-40B4-BE49-F238E27FC236}">
              <a16:creationId xmlns:a16="http://schemas.microsoft.com/office/drawing/2014/main" id="{5E10476F-B16B-4D16-918F-BBCD74EA6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79" name="4 Imagen" descr="http://portal.dafp.gov.co/images/pobtrans.gif">
          <a:extLst>
            <a:ext uri="{FF2B5EF4-FFF2-40B4-BE49-F238E27FC236}">
              <a16:creationId xmlns:a16="http://schemas.microsoft.com/office/drawing/2014/main" id="{0C8CD6EE-E857-4620-B039-92E31439D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80" name="5 Imagen" descr="http://portal.dafp.gov.co/images/pobtrans.gif">
          <a:extLst>
            <a:ext uri="{FF2B5EF4-FFF2-40B4-BE49-F238E27FC236}">
              <a16:creationId xmlns:a16="http://schemas.microsoft.com/office/drawing/2014/main" id="{287633CD-50AD-44F2-B027-1B2EB12E6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81" name="6 Imagen" descr="http://portal.dafp.gov.co/images/pobtrans.gif">
          <a:extLst>
            <a:ext uri="{FF2B5EF4-FFF2-40B4-BE49-F238E27FC236}">
              <a16:creationId xmlns:a16="http://schemas.microsoft.com/office/drawing/2014/main" id="{05B5DB41-535B-4770-A8BE-F7383BA65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82" name="7 Imagen" descr="http://portal.dafp.gov.co/images/pobtrans.gif">
          <a:extLst>
            <a:ext uri="{FF2B5EF4-FFF2-40B4-BE49-F238E27FC236}">
              <a16:creationId xmlns:a16="http://schemas.microsoft.com/office/drawing/2014/main" id="{6F38B5BD-B87F-4881-9225-574946609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83" name="8 Imagen" descr="http://portal.dafp.gov.co/images/pobtrans.gif">
          <a:extLst>
            <a:ext uri="{FF2B5EF4-FFF2-40B4-BE49-F238E27FC236}">
              <a16:creationId xmlns:a16="http://schemas.microsoft.com/office/drawing/2014/main" id="{4F1C8A70-46E7-435B-9FEC-0C49CDC64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84" name="9 Imagen" descr="http://portal.dafp.gov.co/images/pobtrans.gif">
          <a:extLst>
            <a:ext uri="{FF2B5EF4-FFF2-40B4-BE49-F238E27FC236}">
              <a16:creationId xmlns:a16="http://schemas.microsoft.com/office/drawing/2014/main" id="{C83859CC-F859-46BC-A3D7-3854CAAA8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85" name="10 Imagen" descr="http://portal.dafp.gov.co/images/pobtrans.gif">
          <a:extLst>
            <a:ext uri="{FF2B5EF4-FFF2-40B4-BE49-F238E27FC236}">
              <a16:creationId xmlns:a16="http://schemas.microsoft.com/office/drawing/2014/main" id="{5FA082A3-F9BD-4540-99EA-4599DF4C2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86" name="2 Imagen" descr="http://portal.dafp.gov.co/images/pobtrans.gif">
          <a:extLst>
            <a:ext uri="{FF2B5EF4-FFF2-40B4-BE49-F238E27FC236}">
              <a16:creationId xmlns:a16="http://schemas.microsoft.com/office/drawing/2014/main" id="{EC263D16-7059-495D-AA33-FD27A51D0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87" name="4 Imagen" descr="http://portal.dafp.gov.co/images/pobtrans.gif">
          <a:extLst>
            <a:ext uri="{FF2B5EF4-FFF2-40B4-BE49-F238E27FC236}">
              <a16:creationId xmlns:a16="http://schemas.microsoft.com/office/drawing/2014/main" id="{612D3E85-0BEC-4FFC-B81D-B0385AA97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88" name="5 Imagen" descr="http://portal.dafp.gov.co/images/pobtrans.gif">
          <a:extLst>
            <a:ext uri="{FF2B5EF4-FFF2-40B4-BE49-F238E27FC236}">
              <a16:creationId xmlns:a16="http://schemas.microsoft.com/office/drawing/2014/main" id="{CE965A36-5867-4653-90FD-1722A7CE7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89" name="6 Imagen" descr="http://portal.dafp.gov.co/images/pobtrans.gif">
          <a:extLst>
            <a:ext uri="{FF2B5EF4-FFF2-40B4-BE49-F238E27FC236}">
              <a16:creationId xmlns:a16="http://schemas.microsoft.com/office/drawing/2014/main" id="{453EE98D-D01C-49F8-9507-32BDD57CE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90" name="7 Imagen" descr="http://portal.dafp.gov.co/images/pobtrans.gif">
          <a:extLst>
            <a:ext uri="{FF2B5EF4-FFF2-40B4-BE49-F238E27FC236}">
              <a16:creationId xmlns:a16="http://schemas.microsoft.com/office/drawing/2014/main" id="{8AD6CEA2-A899-4C5C-9E05-DE0359A07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91" name="8 Imagen" descr="http://portal.dafp.gov.co/images/pobtrans.gif">
          <a:extLst>
            <a:ext uri="{FF2B5EF4-FFF2-40B4-BE49-F238E27FC236}">
              <a16:creationId xmlns:a16="http://schemas.microsoft.com/office/drawing/2014/main" id="{8A0D3DE7-2504-4577-B79C-9D6D79C58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92" name="9 Imagen" descr="http://portal.dafp.gov.co/images/pobtrans.gif">
          <a:extLst>
            <a:ext uri="{FF2B5EF4-FFF2-40B4-BE49-F238E27FC236}">
              <a16:creationId xmlns:a16="http://schemas.microsoft.com/office/drawing/2014/main" id="{1A0BAA76-83BC-4082-9B12-3CDEF10D7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93" name="10 Imagen" descr="http://portal.dafp.gov.co/images/pobtrans.gif">
          <a:extLst>
            <a:ext uri="{FF2B5EF4-FFF2-40B4-BE49-F238E27FC236}">
              <a16:creationId xmlns:a16="http://schemas.microsoft.com/office/drawing/2014/main" id="{EE5094A5-1CAF-4AB0-A248-746E299F0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94" name="2 Imagen" descr="http://portal.dafp.gov.co/images/pobtrans.gif">
          <a:extLst>
            <a:ext uri="{FF2B5EF4-FFF2-40B4-BE49-F238E27FC236}">
              <a16:creationId xmlns:a16="http://schemas.microsoft.com/office/drawing/2014/main" id="{09C6CF8B-9980-4705-A3B1-317569FF16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95" name="4 Imagen" descr="http://portal.dafp.gov.co/images/pobtrans.gif">
          <a:extLst>
            <a:ext uri="{FF2B5EF4-FFF2-40B4-BE49-F238E27FC236}">
              <a16:creationId xmlns:a16="http://schemas.microsoft.com/office/drawing/2014/main" id="{A6CC095C-1EFD-4378-B613-DF9C0A1DB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96" name="5 Imagen" descr="http://portal.dafp.gov.co/images/pobtrans.gif">
          <a:extLst>
            <a:ext uri="{FF2B5EF4-FFF2-40B4-BE49-F238E27FC236}">
              <a16:creationId xmlns:a16="http://schemas.microsoft.com/office/drawing/2014/main" id="{0F1D4492-7B08-4E8B-B887-E6C9F1A0B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897" name="6 Imagen" descr="http://portal.dafp.gov.co/images/pobtrans.gif">
          <a:extLst>
            <a:ext uri="{FF2B5EF4-FFF2-40B4-BE49-F238E27FC236}">
              <a16:creationId xmlns:a16="http://schemas.microsoft.com/office/drawing/2014/main" id="{38437616-070F-4437-BDB6-4D2D5C8F8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98" name="7 Imagen" descr="http://portal.dafp.gov.co/images/pobtrans.gif">
          <a:extLst>
            <a:ext uri="{FF2B5EF4-FFF2-40B4-BE49-F238E27FC236}">
              <a16:creationId xmlns:a16="http://schemas.microsoft.com/office/drawing/2014/main" id="{02FF5C84-8B38-457E-BAA6-E56E7D346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899" name="8 Imagen" descr="http://portal.dafp.gov.co/images/pobtrans.gif">
          <a:extLst>
            <a:ext uri="{FF2B5EF4-FFF2-40B4-BE49-F238E27FC236}">
              <a16:creationId xmlns:a16="http://schemas.microsoft.com/office/drawing/2014/main" id="{3586C721-A5D9-4315-A5BC-6C8A18A45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00" name="9 Imagen" descr="http://portal.dafp.gov.co/images/pobtrans.gif">
          <a:extLst>
            <a:ext uri="{FF2B5EF4-FFF2-40B4-BE49-F238E27FC236}">
              <a16:creationId xmlns:a16="http://schemas.microsoft.com/office/drawing/2014/main" id="{F271C90D-850B-4797-9F0F-5F7EA41FE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01" name="10 Imagen" descr="http://portal.dafp.gov.co/images/pobtrans.gif">
          <a:extLst>
            <a:ext uri="{FF2B5EF4-FFF2-40B4-BE49-F238E27FC236}">
              <a16:creationId xmlns:a16="http://schemas.microsoft.com/office/drawing/2014/main" id="{C2D77C60-E8CA-4C33-9F69-3D636D896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02" name="2 Imagen" descr="http://portal.dafp.gov.co/images/pobtrans.gif">
          <a:extLst>
            <a:ext uri="{FF2B5EF4-FFF2-40B4-BE49-F238E27FC236}">
              <a16:creationId xmlns:a16="http://schemas.microsoft.com/office/drawing/2014/main" id="{86E6138A-F621-42EE-965B-EEF9242B7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03" name="4 Imagen" descr="http://portal.dafp.gov.co/images/pobtrans.gif">
          <a:extLst>
            <a:ext uri="{FF2B5EF4-FFF2-40B4-BE49-F238E27FC236}">
              <a16:creationId xmlns:a16="http://schemas.microsoft.com/office/drawing/2014/main" id="{4AC4C4B9-FA01-45DF-B8C0-0C1EFCCD7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04" name="5 Imagen" descr="http://portal.dafp.gov.co/images/pobtrans.gif">
          <a:extLst>
            <a:ext uri="{FF2B5EF4-FFF2-40B4-BE49-F238E27FC236}">
              <a16:creationId xmlns:a16="http://schemas.microsoft.com/office/drawing/2014/main" id="{195BF43E-5869-40F0-A20A-0A16A8376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05" name="6 Imagen" descr="http://portal.dafp.gov.co/images/pobtrans.gif">
          <a:extLst>
            <a:ext uri="{FF2B5EF4-FFF2-40B4-BE49-F238E27FC236}">
              <a16:creationId xmlns:a16="http://schemas.microsoft.com/office/drawing/2014/main" id="{2C66F866-B566-4013-9C84-2E86CBFCE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06" name="7 Imagen" descr="http://portal.dafp.gov.co/images/pobtrans.gif">
          <a:extLst>
            <a:ext uri="{FF2B5EF4-FFF2-40B4-BE49-F238E27FC236}">
              <a16:creationId xmlns:a16="http://schemas.microsoft.com/office/drawing/2014/main" id="{8BC7639E-03FB-417E-BA49-ED448E2C5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07" name="8 Imagen" descr="http://portal.dafp.gov.co/images/pobtrans.gif">
          <a:extLst>
            <a:ext uri="{FF2B5EF4-FFF2-40B4-BE49-F238E27FC236}">
              <a16:creationId xmlns:a16="http://schemas.microsoft.com/office/drawing/2014/main" id="{53B08ADA-69AC-4E8D-9A61-AB038FBC0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08" name="9 Imagen" descr="http://portal.dafp.gov.co/images/pobtrans.gif">
          <a:extLst>
            <a:ext uri="{FF2B5EF4-FFF2-40B4-BE49-F238E27FC236}">
              <a16:creationId xmlns:a16="http://schemas.microsoft.com/office/drawing/2014/main" id="{A76DAB91-703C-4B36-9E0E-C08A9815F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09" name="10 Imagen" descr="http://portal.dafp.gov.co/images/pobtrans.gif">
          <a:extLst>
            <a:ext uri="{FF2B5EF4-FFF2-40B4-BE49-F238E27FC236}">
              <a16:creationId xmlns:a16="http://schemas.microsoft.com/office/drawing/2014/main" id="{85B044AC-BF12-4B09-B3D9-B425DF92C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10" name="2 Imagen" descr="http://portal.dafp.gov.co/images/pobtrans.gif">
          <a:extLst>
            <a:ext uri="{FF2B5EF4-FFF2-40B4-BE49-F238E27FC236}">
              <a16:creationId xmlns:a16="http://schemas.microsoft.com/office/drawing/2014/main" id="{39BF13F8-32E9-49DC-A348-1BA3024D8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11" name="4 Imagen" descr="http://portal.dafp.gov.co/images/pobtrans.gif">
          <a:extLst>
            <a:ext uri="{FF2B5EF4-FFF2-40B4-BE49-F238E27FC236}">
              <a16:creationId xmlns:a16="http://schemas.microsoft.com/office/drawing/2014/main" id="{947BD14F-5828-486D-B2AC-7395774CB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12" name="5 Imagen" descr="http://portal.dafp.gov.co/images/pobtrans.gif">
          <a:extLst>
            <a:ext uri="{FF2B5EF4-FFF2-40B4-BE49-F238E27FC236}">
              <a16:creationId xmlns:a16="http://schemas.microsoft.com/office/drawing/2014/main" id="{972FA2E3-FC2D-4A25-9015-53DE23761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13" name="6 Imagen" descr="http://portal.dafp.gov.co/images/pobtrans.gif">
          <a:extLst>
            <a:ext uri="{FF2B5EF4-FFF2-40B4-BE49-F238E27FC236}">
              <a16:creationId xmlns:a16="http://schemas.microsoft.com/office/drawing/2014/main" id="{F169810B-D745-4A32-9271-0FC2B5F99A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14" name="7 Imagen" descr="http://portal.dafp.gov.co/images/pobtrans.gif">
          <a:extLst>
            <a:ext uri="{FF2B5EF4-FFF2-40B4-BE49-F238E27FC236}">
              <a16:creationId xmlns:a16="http://schemas.microsoft.com/office/drawing/2014/main" id="{4E497979-0EB8-4DDD-97B7-7A1EC6C49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15" name="8 Imagen" descr="http://portal.dafp.gov.co/images/pobtrans.gif">
          <a:extLst>
            <a:ext uri="{FF2B5EF4-FFF2-40B4-BE49-F238E27FC236}">
              <a16:creationId xmlns:a16="http://schemas.microsoft.com/office/drawing/2014/main" id="{88FBA5CC-FA42-4E26-828B-944FE4AA6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16" name="9 Imagen" descr="http://portal.dafp.gov.co/images/pobtrans.gif">
          <a:extLst>
            <a:ext uri="{FF2B5EF4-FFF2-40B4-BE49-F238E27FC236}">
              <a16:creationId xmlns:a16="http://schemas.microsoft.com/office/drawing/2014/main" id="{430850FB-E43B-49DF-BE66-3013F2345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17" name="10 Imagen" descr="http://portal.dafp.gov.co/images/pobtrans.gif">
          <a:extLst>
            <a:ext uri="{FF2B5EF4-FFF2-40B4-BE49-F238E27FC236}">
              <a16:creationId xmlns:a16="http://schemas.microsoft.com/office/drawing/2014/main" id="{FEAE837C-E427-4336-B89B-0097988D5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18" name="2 Imagen" descr="http://portal.dafp.gov.co/images/pobtrans.gif">
          <a:extLst>
            <a:ext uri="{FF2B5EF4-FFF2-40B4-BE49-F238E27FC236}">
              <a16:creationId xmlns:a16="http://schemas.microsoft.com/office/drawing/2014/main" id="{8FEEB46A-7B8C-40D3-B7FD-5E319D4A4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19" name="4 Imagen" descr="http://portal.dafp.gov.co/images/pobtrans.gif">
          <a:extLst>
            <a:ext uri="{FF2B5EF4-FFF2-40B4-BE49-F238E27FC236}">
              <a16:creationId xmlns:a16="http://schemas.microsoft.com/office/drawing/2014/main" id="{2CD49867-0023-44DE-AD6A-63C101211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20" name="5 Imagen" descr="http://portal.dafp.gov.co/images/pobtrans.gif">
          <a:extLst>
            <a:ext uri="{FF2B5EF4-FFF2-40B4-BE49-F238E27FC236}">
              <a16:creationId xmlns:a16="http://schemas.microsoft.com/office/drawing/2014/main" id="{D357801A-EE0F-4399-A9F6-663F6734B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21" name="6 Imagen" descr="http://portal.dafp.gov.co/images/pobtrans.gif">
          <a:extLst>
            <a:ext uri="{FF2B5EF4-FFF2-40B4-BE49-F238E27FC236}">
              <a16:creationId xmlns:a16="http://schemas.microsoft.com/office/drawing/2014/main" id="{647ED9B5-4B80-44D4-A5D0-5CFFBFA46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22" name="7 Imagen" descr="http://portal.dafp.gov.co/images/pobtrans.gif">
          <a:extLst>
            <a:ext uri="{FF2B5EF4-FFF2-40B4-BE49-F238E27FC236}">
              <a16:creationId xmlns:a16="http://schemas.microsoft.com/office/drawing/2014/main" id="{7579A00E-2C5E-4F1D-A84B-C8EC6EE18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23" name="8 Imagen" descr="http://portal.dafp.gov.co/images/pobtrans.gif">
          <a:extLst>
            <a:ext uri="{FF2B5EF4-FFF2-40B4-BE49-F238E27FC236}">
              <a16:creationId xmlns:a16="http://schemas.microsoft.com/office/drawing/2014/main" id="{6517EAFE-8C16-4486-AEDC-5DB271083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24" name="9 Imagen" descr="http://portal.dafp.gov.co/images/pobtrans.gif">
          <a:extLst>
            <a:ext uri="{FF2B5EF4-FFF2-40B4-BE49-F238E27FC236}">
              <a16:creationId xmlns:a16="http://schemas.microsoft.com/office/drawing/2014/main" id="{8CD7D366-1559-46D5-BB9A-031468C7E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25" name="10 Imagen" descr="http://portal.dafp.gov.co/images/pobtrans.gif">
          <a:extLst>
            <a:ext uri="{FF2B5EF4-FFF2-40B4-BE49-F238E27FC236}">
              <a16:creationId xmlns:a16="http://schemas.microsoft.com/office/drawing/2014/main" id="{7188CDF8-45CC-4474-AEE8-6F0731435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26" name="2 Imagen" descr="http://portal.dafp.gov.co/images/pobtrans.gif">
          <a:extLst>
            <a:ext uri="{FF2B5EF4-FFF2-40B4-BE49-F238E27FC236}">
              <a16:creationId xmlns:a16="http://schemas.microsoft.com/office/drawing/2014/main" id="{37F5F840-7AC5-40C8-804E-F534EED9F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27" name="4 Imagen" descr="http://portal.dafp.gov.co/images/pobtrans.gif">
          <a:extLst>
            <a:ext uri="{FF2B5EF4-FFF2-40B4-BE49-F238E27FC236}">
              <a16:creationId xmlns:a16="http://schemas.microsoft.com/office/drawing/2014/main" id="{BF18911E-E3F2-4C7B-A67B-32E3B0748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28" name="5 Imagen" descr="http://portal.dafp.gov.co/images/pobtrans.gif">
          <a:extLst>
            <a:ext uri="{FF2B5EF4-FFF2-40B4-BE49-F238E27FC236}">
              <a16:creationId xmlns:a16="http://schemas.microsoft.com/office/drawing/2014/main" id="{72B63EFB-1D2D-4BFD-8C04-01C97D566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29" name="6 Imagen" descr="http://portal.dafp.gov.co/images/pobtrans.gif">
          <a:extLst>
            <a:ext uri="{FF2B5EF4-FFF2-40B4-BE49-F238E27FC236}">
              <a16:creationId xmlns:a16="http://schemas.microsoft.com/office/drawing/2014/main" id="{C4B9BD45-DEA1-40CA-8B3C-F6D7F7439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30" name="7 Imagen" descr="http://portal.dafp.gov.co/images/pobtrans.gif">
          <a:extLst>
            <a:ext uri="{FF2B5EF4-FFF2-40B4-BE49-F238E27FC236}">
              <a16:creationId xmlns:a16="http://schemas.microsoft.com/office/drawing/2014/main" id="{A3779B1D-9A07-402F-9A27-55A58DC40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31" name="8 Imagen" descr="http://portal.dafp.gov.co/images/pobtrans.gif">
          <a:extLst>
            <a:ext uri="{FF2B5EF4-FFF2-40B4-BE49-F238E27FC236}">
              <a16:creationId xmlns:a16="http://schemas.microsoft.com/office/drawing/2014/main" id="{5F5634CF-D748-4D54-812E-74485E4F7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32" name="9 Imagen" descr="http://portal.dafp.gov.co/images/pobtrans.gif">
          <a:extLst>
            <a:ext uri="{FF2B5EF4-FFF2-40B4-BE49-F238E27FC236}">
              <a16:creationId xmlns:a16="http://schemas.microsoft.com/office/drawing/2014/main" id="{C1B3EFE2-87EE-4087-9B30-01CF15616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33" name="10 Imagen" descr="http://portal.dafp.gov.co/images/pobtrans.gif">
          <a:extLst>
            <a:ext uri="{FF2B5EF4-FFF2-40B4-BE49-F238E27FC236}">
              <a16:creationId xmlns:a16="http://schemas.microsoft.com/office/drawing/2014/main" id="{D3118AD7-1EB7-4C89-801C-05BBAF7AD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34" name="2 Imagen" descr="http://portal.dafp.gov.co/images/pobtrans.gif">
          <a:extLst>
            <a:ext uri="{FF2B5EF4-FFF2-40B4-BE49-F238E27FC236}">
              <a16:creationId xmlns:a16="http://schemas.microsoft.com/office/drawing/2014/main" id="{4AA7A9A6-349C-40C5-BB7E-27B2AB882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35" name="4 Imagen" descr="http://portal.dafp.gov.co/images/pobtrans.gif">
          <a:extLst>
            <a:ext uri="{FF2B5EF4-FFF2-40B4-BE49-F238E27FC236}">
              <a16:creationId xmlns:a16="http://schemas.microsoft.com/office/drawing/2014/main" id="{F826A486-C861-4350-84A3-592438A61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36" name="5 Imagen" descr="http://portal.dafp.gov.co/images/pobtrans.gif">
          <a:extLst>
            <a:ext uri="{FF2B5EF4-FFF2-40B4-BE49-F238E27FC236}">
              <a16:creationId xmlns:a16="http://schemas.microsoft.com/office/drawing/2014/main" id="{421BD93E-92D8-4337-8F33-9383F419B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37" name="6 Imagen" descr="http://portal.dafp.gov.co/images/pobtrans.gif">
          <a:extLst>
            <a:ext uri="{FF2B5EF4-FFF2-40B4-BE49-F238E27FC236}">
              <a16:creationId xmlns:a16="http://schemas.microsoft.com/office/drawing/2014/main" id="{0E3A5E89-3D2D-4A66-82E4-C63BE759D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38" name="7 Imagen" descr="http://portal.dafp.gov.co/images/pobtrans.gif">
          <a:extLst>
            <a:ext uri="{FF2B5EF4-FFF2-40B4-BE49-F238E27FC236}">
              <a16:creationId xmlns:a16="http://schemas.microsoft.com/office/drawing/2014/main" id="{38E84B13-DA60-4E8A-A1C7-1D15C0FF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39" name="8 Imagen" descr="http://portal.dafp.gov.co/images/pobtrans.gif">
          <a:extLst>
            <a:ext uri="{FF2B5EF4-FFF2-40B4-BE49-F238E27FC236}">
              <a16:creationId xmlns:a16="http://schemas.microsoft.com/office/drawing/2014/main" id="{C9B02251-A582-47A6-8256-7E143A7DD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40" name="9 Imagen" descr="http://portal.dafp.gov.co/images/pobtrans.gif">
          <a:extLst>
            <a:ext uri="{FF2B5EF4-FFF2-40B4-BE49-F238E27FC236}">
              <a16:creationId xmlns:a16="http://schemas.microsoft.com/office/drawing/2014/main" id="{5F49EEE4-E9D4-486E-821B-C72B4BEC4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41" name="10 Imagen" descr="http://portal.dafp.gov.co/images/pobtrans.gif">
          <a:extLst>
            <a:ext uri="{FF2B5EF4-FFF2-40B4-BE49-F238E27FC236}">
              <a16:creationId xmlns:a16="http://schemas.microsoft.com/office/drawing/2014/main" id="{987C9FA1-3EA4-40AA-9E56-0FC414719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42" name="2 Imagen" descr="http://portal.dafp.gov.co/images/pobtrans.gif">
          <a:extLst>
            <a:ext uri="{FF2B5EF4-FFF2-40B4-BE49-F238E27FC236}">
              <a16:creationId xmlns:a16="http://schemas.microsoft.com/office/drawing/2014/main" id="{CC66B515-7E50-4A53-886A-3C1FC9929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43" name="4 Imagen" descr="http://portal.dafp.gov.co/images/pobtrans.gif">
          <a:extLst>
            <a:ext uri="{FF2B5EF4-FFF2-40B4-BE49-F238E27FC236}">
              <a16:creationId xmlns:a16="http://schemas.microsoft.com/office/drawing/2014/main" id="{05E7BE28-AE51-446D-8234-FBD892555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44" name="5 Imagen" descr="http://portal.dafp.gov.co/images/pobtrans.gif">
          <a:extLst>
            <a:ext uri="{FF2B5EF4-FFF2-40B4-BE49-F238E27FC236}">
              <a16:creationId xmlns:a16="http://schemas.microsoft.com/office/drawing/2014/main" id="{23FB3285-8F8D-4E06-BC9C-44314A259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45" name="6 Imagen" descr="http://portal.dafp.gov.co/images/pobtrans.gif">
          <a:extLst>
            <a:ext uri="{FF2B5EF4-FFF2-40B4-BE49-F238E27FC236}">
              <a16:creationId xmlns:a16="http://schemas.microsoft.com/office/drawing/2014/main" id="{9E8AEF3F-91A8-4229-823D-B1920C422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46" name="7 Imagen" descr="http://portal.dafp.gov.co/images/pobtrans.gif">
          <a:extLst>
            <a:ext uri="{FF2B5EF4-FFF2-40B4-BE49-F238E27FC236}">
              <a16:creationId xmlns:a16="http://schemas.microsoft.com/office/drawing/2014/main" id="{0EBF7EBE-42D0-47E2-A21E-A43B955C7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47" name="8 Imagen" descr="http://portal.dafp.gov.co/images/pobtrans.gif">
          <a:extLst>
            <a:ext uri="{FF2B5EF4-FFF2-40B4-BE49-F238E27FC236}">
              <a16:creationId xmlns:a16="http://schemas.microsoft.com/office/drawing/2014/main" id="{FDC7E363-D57F-4AF8-A699-12EAFB6D3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48" name="9 Imagen" descr="http://portal.dafp.gov.co/images/pobtrans.gif">
          <a:extLst>
            <a:ext uri="{FF2B5EF4-FFF2-40B4-BE49-F238E27FC236}">
              <a16:creationId xmlns:a16="http://schemas.microsoft.com/office/drawing/2014/main" id="{607AC29F-1ADD-45A3-BD1D-6DAA514F7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49" name="10 Imagen" descr="http://portal.dafp.gov.co/images/pobtrans.gif">
          <a:extLst>
            <a:ext uri="{FF2B5EF4-FFF2-40B4-BE49-F238E27FC236}">
              <a16:creationId xmlns:a16="http://schemas.microsoft.com/office/drawing/2014/main" id="{F86FBAAF-D99E-4692-AF52-F4EE8648B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50" name="2 Imagen" descr="http://portal.dafp.gov.co/images/pobtrans.gif">
          <a:extLst>
            <a:ext uri="{FF2B5EF4-FFF2-40B4-BE49-F238E27FC236}">
              <a16:creationId xmlns:a16="http://schemas.microsoft.com/office/drawing/2014/main" id="{25B40809-A9AF-482A-B9E3-B228332211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51" name="4 Imagen" descr="http://portal.dafp.gov.co/images/pobtrans.gif">
          <a:extLst>
            <a:ext uri="{FF2B5EF4-FFF2-40B4-BE49-F238E27FC236}">
              <a16:creationId xmlns:a16="http://schemas.microsoft.com/office/drawing/2014/main" id="{4155CC7D-E7E9-4282-9F1B-7AF157755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52" name="5 Imagen" descr="http://portal.dafp.gov.co/images/pobtrans.gif">
          <a:extLst>
            <a:ext uri="{FF2B5EF4-FFF2-40B4-BE49-F238E27FC236}">
              <a16:creationId xmlns:a16="http://schemas.microsoft.com/office/drawing/2014/main" id="{2A82F7A0-4B82-4B41-B51D-3EFAEA5F9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53" name="6 Imagen" descr="http://portal.dafp.gov.co/images/pobtrans.gif">
          <a:extLst>
            <a:ext uri="{FF2B5EF4-FFF2-40B4-BE49-F238E27FC236}">
              <a16:creationId xmlns:a16="http://schemas.microsoft.com/office/drawing/2014/main" id="{CAC2D1FA-DB9A-4711-B6A5-325428059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54" name="7 Imagen" descr="http://portal.dafp.gov.co/images/pobtrans.gif">
          <a:extLst>
            <a:ext uri="{FF2B5EF4-FFF2-40B4-BE49-F238E27FC236}">
              <a16:creationId xmlns:a16="http://schemas.microsoft.com/office/drawing/2014/main" id="{D9B6EEDD-8E26-4A58-A1DE-1D95680DF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55" name="8 Imagen" descr="http://portal.dafp.gov.co/images/pobtrans.gif">
          <a:extLst>
            <a:ext uri="{FF2B5EF4-FFF2-40B4-BE49-F238E27FC236}">
              <a16:creationId xmlns:a16="http://schemas.microsoft.com/office/drawing/2014/main" id="{B5BB834D-4290-4697-942F-B16B0893E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56" name="9 Imagen" descr="http://portal.dafp.gov.co/images/pobtrans.gif">
          <a:extLst>
            <a:ext uri="{FF2B5EF4-FFF2-40B4-BE49-F238E27FC236}">
              <a16:creationId xmlns:a16="http://schemas.microsoft.com/office/drawing/2014/main" id="{ED42ED7F-FA67-4365-86BD-DED9F3FA6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57" name="10 Imagen" descr="http://portal.dafp.gov.co/images/pobtrans.gif">
          <a:extLst>
            <a:ext uri="{FF2B5EF4-FFF2-40B4-BE49-F238E27FC236}">
              <a16:creationId xmlns:a16="http://schemas.microsoft.com/office/drawing/2014/main" id="{283E97CC-221A-48AF-9901-F06D3C707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58" name="2 Imagen" descr="http://portal.dafp.gov.co/images/pobtrans.gif">
          <a:extLst>
            <a:ext uri="{FF2B5EF4-FFF2-40B4-BE49-F238E27FC236}">
              <a16:creationId xmlns:a16="http://schemas.microsoft.com/office/drawing/2014/main" id="{560E39CB-7D69-4404-AF91-65B890891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59" name="4 Imagen" descr="http://portal.dafp.gov.co/images/pobtrans.gif">
          <a:extLst>
            <a:ext uri="{FF2B5EF4-FFF2-40B4-BE49-F238E27FC236}">
              <a16:creationId xmlns:a16="http://schemas.microsoft.com/office/drawing/2014/main" id="{10F67248-DD78-4257-AA9B-D5B712139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60" name="5 Imagen" descr="http://portal.dafp.gov.co/images/pobtrans.gif">
          <a:extLst>
            <a:ext uri="{FF2B5EF4-FFF2-40B4-BE49-F238E27FC236}">
              <a16:creationId xmlns:a16="http://schemas.microsoft.com/office/drawing/2014/main" id="{EAC5FF11-AAA1-4741-BFC3-654D1236E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61" name="6 Imagen" descr="http://portal.dafp.gov.co/images/pobtrans.gif">
          <a:extLst>
            <a:ext uri="{FF2B5EF4-FFF2-40B4-BE49-F238E27FC236}">
              <a16:creationId xmlns:a16="http://schemas.microsoft.com/office/drawing/2014/main" id="{80623215-9D42-422C-BF4D-6A1F342E5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62" name="7 Imagen" descr="http://portal.dafp.gov.co/images/pobtrans.gif">
          <a:extLst>
            <a:ext uri="{FF2B5EF4-FFF2-40B4-BE49-F238E27FC236}">
              <a16:creationId xmlns:a16="http://schemas.microsoft.com/office/drawing/2014/main" id="{6CA8C6EC-4D5A-41BE-AFDF-FBA1A3A1A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63" name="8 Imagen" descr="http://portal.dafp.gov.co/images/pobtrans.gif">
          <a:extLst>
            <a:ext uri="{FF2B5EF4-FFF2-40B4-BE49-F238E27FC236}">
              <a16:creationId xmlns:a16="http://schemas.microsoft.com/office/drawing/2014/main" id="{F969E696-E80A-4B6F-A77B-7736C6B92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64" name="9 Imagen" descr="http://portal.dafp.gov.co/images/pobtrans.gif">
          <a:extLst>
            <a:ext uri="{FF2B5EF4-FFF2-40B4-BE49-F238E27FC236}">
              <a16:creationId xmlns:a16="http://schemas.microsoft.com/office/drawing/2014/main" id="{D6EFA265-90C9-4DF1-BDF0-E5C3106A4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65" name="10 Imagen" descr="http://portal.dafp.gov.co/images/pobtrans.gif">
          <a:extLst>
            <a:ext uri="{FF2B5EF4-FFF2-40B4-BE49-F238E27FC236}">
              <a16:creationId xmlns:a16="http://schemas.microsoft.com/office/drawing/2014/main" id="{287DE8AA-A99A-4559-96AF-3E1C1F163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66" name="2 Imagen" descr="http://portal.dafp.gov.co/images/pobtrans.gif">
          <a:extLst>
            <a:ext uri="{FF2B5EF4-FFF2-40B4-BE49-F238E27FC236}">
              <a16:creationId xmlns:a16="http://schemas.microsoft.com/office/drawing/2014/main" id="{C483303A-C4FD-47CE-935A-31D46CA06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67" name="4 Imagen" descr="http://portal.dafp.gov.co/images/pobtrans.gif">
          <a:extLst>
            <a:ext uri="{FF2B5EF4-FFF2-40B4-BE49-F238E27FC236}">
              <a16:creationId xmlns:a16="http://schemas.microsoft.com/office/drawing/2014/main" id="{E8919AEA-3267-4043-A407-D03E8E191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68" name="5 Imagen" descr="http://portal.dafp.gov.co/images/pobtrans.gif">
          <a:extLst>
            <a:ext uri="{FF2B5EF4-FFF2-40B4-BE49-F238E27FC236}">
              <a16:creationId xmlns:a16="http://schemas.microsoft.com/office/drawing/2014/main" id="{CB05704E-FDC0-42E7-93F0-D62FD2052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69" name="6 Imagen" descr="http://portal.dafp.gov.co/images/pobtrans.gif">
          <a:extLst>
            <a:ext uri="{FF2B5EF4-FFF2-40B4-BE49-F238E27FC236}">
              <a16:creationId xmlns:a16="http://schemas.microsoft.com/office/drawing/2014/main" id="{ADBD533C-D6AE-4F54-97DE-3ADD41C3C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70" name="7 Imagen" descr="http://portal.dafp.gov.co/images/pobtrans.gif">
          <a:extLst>
            <a:ext uri="{FF2B5EF4-FFF2-40B4-BE49-F238E27FC236}">
              <a16:creationId xmlns:a16="http://schemas.microsoft.com/office/drawing/2014/main" id="{6E02C1A9-830B-48FD-9226-E190BCE4E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71" name="8 Imagen" descr="http://portal.dafp.gov.co/images/pobtrans.gif">
          <a:extLst>
            <a:ext uri="{FF2B5EF4-FFF2-40B4-BE49-F238E27FC236}">
              <a16:creationId xmlns:a16="http://schemas.microsoft.com/office/drawing/2014/main" id="{9491D5E8-EEA1-409D-86B2-9722C00F1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72" name="9 Imagen" descr="http://portal.dafp.gov.co/images/pobtrans.gif">
          <a:extLst>
            <a:ext uri="{FF2B5EF4-FFF2-40B4-BE49-F238E27FC236}">
              <a16:creationId xmlns:a16="http://schemas.microsoft.com/office/drawing/2014/main" id="{ACA0D638-FE38-4595-A60D-CA81288CC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73" name="10 Imagen" descr="http://portal.dafp.gov.co/images/pobtrans.gif">
          <a:extLst>
            <a:ext uri="{FF2B5EF4-FFF2-40B4-BE49-F238E27FC236}">
              <a16:creationId xmlns:a16="http://schemas.microsoft.com/office/drawing/2014/main" id="{8460AE84-93D3-494C-80CF-1416C86AF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74" name="2 Imagen" descr="http://portal.dafp.gov.co/images/pobtrans.gif">
          <a:extLst>
            <a:ext uri="{FF2B5EF4-FFF2-40B4-BE49-F238E27FC236}">
              <a16:creationId xmlns:a16="http://schemas.microsoft.com/office/drawing/2014/main" id="{B2D38829-9413-45AF-A8F7-AB07469B2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75" name="4 Imagen" descr="http://portal.dafp.gov.co/images/pobtrans.gif">
          <a:extLst>
            <a:ext uri="{FF2B5EF4-FFF2-40B4-BE49-F238E27FC236}">
              <a16:creationId xmlns:a16="http://schemas.microsoft.com/office/drawing/2014/main" id="{5E1FD6A4-5B9F-4698-ADF5-E262AF620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76" name="5 Imagen" descr="http://portal.dafp.gov.co/images/pobtrans.gif">
          <a:extLst>
            <a:ext uri="{FF2B5EF4-FFF2-40B4-BE49-F238E27FC236}">
              <a16:creationId xmlns:a16="http://schemas.microsoft.com/office/drawing/2014/main" id="{7B884241-B2D0-45EE-B940-47C578007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77" name="6 Imagen" descr="http://portal.dafp.gov.co/images/pobtrans.gif">
          <a:extLst>
            <a:ext uri="{FF2B5EF4-FFF2-40B4-BE49-F238E27FC236}">
              <a16:creationId xmlns:a16="http://schemas.microsoft.com/office/drawing/2014/main" id="{1B0D06A4-D36E-4C3D-A913-89EFCBF64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78" name="7 Imagen" descr="http://portal.dafp.gov.co/images/pobtrans.gif">
          <a:extLst>
            <a:ext uri="{FF2B5EF4-FFF2-40B4-BE49-F238E27FC236}">
              <a16:creationId xmlns:a16="http://schemas.microsoft.com/office/drawing/2014/main" id="{1CBD1C79-B179-4548-B3B6-8710DB8BE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79" name="8 Imagen" descr="http://portal.dafp.gov.co/images/pobtrans.gif">
          <a:extLst>
            <a:ext uri="{FF2B5EF4-FFF2-40B4-BE49-F238E27FC236}">
              <a16:creationId xmlns:a16="http://schemas.microsoft.com/office/drawing/2014/main" id="{1316663E-2FCD-49AB-9FCD-B337F335C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80" name="9 Imagen" descr="http://portal.dafp.gov.co/images/pobtrans.gif">
          <a:extLst>
            <a:ext uri="{FF2B5EF4-FFF2-40B4-BE49-F238E27FC236}">
              <a16:creationId xmlns:a16="http://schemas.microsoft.com/office/drawing/2014/main" id="{72FA1B85-D6C2-4567-B9D1-EC52E2DF4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81" name="10 Imagen" descr="http://portal.dafp.gov.co/images/pobtrans.gif">
          <a:extLst>
            <a:ext uri="{FF2B5EF4-FFF2-40B4-BE49-F238E27FC236}">
              <a16:creationId xmlns:a16="http://schemas.microsoft.com/office/drawing/2014/main" id="{4AF3C614-2BAC-492A-8A65-9A7A3B41D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82" name="2 Imagen" descr="http://portal.dafp.gov.co/images/pobtrans.gif">
          <a:extLst>
            <a:ext uri="{FF2B5EF4-FFF2-40B4-BE49-F238E27FC236}">
              <a16:creationId xmlns:a16="http://schemas.microsoft.com/office/drawing/2014/main" id="{11751539-35DD-4A9F-AC99-85F58190E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83" name="4 Imagen" descr="http://portal.dafp.gov.co/images/pobtrans.gif">
          <a:extLst>
            <a:ext uri="{FF2B5EF4-FFF2-40B4-BE49-F238E27FC236}">
              <a16:creationId xmlns:a16="http://schemas.microsoft.com/office/drawing/2014/main" id="{441745C4-B659-429B-9CB6-4B0CEA0CD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84" name="5 Imagen" descr="http://portal.dafp.gov.co/images/pobtrans.gif">
          <a:extLst>
            <a:ext uri="{FF2B5EF4-FFF2-40B4-BE49-F238E27FC236}">
              <a16:creationId xmlns:a16="http://schemas.microsoft.com/office/drawing/2014/main" id="{7BB3FB96-6E99-40D6-9780-DC7D18679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85" name="6 Imagen" descr="http://portal.dafp.gov.co/images/pobtrans.gif">
          <a:extLst>
            <a:ext uri="{FF2B5EF4-FFF2-40B4-BE49-F238E27FC236}">
              <a16:creationId xmlns:a16="http://schemas.microsoft.com/office/drawing/2014/main" id="{F7AD5A85-5C95-4558-ADF4-1C97A5D4D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86" name="7 Imagen" descr="http://portal.dafp.gov.co/images/pobtrans.gif">
          <a:extLst>
            <a:ext uri="{FF2B5EF4-FFF2-40B4-BE49-F238E27FC236}">
              <a16:creationId xmlns:a16="http://schemas.microsoft.com/office/drawing/2014/main" id="{F6D14CE6-441B-4B7A-8FDD-FDFF1FFBE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87" name="8 Imagen" descr="http://portal.dafp.gov.co/images/pobtrans.gif">
          <a:extLst>
            <a:ext uri="{FF2B5EF4-FFF2-40B4-BE49-F238E27FC236}">
              <a16:creationId xmlns:a16="http://schemas.microsoft.com/office/drawing/2014/main" id="{57FC75DA-3A57-4138-9D23-CCD8CA8A3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88" name="9 Imagen" descr="http://portal.dafp.gov.co/images/pobtrans.gif">
          <a:extLst>
            <a:ext uri="{FF2B5EF4-FFF2-40B4-BE49-F238E27FC236}">
              <a16:creationId xmlns:a16="http://schemas.microsoft.com/office/drawing/2014/main" id="{79E9A3FD-A549-484C-8459-E5297F9C8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89" name="10 Imagen" descr="http://portal.dafp.gov.co/images/pobtrans.gif">
          <a:extLst>
            <a:ext uri="{FF2B5EF4-FFF2-40B4-BE49-F238E27FC236}">
              <a16:creationId xmlns:a16="http://schemas.microsoft.com/office/drawing/2014/main" id="{A87B1401-9B97-48BC-9A1E-3103DA676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90" name="2 Imagen" descr="http://portal.dafp.gov.co/images/pobtrans.gif">
          <a:extLst>
            <a:ext uri="{FF2B5EF4-FFF2-40B4-BE49-F238E27FC236}">
              <a16:creationId xmlns:a16="http://schemas.microsoft.com/office/drawing/2014/main" id="{287E8B60-D74F-42CD-94C6-5B8249570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91" name="4 Imagen" descr="http://portal.dafp.gov.co/images/pobtrans.gif">
          <a:extLst>
            <a:ext uri="{FF2B5EF4-FFF2-40B4-BE49-F238E27FC236}">
              <a16:creationId xmlns:a16="http://schemas.microsoft.com/office/drawing/2014/main" id="{8EA330DD-F458-42FC-AED2-4FA439E6A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92" name="5 Imagen" descr="http://portal.dafp.gov.co/images/pobtrans.gif">
          <a:extLst>
            <a:ext uri="{FF2B5EF4-FFF2-40B4-BE49-F238E27FC236}">
              <a16:creationId xmlns:a16="http://schemas.microsoft.com/office/drawing/2014/main" id="{1CACFE8F-A935-41BC-AC8D-FB4CC458F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93" name="6 Imagen" descr="http://portal.dafp.gov.co/images/pobtrans.gif">
          <a:extLst>
            <a:ext uri="{FF2B5EF4-FFF2-40B4-BE49-F238E27FC236}">
              <a16:creationId xmlns:a16="http://schemas.microsoft.com/office/drawing/2014/main" id="{A2460E25-2645-4148-9709-AFD106094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94" name="7 Imagen" descr="http://portal.dafp.gov.co/images/pobtrans.gif">
          <a:extLst>
            <a:ext uri="{FF2B5EF4-FFF2-40B4-BE49-F238E27FC236}">
              <a16:creationId xmlns:a16="http://schemas.microsoft.com/office/drawing/2014/main" id="{A1644727-E65D-4D1E-8919-84487CA2F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95" name="8 Imagen" descr="http://portal.dafp.gov.co/images/pobtrans.gif">
          <a:extLst>
            <a:ext uri="{FF2B5EF4-FFF2-40B4-BE49-F238E27FC236}">
              <a16:creationId xmlns:a16="http://schemas.microsoft.com/office/drawing/2014/main" id="{823F53FF-004D-4F4E-B31A-12D570946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96" name="9 Imagen" descr="http://portal.dafp.gov.co/images/pobtrans.gif">
          <a:extLst>
            <a:ext uri="{FF2B5EF4-FFF2-40B4-BE49-F238E27FC236}">
              <a16:creationId xmlns:a16="http://schemas.microsoft.com/office/drawing/2014/main" id="{965081C9-1A54-4C31-9DAB-56EF930CB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6997" name="10 Imagen" descr="http://portal.dafp.gov.co/images/pobtrans.gif">
          <a:extLst>
            <a:ext uri="{FF2B5EF4-FFF2-40B4-BE49-F238E27FC236}">
              <a16:creationId xmlns:a16="http://schemas.microsoft.com/office/drawing/2014/main" id="{70CD41D6-CD9A-4985-ABEF-DF0A8D4E7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98" name="2 Imagen" descr="http://portal.dafp.gov.co/images/pobtrans.gif">
          <a:extLst>
            <a:ext uri="{FF2B5EF4-FFF2-40B4-BE49-F238E27FC236}">
              <a16:creationId xmlns:a16="http://schemas.microsoft.com/office/drawing/2014/main" id="{C12EA8FC-03F7-412E-9390-F7B808A89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6999" name="4 Imagen" descr="http://portal.dafp.gov.co/images/pobtrans.gif">
          <a:extLst>
            <a:ext uri="{FF2B5EF4-FFF2-40B4-BE49-F238E27FC236}">
              <a16:creationId xmlns:a16="http://schemas.microsoft.com/office/drawing/2014/main" id="{21F11089-4B9C-4F52-BBE4-DF57D9812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00" name="5 Imagen" descr="http://portal.dafp.gov.co/images/pobtrans.gif">
          <a:extLst>
            <a:ext uri="{FF2B5EF4-FFF2-40B4-BE49-F238E27FC236}">
              <a16:creationId xmlns:a16="http://schemas.microsoft.com/office/drawing/2014/main" id="{29194F37-057F-499D-AAD8-A09BF5C78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01" name="6 Imagen" descr="http://portal.dafp.gov.co/images/pobtrans.gif">
          <a:extLst>
            <a:ext uri="{FF2B5EF4-FFF2-40B4-BE49-F238E27FC236}">
              <a16:creationId xmlns:a16="http://schemas.microsoft.com/office/drawing/2014/main" id="{9F016C43-0723-4A55-BC03-E1AF6EB18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02" name="7 Imagen" descr="http://portal.dafp.gov.co/images/pobtrans.gif">
          <a:extLst>
            <a:ext uri="{FF2B5EF4-FFF2-40B4-BE49-F238E27FC236}">
              <a16:creationId xmlns:a16="http://schemas.microsoft.com/office/drawing/2014/main" id="{DEBE43D9-2529-4C07-AA95-E312CDB60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03" name="8 Imagen" descr="http://portal.dafp.gov.co/images/pobtrans.gif">
          <a:extLst>
            <a:ext uri="{FF2B5EF4-FFF2-40B4-BE49-F238E27FC236}">
              <a16:creationId xmlns:a16="http://schemas.microsoft.com/office/drawing/2014/main" id="{7AA0411D-7406-405B-80FA-DDB58E470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04" name="9 Imagen" descr="http://portal.dafp.gov.co/images/pobtrans.gif">
          <a:extLst>
            <a:ext uri="{FF2B5EF4-FFF2-40B4-BE49-F238E27FC236}">
              <a16:creationId xmlns:a16="http://schemas.microsoft.com/office/drawing/2014/main" id="{E9F51F75-1458-40D3-97E6-0AC07BEDF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05" name="10 Imagen" descr="http://portal.dafp.gov.co/images/pobtrans.gif">
          <a:extLst>
            <a:ext uri="{FF2B5EF4-FFF2-40B4-BE49-F238E27FC236}">
              <a16:creationId xmlns:a16="http://schemas.microsoft.com/office/drawing/2014/main" id="{D3B77B27-5941-4A30-A601-DFB0E50A01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06" name="2 Imagen" descr="http://portal.dafp.gov.co/images/pobtrans.gif">
          <a:extLst>
            <a:ext uri="{FF2B5EF4-FFF2-40B4-BE49-F238E27FC236}">
              <a16:creationId xmlns:a16="http://schemas.microsoft.com/office/drawing/2014/main" id="{482D7350-C592-4E5E-A449-753545E0F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07" name="4 Imagen" descr="http://portal.dafp.gov.co/images/pobtrans.gif">
          <a:extLst>
            <a:ext uri="{FF2B5EF4-FFF2-40B4-BE49-F238E27FC236}">
              <a16:creationId xmlns:a16="http://schemas.microsoft.com/office/drawing/2014/main" id="{CB5FA3D9-A136-4F25-83C8-C1C0B8F55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08" name="5 Imagen" descr="http://portal.dafp.gov.co/images/pobtrans.gif">
          <a:extLst>
            <a:ext uri="{FF2B5EF4-FFF2-40B4-BE49-F238E27FC236}">
              <a16:creationId xmlns:a16="http://schemas.microsoft.com/office/drawing/2014/main" id="{B9D625DF-03C4-4B49-99FD-8D9F98500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09" name="6 Imagen" descr="http://portal.dafp.gov.co/images/pobtrans.gif">
          <a:extLst>
            <a:ext uri="{FF2B5EF4-FFF2-40B4-BE49-F238E27FC236}">
              <a16:creationId xmlns:a16="http://schemas.microsoft.com/office/drawing/2014/main" id="{6D6C1056-9E96-4D57-B6BF-D6BD92FE1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10" name="7 Imagen" descr="http://portal.dafp.gov.co/images/pobtrans.gif">
          <a:extLst>
            <a:ext uri="{FF2B5EF4-FFF2-40B4-BE49-F238E27FC236}">
              <a16:creationId xmlns:a16="http://schemas.microsoft.com/office/drawing/2014/main" id="{B8D1C840-BBFB-4B63-AF23-BE93CD615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11" name="8 Imagen" descr="http://portal.dafp.gov.co/images/pobtrans.gif">
          <a:extLst>
            <a:ext uri="{FF2B5EF4-FFF2-40B4-BE49-F238E27FC236}">
              <a16:creationId xmlns:a16="http://schemas.microsoft.com/office/drawing/2014/main" id="{BE099F06-F8E4-4C5F-8A8C-770C93AE5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12" name="9 Imagen" descr="http://portal.dafp.gov.co/images/pobtrans.gif">
          <a:extLst>
            <a:ext uri="{FF2B5EF4-FFF2-40B4-BE49-F238E27FC236}">
              <a16:creationId xmlns:a16="http://schemas.microsoft.com/office/drawing/2014/main" id="{A88CADCE-E356-4245-AB67-A8128562E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13" name="10 Imagen" descr="http://portal.dafp.gov.co/images/pobtrans.gif">
          <a:extLst>
            <a:ext uri="{FF2B5EF4-FFF2-40B4-BE49-F238E27FC236}">
              <a16:creationId xmlns:a16="http://schemas.microsoft.com/office/drawing/2014/main" id="{5B59305A-ADA0-4E28-B5F3-1613AA8C0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14" name="2 Imagen" descr="http://portal.dafp.gov.co/images/pobtrans.gif">
          <a:extLst>
            <a:ext uri="{FF2B5EF4-FFF2-40B4-BE49-F238E27FC236}">
              <a16:creationId xmlns:a16="http://schemas.microsoft.com/office/drawing/2014/main" id="{6C59680B-5045-40E7-B926-0A4EC0AF5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15" name="4 Imagen" descr="http://portal.dafp.gov.co/images/pobtrans.gif">
          <a:extLst>
            <a:ext uri="{FF2B5EF4-FFF2-40B4-BE49-F238E27FC236}">
              <a16:creationId xmlns:a16="http://schemas.microsoft.com/office/drawing/2014/main" id="{C070D212-636E-415F-A1E0-99A97DFDD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16" name="5 Imagen" descr="http://portal.dafp.gov.co/images/pobtrans.gif">
          <a:extLst>
            <a:ext uri="{FF2B5EF4-FFF2-40B4-BE49-F238E27FC236}">
              <a16:creationId xmlns:a16="http://schemas.microsoft.com/office/drawing/2014/main" id="{0A6DC51E-61C3-4303-A0AA-EA4463BD3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17" name="6 Imagen" descr="http://portal.dafp.gov.co/images/pobtrans.gif">
          <a:extLst>
            <a:ext uri="{FF2B5EF4-FFF2-40B4-BE49-F238E27FC236}">
              <a16:creationId xmlns:a16="http://schemas.microsoft.com/office/drawing/2014/main" id="{42D88EAF-61C6-47EB-82DC-BFB83785A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18" name="7 Imagen" descr="http://portal.dafp.gov.co/images/pobtrans.gif">
          <a:extLst>
            <a:ext uri="{FF2B5EF4-FFF2-40B4-BE49-F238E27FC236}">
              <a16:creationId xmlns:a16="http://schemas.microsoft.com/office/drawing/2014/main" id="{DADAFCDE-2D7C-4BF7-AB5A-AC5BAD860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19" name="8 Imagen" descr="http://portal.dafp.gov.co/images/pobtrans.gif">
          <a:extLst>
            <a:ext uri="{FF2B5EF4-FFF2-40B4-BE49-F238E27FC236}">
              <a16:creationId xmlns:a16="http://schemas.microsoft.com/office/drawing/2014/main" id="{FBAEC2E3-33A5-4E0D-B5CE-B84C773E7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20" name="9 Imagen" descr="http://portal.dafp.gov.co/images/pobtrans.gif">
          <a:extLst>
            <a:ext uri="{FF2B5EF4-FFF2-40B4-BE49-F238E27FC236}">
              <a16:creationId xmlns:a16="http://schemas.microsoft.com/office/drawing/2014/main" id="{7C6E7B3D-7BB8-4617-97DA-9E7FBE557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21" name="10 Imagen" descr="http://portal.dafp.gov.co/images/pobtrans.gif">
          <a:extLst>
            <a:ext uri="{FF2B5EF4-FFF2-40B4-BE49-F238E27FC236}">
              <a16:creationId xmlns:a16="http://schemas.microsoft.com/office/drawing/2014/main" id="{2FC9E164-8889-432E-A01C-A1BAAAAA9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22" name="2 Imagen" descr="http://portal.dafp.gov.co/images/pobtrans.gif">
          <a:extLst>
            <a:ext uri="{FF2B5EF4-FFF2-40B4-BE49-F238E27FC236}">
              <a16:creationId xmlns:a16="http://schemas.microsoft.com/office/drawing/2014/main" id="{B760007A-394F-420F-8BD9-189B5A1BD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23" name="4 Imagen" descr="http://portal.dafp.gov.co/images/pobtrans.gif">
          <a:extLst>
            <a:ext uri="{FF2B5EF4-FFF2-40B4-BE49-F238E27FC236}">
              <a16:creationId xmlns:a16="http://schemas.microsoft.com/office/drawing/2014/main" id="{291AC98B-C26B-4DF3-AF6A-4E1E4328E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24" name="5 Imagen" descr="http://portal.dafp.gov.co/images/pobtrans.gif">
          <a:extLst>
            <a:ext uri="{FF2B5EF4-FFF2-40B4-BE49-F238E27FC236}">
              <a16:creationId xmlns:a16="http://schemas.microsoft.com/office/drawing/2014/main" id="{B59D6909-F35E-4B62-97E5-31632FABA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25" name="6 Imagen" descr="http://portal.dafp.gov.co/images/pobtrans.gif">
          <a:extLst>
            <a:ext uri="{FF2B5EF4-FFF2-40B4-BE49-F238E27FC236}">
              <a16:creationId xmlns:a16="http://schemas.microsoft.com/office/drawing/2014/main" id="{CC55B8AE-2295-41E2-B1B3-85EF62070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26" name="7 Imagen" descr="http://portal.dafp.gov.co/images/pobtrans.gif">
          <a:extLst>
            <a:ext uri="{FF2B5EF4-FFF2-40B4-BE49-F238E27FC236}">
              <a16:creationId xmlns:a16="http://schemas.microsoft.com/office/drawing/2014/main" id="{999D3D3D-9B59-4E73-961E-DC16101B5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27" name="8 Imagen" descr="http://portal.dafp.gov.co/images/pobtrans.gif">
          <a:extLst>
            <a:ext uri="{FF2B5EF4-FFF2-40B4-BE49-F238E27FC236}">
              <a16:creationId xmlns:a16="http://schemas.microsoft.com/office/drawing/2014/main" id="{0771267D-F3B1-4ABB-A033-B99A08662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28" name="9 Imagen" descr="http://portal.dafp.gov.co/images/pobtrans.gif">
          <a:extLst>
            <a:ext uri="{FF2B5EF4-FFF2-40B4-BE49-F238E27FC236}">
              <a16:creationId xmlns:a16="http://schemas.microsoft.com/office/drawing/2014/main" id="{3DD9F475-D930-47AB-8E25-66296307F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29" name="10 Imagen" descr="http://portal.dafp.gov.co/images/pobtrans.gif">
          <a:extLst>
            <a:ext uri="{FF2B5EF4-FFF2-40B4-BE49-F238E27FC236}">
              <a16:creationId xmlns:a16="http://schemas.microsoft.com/office/drawing/2014/main" id="{DE675E0B-DC94-42FD-86C8-322AA693D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30" name="2 Imagen" descr="http://portal.dafp.gov.co/images/pobtrans.gif">
          <a:extLst>
            <a:ext uri="{FF2B5EF4-FFF2-40B4-BE49-F238E27FC236}">
              <a16:creationId xmlns:a16="http://schemas.microsoft.com/office/drawing/2014/main" id="{0B126283-9A24-480F-9FB8-C28C679F5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31" name="4 Imagen" descr="http://portal.dafp.gov.co/images/pobtrans.gif">
          <a:extLst>
            <a:ext uri="{FF2B5EF4-FFF2-40B4-BE49-F238E27FC236}">
              <a16:creationId xmlns:a16="http://schemas.microsoft.com/office/drawing/2014/main" id="{4B8DBBE2-261F-40E8-B059-8BDBF603B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32" name="5 Imagen" descr="http://portal.dafp.gov.co/images/pobtrans.gif">
          <a:extLst>
            <a:ext uri="{FF2B5EF4-FFF2-40B4-BE49-F238E27FC236}">
              <a16:creationId xmlns:a16="http://schemas.microsoft.com/office/drawing/2014/main" id="{A48A834C-A90D-45D5-83C5-1164BBD8D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33" name="6 Imagen" descr="http://portal.dafp.gov.co/images/pobtrans.gif">
          <a:extLst>
            <a:ext uri="{FF2B5EF4-FFF2-40B4-BE49-F238E27FC236}">
              <a16:creationId xmlns:a16="http://schemas.microsoft.com/office/drawing/2014/main" id="{3855B7CE-354C-4AE1-9AAF-DFEDAFB86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34" name="7 Imagen" descr="http://portal.dafp.gov.co/images/pobtrans.gif">
          <a:extLst>
            <a:ext uri="{FF2B5EF4-FFF2-40B4-BE49-F238E27FC236}">
              <a16:creationId xmlns:a16="http://schemas.microsoft.com/office/drawing/2014/main" id="{7E42BF89-0860-4B0B-AF0F-785B298BB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35" name="8 Imagen" descr="http://portal.dafp.gov.co/images/pobtrans.gif">
          <a:extLst>
            <a:ext uri="{FF2B5EF4-FFF2-40B4-BE49-F238E27FC236}">
              <a16:creationId xmlns:a16="http://schemas.microsoft.com/office/drawing/2014/main" id="{30E35F55-33FA-499F-B7E3-11A648682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36" name="9 Imagen" descr="http://portal.dafp.gov.co/images/pobtrans.gif">
          <a:extLst>
            <a:ext uri="{FF2B5EF4-FFF2-40B4-BE49-F238E27FC236}">
              <a16:creationId xmlns:a16="http://schemas.microsoft.com/office/drawing/2014/main" id="{CAA7BA40-9FB8-4174-AE51-D901E7DE9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37" name="10 Imagen" descr="http://portal.dafp.gov.co/images/pobtrans.gif">
          <a:extLst>
            <a:ext uri="{FF2B5EF4-FFF2-40B4-BE49-F238E27FC236}">
              <a16:creationId xmlns:a16="http://schemas.microsoft.com/office/drawing/2014/main" id="{0EDC1C1F-5B76-4620-A96E-ACD19C099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38" name="2 Imagen" descr="http://portal.dafp.gov.co/images/pobtrans.gif">
          <a:extLst>
            <a:ext uri="{FF2B5EF4-FFF2-40B4-BE49-F238E27FC236}">
              <a16:creationId xmlns:a16="http://schemas.microsoft.com/office/drawing/2014/main" id="{06053849-5191-40B7-A9D7-ABA31B5C0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39" name="4 Imagen" descr="http://portal.dafp.gov.co/images/pobtrans.gif">
          <a:extLst>
            <a:ext uri="{FF2B5EF4-FFF2-40B4-BE49-F238E27FC236}">
              <a16:creationId xmlns:a16="http://schemas.microsoft.com/office/drawing/2014/main" id="{F3C423D3-D2C8-4B50-B748-222820A7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40" name="5 Imagen" descr="http://portal.dafp.gov.co/images/pobtrans.gif">
          <a:extLst>
            <a:ext uri="{FF2B5EF4-FFF2-40B4-BE49-F238E27FC236}">
              <a16:creationId xmlns:a16="http://schemas.microsoft.com/office/drawing/2014/main" id="{FF550A1B-2E58-4EE9-AFE1-014EF9069F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41" name="6 Imagen" descr="http://portal.dafp.gov.co/images/pobtrans.gif">
          <a:extLst>
            <a:ext uri="{FF2B5EF4-FFF2-40B4-BE49-F238E27FC236}">
              <a16:creationId xmlns:a16="http://schemas.microsoft.com/office/drawing/2014/main" id="{76F7C379-E78C-477F-BD41-29626332A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42" name="7 Imagen" descr="http://portal.dafp.gov.co/images/pobtrans.gif">
          <a:extLst>
            <a:ext uri="{FF2B5EF4-FFF2-40B4-BE49-F238E27FC236}">
              <a16:creationId xmlns:a16="http://schemas.microsoft.com/office/drawing/2014/main" id="{A357944C-AC7A-49B1-B03F-F570BC722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43" name="8 Imagen" descr="http://portal.dafp.gov.co/images/pobtrans.gif">
          <a:extLst>
            <a:ext uri="{FF2B5EF4-FFF2-40B4-BE49-F238E27FC236}">
              <a16:creationId xmlns:a16="http://schemas.microsoft.com/office/drawing/2014/main" id="{05D2CCB0-B07F-448C-864D-F79E2C9EEC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44" name="9 Imagen" descr="http://portal.dafp.gov.co/images/pobtrans.gif">
          <a:extLst>
            <a:ext uri="{FF2B5EF4-FFF2-40B4-BE49-F238E27FC236}">
              <a16:creationId xmlns:a16="http://schemas.microsoft.com/office/drawing/2014/main" id="{AE92097E-2E29-4D3C-AB54-92E5FA6DD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45" name="10 Imagen" descr="http://portal.dafp.gov.co/images/pobtrans.gif">
          <a:extLst>
            <a:ext uri="{FF2B5EF4-FFF2-40B4-BE49-F238E27FC236}">
              <a16:creationId xmlns:a16="http://schemas.microsoft.com/office/drawing/2014/main" id="{748AFBC9-D53B-4B62-90B9-9B04B60C1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46" name="2 Imagen" descr="http://portal.dafp.gov.co/images/pobtrans.gif">
          <a:extLst>
            <a:ext uri="{FF2B5EF4-FFF2-40B4-BE49-F238E27FC236}">
              <a16:creationId xmlns:a16="http://schemas.microsoft.com/office/drawing/2014/main" id="{AD22672B-5076-4B0E-8858-E3A64B31E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47" name="4 Imagen" descr="http://portal.dafp.gov.co/images/pobtrans.gif">
          <a:extLst>
            <a:ext uri="{FF2B5EF4-FFF2-40B4-BE49-F238E27FC236}">
              <a16:creationId xmlns:a16="http://schemas.microsoft.com/office/drawing/2014/main" id="{54216B60-3480-4187-B72D-CF71C1CC3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48" name="5 Imagen" descr="http://portal.dafp.gov.co/images/pobtrans.gif">
          <a:extLst>
            <a:ext uri="{FF2B5EF4-FFF2-40B4-BE49-F238E27FC236}">
              <a16:creationId xmlns:a16="http://schemas.microsoft.com/office/drawing/2014/main" id="{7C57120B-C886-4B31-8AF8-ADBE95D6A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49" name="6 Imagen" descr="http://portal.dafp.gov.co/images/pobtrans.gif">
          <a:extLst>
            <a:ext uri="{FF2B5EF4-FFF2-40B4-BE49-F238E27FC236}">
              <a16:creationId xmlns:a16="http://schemas.microsoft.com/office/drawing/2014/main" id="{615F3183-2FBC-4050-B7C3-0AA1E5957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50" name="7 Imagen" descr="http://portal.dafp.gov.co/images/pobtrans.gif">
          <a:extLst>
            <a:ext uri="{FF2B5EF4-FFF2-40B4-BE49-F238E27FC236}">
              <a16:creationId xmlns:a16="http://schemas.microsoft.com/office/drawing/2014/main" id="{580A1E8D-997A-41A5-A800-A0B1CDC7B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51" name="8 Imagen" descr="http://portal.dafp.gov.co/images/pobtrans.gif">
          <a:extLst>
            <a:ext uri="{FF2B5EF4-FFF2-40B4-BE49-F238E27FC236}">
              <a16:creationId xmlns:a16="http://schemas.microsoft.com/office/drawing/2014/main" id="{4ECF9DE7-2CB2-41E8-B8B6-34CBEDB8F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52" name="9 Imagen" descr="http://portal.dafp.gov.co/images/pobtrans.gif">
          <a:extLst>
            <a:ext uri="{FF2B5EF4-FFF2-40B4-BE49-F238E27FC236}">
              <a16:creationId xmlns:a16="http://schemas.microsoft.com/office/drawing/2014/main" id="{EA4072F6-1828-4D5A-A625-B30346FA9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53" name="10 Imagen" descr="http://portal.dafp.gov.co/images/pobtrans.gif">
          <a:extLst>
            <a:ext uri="{FF2B5EF4-FFF2-40B4-BE49-F238E27FC236}">
              <a16:creationId xmlns:a16="http://schemas.microsoft.com/office/drawing/2014/main" id="{508C1FC9-AE3B-4D3F-830D-3AED4AC60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54" name="2 Imagen" descr="http://portal.dafp.gov.co/images/pobtrans.gif">
          <a:extLst>
            <a:ext uri="{FF2B5EF4-FFF2-40B4-BE49-F238E27FC236}">
              <a16:creationId xmlns:a16="http://schemas.microsoft.com/office/drawing/2014/main" id="{EE88EA32-AEB6-4555-8092-879FB0727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55" name="4 Imagen" descr="http://portal.dafp.gov.co/images/pobtrans.gif">
          <a:extLst>
            <a:ext uri="{FF2B5EF4-FFF2-40B4-BE49-F238E27FC236}">
              <a16:creationId xmlns:a16="http://schemas.microsoft.com/office/drawing/2014/main" id="{2F4D64F4-338C-4509-8838-9D4DFFD3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56" name="5 Imagen" descr="http://portal.dafp.gov.co/images/pobtrans.gif">
          <a:extLst>
            <a:ext uri="{FF2B5EF4-FFF2-40B4-BE49-F238E27FC236}">
              <a16:creationId xmlns:a16="http://schemas.microsoft.com/office/drawing/2014/main" id="{EC9BDFC7-AC82-4535-973C-50C2A8155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57" name="6 Imagen" descr="http://portal.dafp.gov.co/images/pobtrans.gif">
          <a:extLst>
            <a:ext uri="{FF2B5EF4-FFF2-40B4-BE49-F238E27FC236}">
              <a16:creationId xmlns:a16="http://schemas.microsoft.com/office/drawing/2014/main" id="{BFB75BE5-3CA1-41DC-A11F-6DDCFADC8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58" name="7 Imagen" descr="http://portal.dafp.gov.co/images/pobtrans.gif">
          <a:extLst>
            <a:ext uri="{FF2B5EF4-FFF2-40B4-BE49-F238E27FC236}">
              <a16:creationId xmlns:a16="http://schemas.microsoft.com/office/drawing/2014/main" id="{36C3B5AA-2DA2-42F1-B3CE-65D017920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59" name="8 Imagen" descr="http://portal.dafp.gov.co/images/pobtrans.gif">
          <a:extLst>
            <a:ext uri="{FF2B5EF4-FFF2-40B4-BE49-F238E27FC236}">
              <a16:creationId xmlns:a16="http://schemas.microsoft.com/office/drawing/2014/main" id="{F529DC31-64A4-4159-9D95-F92B8BF82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60" name="9 Imagen" descr="http://portal.dafp.gov.co/images/pobtrans.gif">
          <a:extLst>
            <a:ext uri="{FF2B5EF4-FFF2-40B4-BE49-F238E27FC236}">
              <a16:creationId xmlns:a16="http://schemas.microsoft.com/office/drawing/2014/main" id="{669EF0D5-0D69-402D-AFA6-2A1BCB626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61" name="10 Imagen" descr="http://portal.dafp.gov.co/images/pobtrans.gif">
          <a:extLst>
            <a:ext uri="{FF2B5EF4-FFF2-40B4-BE49-F238E27FC236}">
              <a16:creationId xmlns:a16="http://schemas.microsoft.com/office/drawing/2014/main" id="{87F60F1F-AFC0-4BD3-AEB2-B6B089F05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62" name="2 Imagen" descr="http://portal.dafp.gov.co/images/pobtrans.gif">
          <a:extLst>
            <a:ext uri="{FF2B5EF4-FFF2-40B4-BE49-F238E27FC236}">
              <a16:creationId xmlns:a16="http://schemas.microsoft.com/office/drawing/2014/main" id="{4B7BCF6B-A7ED-42DB-8432-BC4D9AFA2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63" name="4 Imagen" descr="http://portal.dafp.gov.co/images/pobtrans.gif">
          <a:extLst>
            <a:ext uri="{FF2B5EF4-FFF2-40B4-BE49-F238E27FC236}">
              <a16:creationId xmlns:a16="http://schemas.microsoft.com/office/drawing/2014/main" id="{AE662373-5B60-493F-ACF6-D67093743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64" name="5 Imagen" descr="http://portal.dafp.gov.co/images/pobtrans.gif">
          <a:extLst>
            <a:ext uri="{FF2B5EF4-FFF2-40B4-BE49-F238E27FC236}">
              <a16:creationId xmlns:a16="http://schemas.microsoft.com/office/drawing/2014/main" id="{F1CE6A72-89F0-4BC6-81B0-D70D0F3E4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0</xdr:rowOff>
    </xdr:to>
    <xdr:pic>
      <xdr:nvPicPr>
        <xdr:cNvPr id="1487065" name="6 Imagen" descr="http://portal.dafp.gov.co/images/pobtrans.gif">
          <a:extLst>
            <a:ext uri="{FF2B5EF4-FFF2-40B4-BE49-F238E27FC236}">
              <a16:creationId xmlns:a16="http://schemas.microsoft.com/office/drawing/2014/main" id="{B25555C7-69D4-4099-8276-238E44B38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66" name="7 Imagen" descr="http://portal.dafp.gov.co/images/pobtrans.gif">
          <a:extLst>
            <a:ext uri="{FF2B5EF4-FFF2-40B4-BE49-F238E27FC236}">
              <a16:creationId xmlns:a16="http://schemas.microsoft.com/office/drawing/2014/main" id="{BC56C3B1-2CAB-4282-B220-28AD63690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67" name="8 Imagen" descr="http://portal.dafp.gov.co/images/pobtrans.gif">
          <a:extLst>
            <a:ext uri="{FF2B5EF4-FFF2-40B4-BE49-F238E27FC236}">
              <a16:creationId xmlns:a16="http://schemas.microsoft.com/office/drawing/2014/main" id="{28120D3F-3001-48BB-82A0-A1B314427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68" name="9 Imagen" descr="http://portal.dafp.gov.co/images/pobtrans.gif">
          <a:extLst>
            <a:ext uri="{FF2B5EF4-FFF2-40B4-BE49-F238E27FC236}">
              <a16:creationId xmlns:a16="http://schemas.microsoft.com/office/drawing/2014/main" id="{F66DF64B-A029-4450-A01E-0EB498E67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69" name="10 Imagen" descr="http://portal.dafp.gov.co/images/pobtrans.gif">
          <a:extLst>
            <a:ext uri="{FF2B5EF4-FFF2-40B4-BE49-F238E27FC236}">
              <a16:creationId xmlns:a16="http://schemas.microsoft.com/office/drawing/2014/main" id="{55269D32-747D-4FE5-9150-B5C221FB9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0" name="7 Imagen" descr="http://portal.dafp.gov.co/images/pobtrans.gif">
          <a:extLst>
            <a:ext uri="{FF2B5EF4-FFF2-40B4-BE49-F238E27FC236}">
              <a16:creationId xmlns:a16="http://schemas.microsoft.com/office/drawing/2014/main" id="{6AB1188E-8475-4ED4-B21B-234048C15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1" name="8 Imagen" descr="http://portal.dafp.gov.co/images/pobtrans.gif">
          <a:extLst>
            <a:ext uri="{FF2B5EF4-FFF2-40B4-BE49-F238E27FC236}">
              <a16:creationId xmlns:a16="http://schemas.microsoft.com/office/drawing/2014/main" id="{EC6892C6-7F48-4AC9-AAE7-575CBEC62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2" name="9 Imagen" descr="http://portal.dafp.gov.co/images/pobtrans.gif">
          <a:extLst>
            <a:ext uri="{FF2B5EF4-FFF2-40B4-BE49-F238E27FC236}">
              <a16:creationId xmlns:a16="http://schemas.microsoft.com/office/drawing/2014/main" id="{E4C6F929-AA8B-4023-B45B-F18025BD4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3" name="10 Imagen" descr="http://portal.dafp.gov.co/images/pobtrans.gif">
          <a:extLst>
            <a:ext uri="{FF2B5EF4-FFF2-40B4-BE49-F238E27FC236}">
              <a16:creationId xmlns:a16="http://schemas.microsoft.com/office/drawing/2014/main" id="{2D2534EE-26D6-4CD5-9B36-402DB3A7C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4" name="7 Imagen" descr="http://portal.dafp.gov.co/images/pobtrans.gif">
          <a:extLst>
            <a:ext uri="{FF2B5EF4-FFF2-40B4-BE49-F238E27FC236}">
              <a16:creationId xmlns:a16="http://schemas.microsoft.com/office/drawing/2014/main" id="{E50A5B55-84C0-41EB-944B-A7032970F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5" name="8 Imagen" descr="http://portal.dafp.gov.co/images/pobtrans.gif">
          <a:extLst>
            <a:ext uri="{FF2B5EF4-FFF2-40B4-BE49-F238E27FC236}">
              <a16:creationId xmlns:a16="http://schemas.microsoft.com/office/drawing/2014/main" id="{BBC9AC26-97F9-435E-B151-31C5221A4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6" name="9 Imagen" descr="http://portal.dafp.gov.co/images/pobtrans.gif">
          <a:extLst>
            <a:ext uri="{FF2B5EF4-FFF2-40B4-BE49-F238E27FC236}">
              <a16:creationId xmlns:a16="http://schemas.microsoft.com/office/drawing/2014/main" id="{5D5AD8B1-9A90-4450-BCA1-2FDCD8C6B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7" name="10 Imagen" descr="http://portal.dafp.gov.co/images/pobtrans.gif">
          <a:extLst>
            <a:ext uri="{FF2B5EF4-FFF2-40B4-BE49-F238E27FC236}">
              <a16:creationId xmlns:a16="http://schemas.microsoft.com/office/drawing/2014/main" id="{7193D3EA-562D-428E-8C59-237B58551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8" name="7 Imagen" descr="http://portal.dafp.gov.co/images/pobtrans.gif">
          <a:extLst>
            <a:ext uri="{FF2B5EF4-FFF2-40B4-BE49-F238E27FC236}">
              <a16:creationId xmlns:a16="http://schemas.microsoft.com/office/drawing/2014/main" id="{921B34E9-D304-4951-9BAA-5787BC501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79" name="8 Imagen" descr="http://portal.dafp.gov.co/images/pobtrans.gif">
          <a:extLst>
            <a:ext uri="{FF2B5EF4-FFF2-40B4-BE49-F238E27FC236}">
              <a16:creationId xmlns:a16="http://schemas.microsoft.com/office/drawing/2014/main" id="{C1351737-FD71-427A-8B69-606956373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80" name="9 Imagen" descr="http://portal.dafp.gov.co/images/pobtrans.gif">
          <a:extLst>
            <a:ext uri="{FF2B5EF4-FFF2-40B4-BE49-F238E27FC236}">
              <a16:creationId xmlns:a16="http://schemas.microsoft.com/office/drawing/2014/main" id="{97ED5B08-ACDD-4AF3-A3FB-F2E1F72E6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81" name="10 Imagen" descr="http://portal.dafp.gov.co/images/pobtrans.gif">
          <a:extLst>
            <a:ext uri="{FF2B5EF4-FFF2-40B4-BE49-F238E27FC236}">
              <a16:creationId xmlns:a16="http://schemas.microsoft.com/office/drawing/2014/main" id="{FFA7C683-1092-4F74-8B1C-B9C8EAE89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82" name="7 Imagen" descr="http://portal.dafp.gov.co/images/pobtrans.gif">
          <a:extLst>
            <a:ext uri="{FF2B5EF4-FFF2-40B4-BE49-F238E27FC236}">
              <a16:creationId xmlns:a16="http://schemas.microsoft.com/office/drawing/2014/main" id="{2287896C-6575-4D68-8D16-3CC708A14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83" name="8 Imagen" descr="http://portal.dafp.gov.co/images/pobtrans.gif">
          <a:extLst>
            <a:ext uri="{FF2B5EF4-FFF2-40B4-BE49-F238E27FC236}">
              <a16:creationId xmlns:a16="http://schemas.microsoft.com/office/drawing/2014/main" id="{D0F8EE70-9AA0-48ED-856F-7DF827373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84" name="9 Imagen" descr="http://portal.dafp.gov.co/images/pobtrans.gif">
          <a:extLst>
            <a:ext uri="{FF2B5EF4-FFF2-40B4-BE49-F238E27FC236}">
              <a16:creationId xmlns:a16="http://schemas.microsoft.com/office/drawing/2014/main" id="{2D44C026-37BE-41EC-B2CA-A1074B01E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0</xdr:rowOff>
    </xdr:to>
    <xdr:pic>
      <xdr:nvPicPr>
        <xdr:cNvPr id="1487085" name="10 Imagen" descr="http://portal.dafp.gov.co/images/pobtrans.gif">
          <a:extLst>
            <a:ext uri="{FF2B5EF4-FFF2-40B4-BE49-F238E27FC236}">
              <a16:creationId xmlns:a16="http://schemas.microsoft.com/office/drawing/2014/main" id="{3ECE7CC5-81FA-4EAC-9DFF-9206ED60B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2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1487086" name="7 Imagen" descr="http://portal.dafp.gov.co/images/pobtrans.gif">
          <a:extLst>
            <a:ext uri="{FF2B5EF4-FFF2-40B4-BE49-F238E27FC236}">
              <a16:creationId xmlns:a16="http://schemas.microsoft.com/office/drawing/2014/main" id="{825A04BC-3669-40C5-AF71-29C69C50A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19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1487087" name="8 Imagen" descr="http://portal.dafp.gov.co/images/pobtrans.gif">
          <a:extLst>
            <a:ext uri="{FF2B5EF4-FFF2-40B4-BE49-F238E27FC236}">
              <a16:creationId xmlns:a16="http://schemas.microsoft.com/office/drawing/2014/main" id="{DD0442FB-CA0B-4B2E-A78D-475478F5D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19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1487088" name="9 Imagen" descr="http://portal.dafp.gov.co/images/pobtrans.gif">
          <a:extLst>
            <a:ext uri="{FF2B5EF4-FFF2-40B4-BE49-F238E27FC236}">
              <a16:creationId xmlns:a16="http://schemas.microsoft.com/office/drawing/2014/main" id="{2CCD9941-300D-4FF0-A30A-77198AFE2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19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1487089" name="10 Imagen" descr="http://portal.dafp.gov.co/images/pobtrans.gif">
          <a:extLst>
            <a:ext uri="{FF2B5EF4-FFF2-40B4-BE49-F238E27FC236}">
              <a16:creationId xmlns:a16="http://schemas.microsoft.com/office/drawing/2014/main" id="{050F34E6-AE1D-4802-8C43-D5CC71331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19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1487090" name="7 Imagen" descr="http://portal.dafp.gov.co/images/pobtrans.gif">
          <a:extLst>
            <a:ext uri="{FF2B5EF4-FFF2-40B4-BE49-F238E27FC236}">
              <a16:creationId xmlns:a16="http://schemas.microsoft.com/office/drawing/2014/main" id="{B03AB036-36D3-4C5B-BA01-38BF43B8F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19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1487091" name="8 Imagen" descr="http://portal.dafp.gov.co/images/pobtrans.gif">
          <a:extLst>
            <a:ext uri="{FF2B5EF4-FFF2-40B4-BE49-F238E27FC236}">
              <a16:creationId xmlns:a16="http://schemas.microsoft.com/office/drawing/2014/main" id="{0877C3D9-9CBE-4360-A914-684679622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19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1487092" name="9 Imagen" descr="http://portal.dafp.gov.co/images/pobtrans.gif">
          <a:extLst>
            <a:ext uri="{FF2B5EF4-FFF2-40B4-BE49-F238E27FC236}">
              <a16:creationId xmlns:a16="http://schemas.microsoft.com/office/drawing/2014/main" id="{B0946B35-0440-482B-AFB3-2546DD743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19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1487093" name="10 Imagen" descr="http://portal.dafp.gov.co/images/pobtrans.gif">
          <a:extLst>
            <a:ext uri="{FF2B5EF4-FFF2-40B4-BE49-F238E27FC236}">
              <a16:creationId xmlns:a16="http://schemas.microsoft.com/office/drawing/2014/main" id="{E7B4B196-C93C-425E-A5FB-FA30FE444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19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0</xdr:rowOff>
    </xdr:to>
    <xdr:pic>
      <xdr:nvPicPr>
        <xdr:cNvPr id="1487094" name="7 Imagen" descr="http://portal.dafp.gov.co/images/pobtrans.gif">
          <a:extLst>
            <a:ext uri="{FF2B5EF4-FFF2-40B4-BE49-F238E27FC236}">
              <a16:creationId xmlns:a16="http://schemas.microsoft.com/office/drawing/2014/main" id="{3130247F-F598-4A6C-A997-5CDC9A1DD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91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0</xdr:rowOff>
    </xdr:to>
    <xdr:pic>
      <xdr:nvPicPr>
        <xdr:cNvPr id="1487095" name="8 Imagen" descr="http://portal.dafp.gov.co/images/pobtrans.gif">
          <a:extLst>
            <a:ext uri="{FF2B5EF4-FFF2-40B4-BE49-F238E27FC236}">
              <a16:creationId xmlns:a16="http://schemas.microsoft.com/office/drawing/2014/main" id="{0B8A40BF-2385-4B34-94BE-5E887AB73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91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0</xdr:rowOff>
    </xdr:to>
    <xdr:pic>
      <xdr:nvPicPr>
        <xdr:cNvPr id="1487096" name="9 Imagen" descr="http://portal.dafp.gov.co/images/pobtrans.gif">
          <a:extLst>
            <a:ext uri="{FF2B5EF4-FFF2-40B4-BE49-F238E27FC236}">
              <a16:creationId xmlns:a16="http://schemas.microsoft.com/office/drawing/2014/main" id="{F6BC5A8C-6D9B-4B14-B9DF-F8EDBB885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91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0</xdr:rowOff>
    </xdr:to>
    <xdr:pic>
      <xdr:nvPicPr>
        <xdr:cNvPr id="1487097" name="10 Imagen" descr="http://portal.dafp.gov.co/images/pobtrans.gif">
          <a:extLst>
            <a:ext uri="{FF2B5EF4-FFF2-40B4-BE49-F238E27FC236}">
              <a16:creationId xmlns:a16="http://schemas.microsoft.com/office/drawing/2014/main" id="{D0C525C9-A45F-4833-836E-326779836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91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19050</xdr:rowOff>
    </xdr:to>
    <xdr:pic>
      <xdr:nvPicPr>
        <xdr:cNvPr id="1487098" name="7 Imagen" descr="http://portal.dafp.gov.co/images/pobtrans.gif">
          <a:extLst>
            <a:ext uri="{FF2B5EF4-FFF2-40B4-BE49-F238E27FC236}">
              <a16:creationId xmlns:a16="http://schemas.microsoft.com/office/drawing/2014/main" id="{A7565A18-9CF0-434F-B22A-CB13B8343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62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19050</xdr:rowOff>
    </xdr:to>
    <xdr:pic>
      <xdr:nvPicPr>
        <xdr:cNvPr id="1487099" name="8 Imagen" descr="http://portal.dafp.gov.co/images/pobtrans.gif">
          <a:extLst>
            <a:ext uri="{FF2B5EF4-FFF2-40B4-BE49-F238E27FC236}">
              <a16:creationId xmlns:a16="http://schemas.microsoft.com/office/drawing/2014/main" id="{5A3839D3-D7D7-458E-A968-D3975B175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62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19050</xdr:rowOff>
    </xdr:to>
    <xdr:pic>
      <xdr:nvPicPr>
        <xdr:cNvPr id="1487100" name="9 Imagen" descr="http://portal.dafp.gov.co/images/pobtrans.gif">
          <a:extLst>
            <a:ext uri="{FF2B5EF4-FFF2-40B4-BE49-F238E27FC236}">
              <a16:creationId xmlns:a16="http://schemas.microsoft.com/office/drawing/2014/main" id="{3F2FE8E2-4154-43B7-9BF3-6260DFD77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62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19050</xdr:rowOff>
    </xdr:to>
    <xdr:pic>
      <xdr:nvPicPr>
        <xdr:cNvPr id="1487101" name="10 Imagen" descr="http://portal.dafp.gov.co/images/pobtrans.gif">
          <a:extLst>
            <a:ext uri="{FF2B5EF4-FFF2-40B4-BE49-F238E27FC236}">
              <a16:creationId xmlns:a16="http://schemas.microsoft.com/office/drawing/2014/main" id="{A8112816-178D-4F72-9DA7-AAB366AD0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62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02" name="7 Imagen" descr="http://portal.dafp.gov.co/images/pobtrans.gif">
          <a:extLst>
            <a:ext uri="{FF2B5EF4-FFF2-40B4-BE49-F238E27FC236}">
              <a16:creationId xmlns:a16="http://schemas.microsoft.com/office/drawing/2014/main" id="{56E64BC7-4DA2-47E5-B2EF-0CCEE7F9E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467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03" name="8 Imagen" descr="http://portal.dafp.gov.co/images/pobtrans.gif">
          <a:extLst>
            <a:ext uri="{FF2B5EF4-FFF2-40B4-BE49-F238E27FC236}">
              <a16:creationId xmlns:a16="http://schemas.microsoft.com/office/drawing/2014/main" id="{9E54CD88-0067-426B-BD5B-71CC61BE9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467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04" name="9 Imagen" descr="http://portal.dafp.gov.co/images/pobtrans.gif">
          <a:extLst>
            <a:ext uri="{FF2B5EF4-FFF2-40B4-BE49-F238E27FC236}">
              <a16:creationId xmlns:a16="http://schemas.microsoft.com/office/drawing/2014/main" id="{442D1198-C610-438A-8F7A-E2F476AD0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467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05" name="10 Imagen" descr="http://portal.dafp.gov.co/images/pobtrans.gif">
          <a:extLst>
            <a:ext uri="{FF2B5EF4-FFF2-40B4-BE49-F238E27FC236}">
              <a16:creationId xmlns:a16="http://schemas.microsoft.com/office/drawing/2014/main" id="{2F9206A3-DE17-4C1D-902D-C8E30E9FF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467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xdr:row>
      <xdr:rowOff>0</xdr:rowOff>
    </xdr:from>
    <xdr:to>
      <xdr:col>12</xdr:col>
      <xdr:colOff>0</xdr:colOff>
      <xdr:row>12</xdr:row>
      <xdr:rowOff>19050</xdr:rowOff>
    </xdr:to>
    <xdr:pic>
      <xdr:nvPicPr>
        <xdr:cNvPr id="1487106" name="7 Imagen" descr="http://portal.dafp.gov.co/images/pobtrans.gif">
          <a:extLst>
            <a:ext uri="{FF2B5EF4-FFF2-40B4-BE49-F238E27FC236}">
              <a16:creationId xmlns:a16="http://schemas.microsoft.com/office/drawing/2014/main" id="{E70B8B3C-2E5E-44B5-BDA8-41438EA9E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734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xdr:row>
      <xdr:rowOff>0</xdr:rowOff>
    </xdr:from>
    <xdr:to>
      <xdr:col>12</xdr:col>
      <xdr:colOff>0</xdr:colOff>
      <xdr:row>12</xdr:row>
      <xdr:rowOff>19050</xdr:rowOff>
    </xdr:to>
    <xdr:pic>
      <xdr:nvPicPr>
        <xdr:cNvPr id="1487107" name="8 Imagen" descr="http://portal.dafp.gov.co/images/pobtrans.gif">
          <a:extLst>
            <a:ext uri="{FF2B5EF4-FFF2-40B4-BE49-F238E27FC236}">
              <a16:creationId xmlns:a16="http://schemas.microsoft.com/office/drawing/2014/main" id="{DAFB2A3D-D7CA-4832-A9D5-D93B275F5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734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xdr:row>
      <xdr:rowOff>0</xdr:rowOff>
    </xdr:from>
    <xdr:to>
      <xdr:col>12</xdr:col>
      <xdr:colOff>0</xdr:colOff>
      <xdr:row>12</xdr:row>
      <xdr:rowOff>19050</xdr:rowOff>
    </xdr:to>
    <xdr:pic>
      <xdr:nvPicPr>
        <xdr:cNvPr id="1487108" name="9 Imagen" descr="http://portal.dafp.gov.co/images/pobtrans.gif">
          <a:extLst>
            <a:ext uri="{FF2B5EF4-FFF2-40B4-BE49-F238E27FC236}">
              <a16:creationId xmlns:a16="http://schemas.microsoft.com/office/drawing/2014/main" id="{058550CA-46DB-418B-B557-0F761F8828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734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xdr:row>
      <xdr:rowOff>0</xdr:rowOff>
    </xdr:from>
    <xdr:to>
      <xdr:col>12</xdr:col>
      <xdr:colOff>0</xdr:colOff>
      <xdr:row>12</xdr:row>
      <xdr:rowOff>19050</xdr:rowOff>
    </xdr:to>
    <xdr:pic>
      <xdr:nvPicPr>
        <xdr:cNvPr id="1487109" name="10 Imagen" descr="http://portal.dafp.gov.co/images/pobtrans.gif">
          <a:extLst>
            <a:ext uri="{FF2B5EF4-FFF2-40B4-BE49-F238E27FC236}">
              <a16:creationId xmlns:a16="http://schemas.microsoft.com/office/drawing/2014/main" id="{93E42E6E-F3F4-42AD-8DEA-B937F7550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734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xdr:row>
      <xdr:rowOff>0</xdr:rowOff>
    </xdr:from>
    <xdr:to>
      <xdr:col>12</xdr:col>
      <xdr:colOff>0</xdr:colOff>
      <xdr:row>13</xdr:row>
      <xdr:rowOff>19050</xdr:rowOff>
    </xdr:to>
    <xdr:pic>
      <xdr:nvPicPr>
        <xdr:cNvPr id="1487110" name="7 Imagen" descr="http://portal.dafp.gov.co/images/pobtrans.gif">
          <a:extLst>
            <a:ext uri="{FF2B5EF4-FFF2-40B4-BE49-F238E27FC236}">
              <a16:creationId xmlns:a16="http://schemas.microsoft.com/office/drawing/2014/main" id="{1FE5E22E-43FD-415F-95EE-E25B7E1AD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01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xdr:row>
      <xdr:rowOff>0</xdr:rowOff>
    </xdr:from>
    <xdr:to>
      <xdr:col>12</xdr:col>
      <xdr:colOff>0</xdr:colOff>
      <xdr:row>13</xdr:row>
      <xdr:rowOff>19050</xdr:rowOff>
    </xdr:to>
    <xdr:pic>
      <xdr:nvPicPr>
        <xdr:cNvPr id="1487111" name="8 Imagen" descr="http://portal.dafp.gov.co/images/pobtrans.gif">
          <a:extLst>
            <a:ext uri="{FF2B5EF4-FFF2-40B4-BE49-F238E27FC236}">
              <a16:creationId xmlns:a16="http://schemas.microsoft.com/office/drawing/2014/main" id="{7337239D-CCE6-4C08-85A7-18C8D61B1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01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xdr:row>
      <xdr:rowOff>0</xdr:rowOff>
    </xdr:from>
    <xdr:to>
      <xdr:col>12</xdr:col>
      <xdr:colOff>0</xdr:colOff>
      <xdr:row>13</xdr:row>
      <xdr:rowOff>19050</xdr:rowOff>
    </xdr:to>
    <xdr:pic>
      <xdr:nvPicPr>
        <xdr:cNvPr id="1487112" name="9 Imagen" descr="http://portal.dafp.gov.co/images/pobtrans.gif">
          <a:extLst>
            <a:ext uri="{FF2B5EF4-FFF2-40B4-BE49-F238E27FC236}">
              <a16:creationId xmlns:a16="http://schemas.microsoft.com/office/drawing/2014/main" id="{5BCA3056-1430-40D3-B491-502AE1CEE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01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xdr:row>
      <xdr:rowOff>0</xdr:rowOff>
    </xdr:from>
    <xdr:to>
      <xdr:col>12</xdr:col>
      <xdr:colOff>0</xdr:colOff>
      <xdr:row>13</xdr:row>
      <xdr:rowOff>19050</xdr:rowOff>
    </xdr:to>
    <xdr:pic>
      <xdr:nvPicPr>
        <xdr:cNvPr id="1487113" name="10 Imagen" descr="http://portal.dafp.gov.co/images/pobtrans.gif">
          <a:extLst>
            <a:ext uri="{FF2B5EF4-FFF2-40B4-BE49-F238E27FC236}">
              <a16:creationId xmlns:a16="http://schemas.microsoft.com/office/drawing/2014/main" id="{3EF38E8F-B0B6-4978-BC73-C4ADF08B5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01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xdr:row>
      <xdr:rowOff>0</xdr:rowOff>
    </xdr:from>
    <xdr:to>
      <xdr:col>12</xdr:col>
      <xdr:colOff>0</xdr:colOff>
      <xdr:row>14</xdr:row>
      <xdr:rowOff>19050</xdr:rowOff>
    </xdr:to>
    <xdr:pic>
      <xdr:nvPicPr>
        <xdr:cNvPr id="1487114" name="7 Imagen" descr="http://portal.dafp.gov.co/images/pobtrans.gif">
          <a:extLst>
            <a:ext uri="{FF2B5EF4-FFF2-40B4-BE49-F238E27FC236}">
              <a16:creationId xmlns:a16="http://schemas.microsoft.com/office/drawing/2014/main" id="{9B8B735B-352E-4DC5-B8CD-02DE12974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67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xdr:row>
      <xdr:rowOff>0</xdr:rowOff>
    </xdr:from>
    <xdr:to>
      <xdr:col>12</xdr:col>
      <xdr:colOff>0</xdr:colOff>
      <xdr:row>14</xdr:row>
      <xdr:rowOff>19050</xdr:rowOff>
    </xdr:to>
    <xdr:pic>
      <xdr:nvPicPr>
        <xdr:cNvPr id="1487115" name="8 Imagen" descr="http://portal.dafp.gov.co/images/pobtrans.gif">
          <a:extLst>
            <a:ext uri="{FF2B5EF4-FFF2-40B4-BE49-F238E27FC236}">
              <a16:creationId xmlns:a16="http://schemas.microsoft.com/office/drawing/2014/main" id="{9FD4481E-0AFE-44C8-8EE3-FCD75308B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67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xdr:row>
      <xdr:rowOff>0</xdr:rowOff>
    </xdr:from>
    <xdr:to>
      <xdr:col>12</xdr:col>
      <xdr:colOff>0</xdr:colOff>
      <xdr:row>14</xdr:row>
      <xdr:rowOff>19050</xdr:rowOff>
    </xdr:to>
    <xdr:pic>
      <xdr:nvPicPr>
        <xdr:cNvPr id="1487116" name="9 Imagen" descr="http://portal.dafp.gov.co/images/pobtrans.gif">
          <a:extLst>
            <a:ext uri="{FF2B5EF4-FFF2-40B4-BE49-F238E27FC236}">
              <a16:creationId xmlns:a16="http://schemas.microsoft.com/office/drawing/2014/main" id="{4F0BAA2F-0C6A-4B2E-9D03-ABDEFF27C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67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xdr:row>
      <xdr:rowOff>0</xdr:rowOff>
    </xdr:from>
    <xdr:to>
      <xdr:col>12</xdr:col>
      <xdr:colOff>0</xdr:colOff>
      <xdr:row>14</xdr:row>
      <xdr:rowOff>19050</xdr:rowOff>
    </xdr:to>
    <xdr:pic>
      <xdr:nvPicPr>
        <xdr:cNvPr id="1487117" name="10 Imagen" descr="http://portal.dafp.gov.co/images/pobtrans.gif">
          <a:extLst>
            <a:ext uri="{FF2B5EF4-FFF2-40B4-BE49-F238E27FC236}">
              <a16:creationId xmlns:a16="http://schemas.microsoft.com/office/drawing/2014/main" id="{78CC6837-82BC-430F-BFA0-8BD27ADD6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67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18" name="7 Imagen" descr="http://portal.dafp.gov.co/images/pobtrans.gif">
          <a:extLst>
            <a:ext uri="{FF2B5EF4-FFF2-40B4-BE49-F238E27FC236}">
              <a16:creationId xmlns:a16="http://schemas.microsoft.com/office/drawing/2014/main" id="{6BA29561-87A5-47EE-AE23-ECC2C9B13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34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19" name="8 Imagen" descr="http://portal.dafp.gov.co/images/pobtrans.gif">
          <a:extLst>
            <a:ext uri="{FF2B5EF4-FFF2-40B4-BE49-F238E27FC236}">
              <a16:creationId xmlns:a16="http://schemas.microsoft.com/office/drawing/2014/main" id="{ABABF3D3-3DBB-4C64-A5B0-3E0C3CD49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34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20" name="9 Imagen" descr="http://portal.dafp.gov.co/images/pobtrans.gif">
          <a:extLst>
            <a:ext uri="{FF2B5EF4-FFF2-40B4-BE49-F238E27FC236}">
              <a16:creationId xmlns:a16="http://schemas.microsoft.com/office/drawing/2014/main" id="{971AA05D-1850-4217-AF21-1EF82EB83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34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21" name="10 Imagen" descr="http://portal.dafp.gov.co/images/pobtrans.gif">
          <a:extLst>
            <a:ext uri="{FF2B5EF4-FFF2-40B4-BE49-F238E27FC236}">
              <a16:creationId xmlns:a16="http://schemas.microsoft.com/office/drawing/2014/main" id="{4395147E-7EE1-4036-8CD1-7B5CBA7C8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34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22" name="7 Imagen" descr="http://portal.dafp.gov.co/images/pobtrans.gif">
          <a:extLst>
            <a:ext uri="{FF2B5EF4-FFF2-40B4-BE49-F238E27FC236}">
              <a16:creationId xmlns:a16="http://schemas.microsoft.com/office/drawing/2014/main" id="{08202A0B-A138-4981-A283-15C16617C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01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23" name="8 Imagen" descr="http://portal.dafp.gov.co/images/pobtrans.gif">
          <a:extLst>
            <a:ext uri="{FF2B5EF4-FFF2-40B4-BE49-F238E27FC236}">
              <a16:creationId xmlns:a16="http://schemas.microsoft.com/office/drawing/2014/main" id="{8600ADBB-55BE-46BA-85EB-A9558888B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01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24" name="9 Imagen" descr="http://portal.dafp.gov.co/images/pobtrans.gif">
          <a:extLst>
            <a:ext uri="{FF2B5EF4-FFF2-40B4-BE49-F238E27FC236}">
              <a16:creationId xmlns:a16="http://schemas.microsoft.com/office/drawing/2014/main" id="{EF7CF575-C73C-4C20-B981-527A92EAE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01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0</xdr:rowOff>
    </xdr:to>
    <xdr:pic>
      <xdr:nvPicPr>
        <xdr:cNvPr id="1487125" name="10 Imagen" descr="http://portal.dafp.gov.co/images/pobtrans.gif">
          <a:extLst>
            <a:ext uri="{FF2B5EF4-FFF2-40B4-BE49-F238E27FC236}">
              <a16:creationId xmlns:a16="http://schemas.microsoft.com/office/drawing/2014/main" id="{EE3DD2CC-3914-457D-BEB3-65D63D22A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01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xdr:row>
      <xdr:rowOff>0</xdr:rowOff>
    </xdr:from>
    <xdr:to>
      <xdr:col>12</xdr:col>
      <xdr:colOff>0</xdr:colOff>
      <xdr:row>17</xdr:row>
      <xdr:rowOff>19050</xdr:rowOff>
    </xdr:to>
    <xdr:pic>
      <xdr:nvPicPr>
        <xdr:cNvPr id="1487126" name="7 Imagen" descr="http://portal.dafp.gov.co/images/pobtrans.gif">
          <a:extLst>
            <a:ext uri="{FF2B5EF4-FFF2-40B4-BE49-F238E27FC236}">
              <a16:creationId xmlns:a16="http://schemas.microsoft.com/office/drawing/2014/main" id="{CE0D9254-A7A6-46FC-B398-072B8918C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068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xdr:row>
      <xdr:rowOff>0</xdr:rowOff>
    </xdr:from>
    <xdr:to>
      <xdr:col>12</xdr:col>
      <xdr:colOff>0</xdr:colOff>
      <xdr:row>17</xdr:row>
      <xdr:rowOff>19050</xdr:rowOff>
    </xdr:to>
    <xdr:pic>
      <xdr:nvPicPr>
        <xdr:cNvPr id="1487127" name="8 Imagen" descr="http://portal.dafp.gov.co/images/pobtrans.gif">
          <a:extLst>
            <a:ext uri="{FF2B5EF4-FFF2-40B4-BE49-F238E27FC236}">
              <a16:creationId xmlns:a16="http://schemas.microsoft.com/office/drawing/2014/main" id="{FF1F426C-86C9-43B2-B1B1-96DF94FE6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068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xdr:row>
      <xdr:rowOff>0</xdr:rowOff>
    </xdr:from>
    <xdr:to>
      <xdr:col>12</xdr:col>
      <xdr:colOff>0</xdr:colOff>
      <xdr:row>17</xdr:row>
      <xdr:rowOff>19050</xdr:rowOff>
    </xdr:to>
    <xdr:pic>
      <xdr:nvPicPr>
        <xdr:cNvPr id="1487128" name="9 Imagen" descr="http://portal.dafp.gov.co/images/pobtrans.gif">
          <a:extLst>
            <a:ext uri="{FF2B5EF4-FFF2-40B4-BE49-F238E27FC236}">
              <a16:creationId xmlns:a16="http://schemas.microsoft.com/office/drawing/2014/main" id="{1828D856-8BFA-4806-87F2-6965C7287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068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xdr:row>
      <xdr:rowOff>0</xdr:rowOff>
    </xdr:from>
    <xdr:to>
      <xdr:col>12</xdr:col>
      <xdr:colOff>0</xdr:colOff>
      <xdr:row>17</xdr:row>
      <xdr:rowOff>19050</xdr:rowOff>
    </xdr:to>
    <xdr:pic>
      <xdr:nvPicPr>
        <xdr:cNvPr id="1487129" name="10 Imagen" descr="http://portal.dafp.gov.co/images/pobtrans.gif">
          <a:extLst>
            <a:ext uri="{FF2B5EF4-FFF2-40B4-BE49-F238E27FC236}">
              <a16:creationId xmlns:a16="http://schemas.microsoft.com/office/drawing/2014/main" id="{08502193-F436-41E3-A961-1BB8510C0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068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xdr:row>
      <xdr:rowOff>0</xdr:rowOff>
    </xdr:from>
    <xdr:to>
      <xdr:col>12</xdr:col>
      <xdr:colOff>0</xdr:colOff>
      <xdr:row>18</xdr:row>
      <xdr:rowOff>19050</xdr:rowOff>
    </xdr:to>
    <xdr:pic>
      <xdr:nvPicPr>
        <xdr:cNvPr id="1487130" name="7 Imagen" descr="http://portal.dafp.gov.co/images/pobtrans.gif">
          <a:extLst>
            <a:ext uri="{FF2B5EF4-FFF2-40B4-BE49-F238E27FC236}">
              <a16:creationId xmlns:a16="http://schemas.microsoft.com/office/drawing/2014/main" id="{B839FEB0-D73A-45E8-817F-F80F7259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35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xdr:row>
      <xdr:rowOff>0</xdr:rowOff>
    </xdr:from>
    <xdr:to>
      <xdr:col>12</xdr:col>
      <xdr:colOff>0</xdr:colOff>
      <xdr:row>18</xdr:row>
      <xdr:rowOff>19050</xdr:rowOff>
    </xdr:to>
    <xdr:pic>
      <xdr:nvPicPr>
        <xdr:cNvPr id="1487131" name="8 Imagen" descr="http://portal.dafp.gov.co/images/pobtrans.gif">
          <a:extLst>
            <a:ext uri="{FF2B5EF4-FFF2-40B4-BE49-F238E27FC236}">
              <a16:creationId xmlns:a16="http://schemas.microsoft.com/office/drawing/2014/main" id="{A7A9C61C-20F8-4B6D-A899-A316B1A55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35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xdr:row>
      <xdr:rowOff>0</xdr:rowOff>
    </xdr:from>
    <xdr:to>
      <xdr:col>12</xdr:col>
      <xdr:colOff>0</xdr:colOff>
      <xdr:row>18</xdr:row>
      <xdr:rowOff>19050</xdr:rowOff>
    </xdr:to>
    <xdr:pic>
      <xdr:nvPicPr>
        <xdr:cNvPr id="1487132" name="9 Imagen" descr="http://portal.dafp.gov.co/images/pobtrans.gif">
          <a:extLst>
            <a:ext uri="{FF2B5EF4-FFF2-40B4-BE49-F238E27FC236}">
              <a16:creationId xmlns:a16="http://schemas.microsoft.com/office/drawing/2014/main" id="{74CA7D9B-90D0-48E2-A2C7-70C1D40F1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35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xdr:row>
      <xdr:rowOff>0</xdr:rowOff>
    </xdr:from>
    <xdr:to>
      <xdr:col>12</xdr:col>
      <xdr:colOff>0</xdr:colOff>
      <xdr:row>18</xdr:row>
      <xdr:rowOff>19050</xdr:rowOff>
    </xdr:to>
    <xdr:pic>
      <xdr:nvPicPr>
        <xdr:cNvPr id="1487133" name="10 Imagen" descr="http://portal.dafp.gov.co/images/pobtrans.gif">
          <a:extLst>
            <a:ext uri="{FF2B5EF4-FFF2-40B4-BE49-F238E27FC236}">
              <a16:creationId xmlns:a16="http://schemas.microsoft.com/office/drawing/2014/main" id="{5946D299-91E2-47C7-9EC7-E31C7933E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35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xdr:row>
      <xdr:rowOff>0</xdr:rowOff>
    </xdr:from>
    <xdr:to>
      <xdr:col>12</xdr:col>
      <xdr:colOff>0</xdr:colOff>
      <xdr:row>19</xdr:row>
      <xdr:rowOff>19050</xdr:rowOff>
    </xdr:to>
    <xdr:pic>
      <xdr:nvPicPr>
        <xdr:cNvPr id="1487134" name="7 Imagen" descr="http://portal.dafp.gov.co/images/pobtrans.gif">
          <a:extLst>
            <a:ext uri="{FF2B5EF4-FFF2-40B4-BE49-F238E27FC236}">
              <a16:creationId xmlns:a16="http://schemas.microsoft.com/office/drawing/2014/main" id="{5D273557-606F-4CAE-A9AC-08AACCBB8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0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xdr:row>
      <xdr:rowOff>0</xdr:rowOff>
    </xdr:from>
    <xdr:to>
      <xdr:col>12</xdr:col>
      <xdr:colOff>0</xdr:colOff>
      <xdr:row>19</xdr:row>
      <xdr:rowOff>19050</xdr:rowOff>
    </xdr:to>
    <xdr:pic>
      <xdr:nvPicPr>
        <xdr:cNvPr id="1487135" name="8 Imagen" descr="http://portal.dafp.gov.co/images/pobtrans.gif">
          <a:extLst>
            <a:ext uri="{FF2B5EF4-FFF2-40B4-BE49-F238E27FC236}">
              <a16:creationId xmlns:a16="http://schemas.microsoft.com/office/drawing/2014/main" id="{A60877C9-F3E9-414E-83A7-418F762F4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0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xdr:row>
      <xdr:rowOff>0</xdr:rowOff>
    </xdr:from>
    <xdr:to>
      <xdr:col>12</xdr:col>
      <xdr:colOff>0</xdr:colOff>
      <xdr:row>19</xdr:row>
      <xdr:rowOff>19050</xdr:rowOff>
    </xdr:to>
    <xdr:pic>
      <xdr:nvPicPr>
        <xdr:cNvPr id="1487136" name="9 Imagen" descr="http://portal.dafp.gov.co/images/pobtrans.gif">
          <a:extLst>
            <a:ext uri="{FF2B5EF4-FFF2-40B4-BE49-F238E27FC236}">
              <a16:creationId xmlns:a16="http://schemas.microsoft.com/office/drawing/2014/main" id="{5C1A652A-6C00-480B-A9D1-A97F53C16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0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xdr:row>
      <xdr:rowOff>0</xdr:rowOff>
    </xdr:from>
    <xdr:to>
      <xdr:col>12</xdr:col>
      <xdr:colOff>0</xdr:colOff>
      <xdr:row>19</xdr:row>
      <xdr:rowOff>19050</xdr:rowOff>
    </xdr:to>
    <xdr:pic>
      <xdr:nvPicPr>
        <xdr:cNvPr id="1487137" name="10 Imagen" descr="http://portal.dafp.gov.co/images/pobtrans.gif">
          <a:extLst>
            <a:ext uri="{FF2B5EF4-FFF2-40B4-BE49-F238E27FC236}">
              <a16:creationId xmlns:a16="http://schemas.microsoft.com/office/drawing/2014/main" id="{90ED5EF0-EEC0-4E40-A57D-103D77555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0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0</xdr:colOff>
      <xdr:row>20</xdr:row>
      <xdr:rowOff>19050</xdr:rowOff>
    </xdr:to>
    <xdr:pic>
      <xdr:nvPicPr>
        <xdr:cNvPr id="1487138" name="7 Imagen" descr="http://portal.dafp.gov.co/images/pobtrans.gif">
          <a:extLst>
            <a:ext uri="{FF2B5EF4-FFF2-40B4-BE49-F238E27FC236}">
              <a16:creationId xmlns:a16="http://schemas.microsoft.com/office/drawing/2014/main" id="{CBDF7101-9EF7-4B7F-9D0B-DFA62D78B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6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0</xdr:colOff>
      <xdr:row>20</xdr:row>
      <xdr:rowOff>19050</xdr:rowOff>
    </xdr:to>
    <xdr:pic>
      <xdr:nvPicPr>
        <xdr:cNvPr id="1487139" name="8 Imagen" descr="http://portal.dafp.gov.co/images/pobtrans.gif">
          <a:extLst>
            <a:ext uri="{FF2B5EF4-FFF2-40B4-BE49-F238E27FC236}">
              <a16:creationId xmlns:a16="http://schemas.microsoft.com/office/drawing/2014/main" id="{394610F1-383C-48DC-90DF-082E1CD95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6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0</xdr:colOff>
      <xdr:row>20</xdr:row>
      <xdr:rowOff>19050</xdr:rowOff>
    </xdr:to>
    <xdr:pic>
      <xdr:nvPicPr>
        <xdr:cNvPr id="1487140" name="9 Imagen" descr="http://portal.dafp.gov.co/images/pobtrans.gif">
          <a:extLst>
            <a:ext uri="{FF2B5EF4-FFF2-40B4-BE49-F238E27FC236}">
              <a16:creationId xmlns:a16="http://schemas.microsoft.com/office/drawing/2014/main" id="{2B1311E0-52BC-44A4-A93A-747278F36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6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0</xdr:colOff>
      <xdr:row>20</xdr:row>
      <xdr:rowOff>19050</xdr:rowOff>
    </xdr:to>
    <xdr:pic>
      <xdr:nvPicPr>
        <xdr:cNvPr id="1487141" name="10 Imagen" descr="http://portal.dafp.gov.co/images/pobtrans.gif">
          <a:extLst>
            <a:ext uri="{FF2B5EF4-FFF2-40B4-BE49-F238E27FC236}">
              <a16:creationId xmlns:a16="http://schemas.microsoft.com/office/drawing/2014/main" id="{9BBEB5B4-E07C-437A-B3A5-0172EE5D6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6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xdr:row>
      <xdr:rowOff>0</xdr:rowOff>
    </xdr:from>
    <xdr:to>
      <xdr:col>12</xdr:col>
      <xdr:colOff>0</xdr:colOff>
      <xdr:row>21</xdr:row>
      <xdr:rowOff>19050</xdr:rowOff>
    </xdr:to>
    <xdr:pic>
      <xdr:nvPicPr>
        <xdr:cNvPr id="1487142" name="7 Imagen" descr="http://portal.dafp.gov.co/images/pobtrans.gif">
          <a:extLst>
            <a:ext uri="{FF2B5EF4-FFF2-40B4-BE49-F238E27FC236}">
              <a16:creationId xmlns:a16="http://schemas.microsoft.com/office/drawing/2014/main" id="{CAB60212-5EAD-4E60-B1F2-47E96888B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35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xdr:row>
      <xdr:rowOff>0</xdr:rowOff>
    </xdr:from>
    <xdr:to>
      <xdr:col>12</xdr:col>
      <xdr:colOff>0</xdr:colOff>
      <xdr:row>21</xdr:row>
      <xdr:rowOff>19050</xdr:rowOff>
    </xdr:to>
    <xdr:pic>
      <xdr:nvPicPr>
        <xdr:cNvPr id="1487143" name="8 Imagen" descr="http://portal.dafp.gov.co/images/pobtrans.gif">
          <a:extLst>
            <a:ext uri="{FF2B5EF4-FFF2-40B4-BE49-F238E27FC236}">
              <a16:creationId xmlns:a16="http://schemas.microsoft.com/office/drawing/2014/main" id="{D36AC491-1D4D-4C4B-8B0F-55E7F6EC0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35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xdr:row>
      <xdr:rowOff>0</xdr:rowOff>
    </xdr:from>
    <xdr:to>
      <xdr:col>12</xdr:col>
      <xdr:colOff>0</xdr:colOff>
      <xdr:row>21</xdr:row>
      <xdr:rowOff>19050</xdr:rowOff>
    </xdr:to>
    <xdr:pic>
      <xdr:nvPicPr>
        <xdr:cNvPr id="1487144" name="9 Imagen" descr="http://portal.dafp.gov.co/images/pobtrans.gif">
          <a:extLst>
            <a:ext uri="{FF2B5EF4-FFF2-40B4-BE49-F238E27FC236}">
              <a16:creationId xmlns:a16="http://schemas.microsoft.com/office/drawing/2014/main" id="{1E284B54-065C-4C54-B965-EA506B682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35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xdr:row>
      <xdr:rowOff>0</xdr:rowOff>
    </xdr:from>
    <xdr:to>
      <xdr:col>12</xdr:col>
      <xdr:colOff>0</xdr:colOff>
      <xdr:row>21</xdr:row>
      <xdr:rowOff>19050</xdr:rowOff>
    </xdr:to>
    <xdr:pic>
      <xdr:nvPicPr>
        <xdr:cNvPr id="1487145" name="10 Imagen" descr="http://portal.dafp.gov.co/images/pobtrans.gif">
          <a:extLst>
            <a:ext uri="{FF2B5EF4-FFF2-40B4-BE49-F238E27FC236}">
              <a16:creationId xmlns:a16="http://schemas.microsoft.com/office/drawing/2014/main" id="{7841873C-C688-4770-91BF-673C06710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35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0</xdr:rowOff>
    </xdr:from>
    <xdr:to>
      <xdr:col>12</xdr:col>
      <xdr:colOff>0</xdr:colOff>
      <xdr:row>22</xdr:row>
      <xdr:rowOff>19050</xdr:rowOff>
    </xdr:to>
    <xdr:pic>
      <xdr:nvPicPr>
        <xdr:cNvPr id="1487146" name="7 Imagen" descr="http://portal.dafp.gov.co/images/pobtrans.gif">
          <a:extLst>
            <a:ext uri="{FF2B5EF4-FFF2-40B4-BE49-F238E27FC236}">
              <a16:creationId xmlns:a16="http://schemas.microsoft.com/office/drawing/2014/main" id="{0F9FF190-7E37-4214-AEF3-DC82EEA00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0402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0</xdr:rowOff>
    </xdr:from>
    <xdr:to>
      <xdr:col>12</xdr:col>
      <xdr:colOff>0</xdr:colOff>
      <xdr:row>22</xdr:row>
      <xdr:rowOff>19050</xdr:rowOff>
    </xdr:to>
    <xdr:pic>
      <xdr:nvPicPr>
        <xdr:cNvPr id="1487147" name="8 Imagen" descr="http://portal.dafp.gov.co/images/pobtrans.gif">
          <a:extLst>
            <a:ext uri="{FF2B5EF4-FFF2-40B4-BE49-F238E27FC236}">
              <a16:creationId xmlns:a16="http://schemas.microsoft.com/office/drawing/2014/main" id="{706CB8A6-971F-47A2-920D-353323885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0402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0</xdr:rowOff>
    </xdr:from>
    <xdr:to>
      <xdr:col>12</xdr:col>
      <xdr:colOff>0</xdr:colOff>
      <xdr:row>22</xdr:row>
      <xdr:rowOff>19050</xdr:rowOff>
    </xdr:to>
    <xdr:pic>
      <xdr:nvPicPr>
        <xdr:cNvPr id="1487148" name="9 Imagen" descr="http://portal.dafp.gov.co/images/pobtrans.gif">
          <a:extLst>
            <a:ext uri="{FF2B5EF4-FFF2-40B4-BE49-F238E27FC236}">
              <a16:creationId xmlns:a16="http://schemas.microsoft.com/office/drawing/2014/main" id="{0455BC63-9E14-43FA-A0A8-AEAB22C83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0402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0</xdr:rowOff>
    </xdr:from>
    <xdr:to>
      <xdr:col>12</xdr:col>
      <xdr:colOff>0</xdr:colOff>
      <xdr:row>22</xdr:row>
      <xdr:rowOff>19050</xdr:rowOff>
    </xdr:to>
    <xdr:pic>
      <xdr:nvPicPr>
        <xdr:cNvPr id="1487149" name="10 Imagen" descr="http://portal.dafp.gov.co/images/pobtrans.gif">
          <a:extLst>
            <a:ext uri="{FF2B5EF4-FFF2-40B4-BE49-F238E27FC236}">
              <a16:creationId xmlns:a16="http://schemas.microsoft.com/office/drawing/2014/main" id="{20E7AA8E-A76E-4442-A127-5EDBF113B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0402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xdr:row>
      <xdr:rowOff>0</xdr:rowOff>
    </xdr:from>
    <xdr:to>
      <xdr:col>12</xdr:col>
      <xdr:colOff>0</xdr:colOff>
      <xdr:row>23</xdr:row>
      <xdr:rowOff>19050</xdr:rowOff>
    </xdr:to>
    <xdr:pic>
      <xdr:nvPicPr>
        <xdr:cNvPr id="1487150" name="7 Imagen" descr="http://portal.dafp.gov.co/images/pobtrans.gif">
          <a:extLst>
            <a:ext uri="{FF2B5EF4-FFF2-40B4-BE49-F238E27FC236}">
              <a16:creationId xmlns:a16="http://schemas.microsoft.com/office/drawing/2014/main" id="{0EA2C384-EC4F-41C5-952F-CC8415BAA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166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xdr:row>
      <xdr:rowOff>0</xdr:rowOff>
    </xdr:from>
    <xdr:to>
      <xdr:col>12</xdr:col>
      <xdr:colOff>0</xdr:colOff>
      <xdr:row>23</xdr:row>
      <xdr:rowOff>19050</xdr:rowOff>
    </xdr:to>
    <xdr:pic>
      <xdr:nvPicPr>
        <xdr:cNvPr id="1487151" name="8 Imagen" descr="http://portal.dafp.gov.co/images/pobtrans.gif">
          <a:extLst>
            <a:ext uri="{FF2B5EF4-FFF2-40B4-BE49-F238E27FC236}">
              <a16:creationId xmlns:a16="http://schemas.microsoft.com/office/drawing/2014/main" id="{1BFE9DB9-FD2B-41C1-9623-32FAB8EE8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166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xdr:row>
      <xdr:rowOff>0</xdr:rowOff>
    </xdr:from>
    <xdr:to>
      <xdr:col>12</xdr:col>
      <xdr:colOff>0</xdr:colOff>
      <xdr:row>23</xdr:row>
      <xdr:rowOff>19050</xdr:rowOff>
    </xdr:to>
    <xdr:pic>
      <xdr:nvPicPr>
        <xdr:cNvPr id="1487152" name="9 Imagen" descr="http://portal.dafp.gov.co/images/pobtrans.gif">
          <a:extLst>
            <a:ext uri="{FF2B5EF4-FFF2-40B4-BE49-F238E27FC236}">
              <a16:creationId xmlns:a16="http://schemas.microsoft.com/office/drawing/2014/main" id="{9CE31E11-9B21-43AE-B244-33A07BF68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166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xdr:row>
      <xdr:rowOff>0</xdr:rowOff>
    </xdr:from>
    <xdr:to>
      <xdr:col>12</xdr:col>
      <xdr:colOff>0</xdr:colOff>
      <xdr:row>23</xdr:row>
      <xdr:rowOff>19050</xdr:rowOff>
    </xdr:to>
    <xdr:pic>
      <xdr:nvPicPr>
        <xdr:cNvPr id="1487153" name="10 Imagen" descr="http://portal.dafp.gov.co/images/pobtrans.gif">
          <a:extLst>
            <a:ext uri="{FF2B5EF4-FFF2-40B4-BE49-F238E27FC236}">
              <a16:creationId xmlns:a16="http://schemas.microsoft.com/office/drawing/2014/main" id="{C79A9039-A3E8-4D44-BBA5-879C62D59E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166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54" name="7 Imagen" descr="http://portal.dafp.gov.co/images/pobtrans.gif">
          <a:extLst>
            <a:ext uri="{FF2B5EF4-FFF2-40B4-BE49-F238E27FC236}">
              <a16:creationId xmlns:a16="http://schemas.microsoft.com/office/drawing/2014/main" id="{70BEBB80-833D-481F-8DE1-F790905F0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55" name="8 Imagen" descr="http://portal.dafp.gov.co/images/pobtrans.gif">
          <a:extLst>
            <a:ext uri="{FF2B5EF4-FFF2-40B4-BE49-F238E27FC236}">
              <a16:creationId xmlns:a16="http://schemas.microsoft.com/office/drawing/2014/main" id="{3A72489A-5694-43C0-9DE5-34D7774D6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56" name="9 Imagen" descr="http://portal.dafp.gov.co/images/pobtrans.gif">
          <a:extLst>
            <a:ext uri="{FF2B5EF4-FFF2-40B4-BE49-F238E27FC236}">
              <a16:creationId xmlns:a16="http://schemas.microsoft.com/office/drawing/2014/main" id="{D4A6B6B1-B67C-418A-88D9-7ED7A0C13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57" name="10 Imagen" descr="http://portal.dafp.gov.co/images/pobtrans.gif">
          <a:extLst>
            <a:ext uri="{FF2B5EF4-FFF2-40B4-BE49-F238E27FC236}">
              <a16:creationId xmlns:a16="http://schemas.microsoft.com/office/drawing/2014/main" id="{273E9096-6B8E-41DA-9C32-780E2188D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58" name="7 Imagen" descr="http://portal.dafp.gov.co/images/pobtrans.gif">
          <a:extLst>
            <a:ext uri="{FF2B5EF4-FFF2-40B4-BE49-F238E27FC236}">
              <a16:creationId xmlns:a16="http://schemas.microsoft.com/office/drawing/2014/main" id="{14B73147-BF76-49C7-8FAB-01BB027CC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59" name="8 Imagen" descr="http://portal.dafp.gov.co/images/pobtrans.gif">
          <a:extLst>
            <a:ext uri="{FF2B5EF4-FFF2-40B4-BE49-F238E27FC236}">
              <a16:creationId xmlns:a16="http://schemas.microsoft.com/office/drawing/2014/main" id="{80EA1390-5A43-44F6-97E3-F74FEC041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60" name="9 Imagen" descr="http://portal.dafp.gov.co/images/pobtrans.gif">
          <a:extLst>
            <a:ext uri="{FF2B5EF4-FFF2-40B4-BE49-F238E27FC236}">
              <a16:creationId xmlns:a16="http://schemas.microsoft.com/office/drawing/2014/main" id="{7B0BFCCF-E810-42D8-9461-D8CE89D97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61" name="10 Imagen" descr="http://portal.dafp.gov.co/images/pobtrans.gif">
          <a:extLst>
            <a:ext uri="{FF2B5EF4-FFF2-40B4-BE49-F238E27FC236}">
              <a16:creationId xmlns:a16="http://schemas.microsoft.com/office/drawing/2014/main" id="{7A17A070-A899-4FE8-85EC-302FFEDE2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62" name="7 Imagen" descr="http://portal.dafp.gov.co/images/pobtrans.gif">
          <a:extLst>
            <a:ext uri="{FF2B5EF4-FFF2-40B4-BE49-F238E27FC236}">
              <a16:creationId xmlns:a16="http://schemas.microsoft.com/office/drawing/2014/main" id="{02FCD2B6-2E04-4009-8843-91F9DF624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63" name="8 Imagen" descr="http://portal.dafp.gov.co/images/pobtrans.gif">
          <a:extLst>
            <a:ext uri="{FF2B5EF4-FFF2-40B4-BE49-F238E27FC236}">
              <a16:creationId xmlns:a16="http://schemas.microsoft.com/office/drawing/2014/main" id="{728AA3DD-E06D-4AAE-977D-B1FA982A5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64" name="9 Imagen" descr="http://portal.dafp.gov.co/images/pobtrans.gif">
          <a:extLst>
            <a:ext uri="{FF2B5EF4-FFF2-40B4-BE49-F238E27FC236}">
              <a16:creationId xmlns:a16="http://schemas.microsoft.com/office/drawing/2014/main" id="{B90B8C88-4F77-4107-8241-FFDE2C478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1487165" name="10 Imagen" descr="http://portal.dafp.gov.co/images/pobtrans.gif">
          <a:extLst>
            <a:ext uri="{FF2B5EF4-FFF2-40B4-BE49-F238E27FC236}">
              <a16:creationId xmlns:a16="http://schemas.microsoft.com/office/drawing/2014/main" id="{3F16CDF9-480F-4F2A-A2AF-E99B24627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293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1487166" name="7 Imagen" descr="http://portal.dafp.gov.co/images/pobtrans.gif">
          <a:extLst>
            <a:ext uri="{FF2B5EF4-FFF2-40B4-BE49-F238E27FC236}">
              <a16:creationId xmlns:a16="http://schemas.microsoft.com/office/drawing/2014/main" id="{5029E626-9BE9-4B85-ADED-14870E577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420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1487167" name="8 Imagen" descr="http://portal.dafp.gov.co/images/pobtrans.gif">
          <a:extLst>
            <a:ext uri="{FF2B5EF4-FFF2-40B4-BE49-F238E27FC236}">
              <a16:creationId xmlns:a16="http://schemas.microsoft.com/office/drawing/2014/main" id="{B4B81033-0DED-4BA7-B602-0FDE56DF2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420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1487168" name="9 Imagen" descr="http://portal.dafp.gov.co/images/pobtrans.gif">
          <a:extLst>
            <a:ext uri="{FF2B5EF4-FFF2-40B4-BE49-F238E27FC236}">
              <a16:creationId xmlns:a16="http://schemas.microsoft.com/office/drawing/2014/main" id="{67B3792E-4FD0-48AA-B46B-3DEAF0A3A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420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1487169" name="10 Imagen" descr="http://portal.dafp.gov.co/images/pobtrans.gif">
          <a:extLst>
            <a:ext uri="{FF2B5EF4-FFF2-40B4-BE49-F238E27FC236}">
              <a16:creationId xmlns:a16="http://schemas.microsoft.com/office/drawing/2014/main" id="{ABB92414-A530-47C8-A576-36C414129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420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1487170" name="7 Imagen" descr="http://portal.dafp.gov.co/images/pobtrans.gif">
          <a:extLst>
            <a:ext uri="{FF2B5EF4-FFF2-40B4-BE49-F238E27FC236}">
              <a16:creationId xmlns:a16="http://schemas.microsoft.com/office/drawing/2014/main" id="{B1215D42-CA49-46A6-B2BF-C86E04D3B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469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1487171" name="8 Imagen" descr="http://portal.dafp.gov.co/images/pobtrans.gif">
          <a:extLst>
            <a:ext uri="{FF2B5EF4-FFF2-40B4-BE49-F238E27FC236}">
              <a16:creationId xmlns:a16="http://schemas.microsoft.com/office/drawing/2014/main" id="{EF938CE7-3825-40A3-87AC-CB624C1D8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469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1487172" name="9 Imagen" descr="http://portal.dafp.gov.co/images/pobtrans.gif">
          <a:extLst>
            <a:ext uri="{FF2B5EF4-FFF2-40B4-BE49-F238E27FC236}">
              <a16:creationId xmlns:a16="http://schemas.microsoft.com/office/drawing/2014/main" id="{D648AAED-614F-4A45-9025-9491D2D55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469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1487173" name="10 Imagen" descr="http://portal.dafp.gov.co/images/pobtrans.gif">
          <a:extLst>
            <a:ext uri="{FF2B5EF4-FFF2-40B4-BE49-F238E27FC236}">
              <a16:creationId xmlns:a16="http://schemas.microsoft.com/office/drawing/2014/main" id="{8CE59477-1E10-49B9-A3A0-4D8C946A0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469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1487174" name="7 Imagen" descr="http://portal.dafp.gov.co/images/pobtrans.gif">
          <a:extLst>
            <a:ext uri="{FF2B5EF4-FFF2-40B4-BE49-F238E27FC236}">
              <a16:creationId xmlns:a16="http://schemas.microsoft.com/office/drawing/2014/main" id="{F0E88B87-42BF-498A-9060-1C962FB0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673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1487175" name="8 Imagen" descr="http://portal.dafp.gov.co/images/pobtrans.gif">
          <a:extLst>
            <a:ext uri="{FF2B5EF4-FFF2-40B4-BE49-F238E27FC236}">
              <a16:creationId xmlns:a16="http://schemas.microsoft.com/office/drawing/2014/main" id="{28CFB7BA-2B95-4C70-B4C0-2901041D9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673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1487176" name="9 Imagen" descr="http://portal.dafp.gov.co/images/pobtrans.gif">
          <a:extLst>
            <a:ext uri="{FF2B5EF4-FFF2-40B4-BE49-F238E27FC236}">
              <a16:creationId xmlns:a16="http://schemas.microsoft.com/office/drawing/2014/main" id="{40721302-DDA9-4E4F-B45B-4F45B3A03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673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1487177" name="10 Imagen" descr="http://portal.dafp.gov.co/images/pobtrans.gif">
          <a:extLst>
            <a:ext uri="{FF2B5EF4-FFF2-40B4-BE49-F238E27FC236}">
              <a16:creationId xmlns:a16="http://schemas.microsoft.com/office/drawing/2014/main" id="{F72FEE4E-E787-4B81-A483-294B312BF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673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1487178" name="7 Imagen" descr="http://portal.dafp.gov.co/images/pobtrans.gif">
          <a:extLst>
            <a:ext uri="{FF2B5EF4-FFF2-40B4-BE49-F238E27FC236}">
              <a16:creationId xmlns:a16="http://schemas.microsoft.com/office/drawing/2014/main" id="{E1138F2B-B2CA-4130-9A98-2D02EC9F9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673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1487179" name="8 Imagen" descr="http://portal.dafp.gov.co/images/pobtrans.gif">
          <a:extLst>
            <a:ext uri="{FF2B5EF4-FFF2-40B4-BE49-F238E27FC236}">
              <a16:creationId xmlns:a16="http://schemas.microsoft.com/office/drawing/2014/main" id="{4F21D80D-DFC9-45CC-B0D8-EF6C804D7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673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1487180" name="9 Imagen" descr="http://portal.dafp.gov.co/images/pobtrans.gif">
          <a:extLst>
            <a:ext uri="{FF2B5EF4-FFF2-40B4-BE49-F238E27FC236}">
              <a16:creationId xmlns:a16="http://schemas.microsoft.com/office/drawing/2014/main" id="{7D081D33-2232-4CA8-BBE2-61831200C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673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1487181" name="10 Imagen" descr="http://portal.dafp.gov.co/images/pobtrans.gif">
          <a:extLst>
            <a:ext uri="{FF2B5EF4-FFF2-40B4-BE49-F238E27FC236}">
              <a16:creationId xmlns:a16="http://schemas.microsoft.com/office/drawing/2014/main" id="{0411890C-86FE-4D46-9898-443579116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673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182" name="7 Imagen" descr="http://portal.dafp.gov.co/images/pobtrans.gif">
          <a:extLst>
            <a:ext uri="{FF2B5EF4-FFF2-40B4-BE49-F238E27FC236}">
              <a16:creationId xmlns:a16="http://schemas.microsoft.com/office/drawing/2014/main" id="{AF091436-B9F9-47F0-B5D7-B00357285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8003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183" name="8 Imagen" descr="http://portal.dafp.gov.co/images/pobtrans.gif">
          <a:extLst>
            <a:ext uri="{FF2B5EF4-FFF2-40B4-BE49-F238E27FC236}">
              <a16:creationId xmlns:a16="http://schemas.microsoft.com/office/drawing/2014/main" id="{AFB3D5F9-AECC-4370-B53B-8B26E1A91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8003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184" name="9 Imagen" descr="http://portal.dafp.gov.co/images/pobtrans.gif">
          <a:extLst>
            <a:ext uri="{FF2B5EF4-FFF2-40B4-BE49-F238E27FC236}">
              <a16:creationId xmlns:a16="http://schemas.microsoft.com/office/drawing/2014/main" id="{A5978BFF-7666-4A93-99D8-A941B52C5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8003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185" name="10 Imagen" descr="http://portal.dafp.gov.co/images/pobtrans.gif">
          <a:extLst>
            <a:ext uri="{FF2B5EF4-FFF2-40B4-BE49-F238E27FC236}">
              <a16:creationId xmlns:a16="http://schemas.microsoft.com/office/drawing/2014/main" id="{3CB4A276-7725-428D-9EC7-FDC1DF5BC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8003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xdr:row>
      <xdr:rowOff>0</xdr:rowOff>
    </xdr:from>
    <xdr:to>
      <xdr:col>12</xdr:col>
      <xdr:colOff>0</xdr:colOff>
      <xdr:row>27</xdr:row>
      <xdr:rowOff>19050</xdr:rowOff>
    </xdr:to>
    <xdr:pic>
      <xdr:nvPicPr>
        <xdr:cNvPr id="1487186" name="7 Imagen" descr="http://portal.dafp.gov.co/images/pobtrans.gif">
          <a:extLst>
            <a:ext uri="{FF2B5EF4-FFF2-40B4-BE49-F238E27FC236}">
              <a16:creationId xmlns:a16="http://schemas.microsoft.com/office/drawing/2014/main" id="{DE55AA0C-131F-4801-9E1B-97754E635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8003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xdr:row>
      <xdr:rowOff>0</xdr:rowOff>
    </xdr:from>
    <xdr:to>
      <xdr:col>12</xdr:col>
      <xdr:colOff>0</xdr:colOff>
      <xdr:row>27</xdr:row>
      <xdr:rowOff>19050</xdr:rowOff>
    </xdr:to>
    <xdr:pic>
      <xdr:nvPicPr>
        <xdr:cNvPr id="1487187" name="8 Imagen" descr="http://portal.dafp.gov.co/images/pobtrans.gif">
          <a:extLst>
            <a:ext uri="{FF2B5EF4-FFF2-40B4-BE49-F238E27FC236}">
              <a16:creationId xmlns:a16="http://schemas.microsoft.com/office/drawing/2014/main" id="{709988F0-709D-4A41-91F5-4C29E07E7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8003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xdr:row>
      <xdr:rowOff>0</xdr:rowOff>
    </xdr:from>
    <xdr:to>
      <xdr:col>12</xdr:col>
      <xdr:colOff>0</xdr:colOff>
      <xdr:row>27</xdr:row>
      <xdr:rowOff>19050</xdr:rowOff>
    </xdr:to>
    <xdr:pic>
      <xdr:nvPicPr>
        <xdr:cNvPr id="1487188" name="9 Imagen" descr="http://portal.dafp.gov.co/images/pobtrans.gif">
          <a:extLst>
            <a:ext uri="{FF2B5EF4-FFF2-40B4-BE49-F238E27FC236}">
              <a16:creationId xmlns:a16="http://schemas.microsoft.com/office/drawing/2014/main" id="{0A29F5BC-6E16-4419-95E8-FA8237DB5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8003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xdr:row>
      <xdr:rowOff>0</xdr:rowOff>
    </xdr:from>
    <xdr:to>
      <xdr:col>12</xdr:col>
      <xdr:colOff>0</xdr:colOff>
      <xdr:row>27</xdr:row>
      <xdr:rowOff>19050</xdr:rowOff>
    </xdr:to>
    <xdr:pic>
      <xdr:nvPicPr>
        <xdr:cNvPr id="1487189" name="10 Imagen" descr="http://portal.dafp.gov.co/images/pobtrans.gif">
          <a:extLst>
            <a:ext uri="{FF2B5EF4-FFF2-40B4-BE49-F238E27FC236}">
              <a16:creationId xmlns:a16="http://schemas.microsoft.com/office/drawing/2014/main" id="{EA9D31C3-1156-4490-BCD2-6062860AD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8003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xdr:row>
      <xdr:rowOff>0</xdr:rowOff>
    </xdr:from>
    <xdr:to>
      <xdr:col>12</xdr:col>
      <xdr:colOff>0</xdr:colOff>
      <xdr:row>28</xdr:row>
      <xdr:rowOff>19050</xdr:rowOff>
    </xdr:to>
    <xdr:pic>
      <xdr:nvPicPr>
        <xdr:cNvPr id="1487190" name="7 Imagen" descr="http://portal.dafp.gov.co/images/pobtrans.gif">
          <a:extLst>
            <a:ext uri="{FF2B5EF4-FFF2-40B4-BE49-F238E27FC236}">
              <a16:creationId xmlns:a16="http://schemas.microsoft.com/office/drawing/2014/main" id="{451A8A2A-37FA-4453-80A5-0D1CC1495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089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xdr:row>
      <xdr:rowOff>0</xdr:rowOff>
    </xdr:from>
    <xdr:to>
      <xdr:col>12</xdr:col>
      <xdr:colOff>0</xdr:colOff>
      <xdr:row>28</xdr:row>
      <xdr:rowOff>19050</xdr:rowOff>
    </xdr:to>
    <xdr:pic>
      <xdr:nvPicPr>
        <xdr:cNvPr id="1487191" name="8 Imagen" descr="http://portal.dafp.gov.co/images/pobtrans.gif">
          <a:extLst>
            <a:ext uri="{FF2B5EF4-FFF2-40B4-BE49-F238E27FC236}">
              <a16:creationId xmlns:a16="http://schemas.microsoft.com/office/drawing/2014/main" id="{1DFB152D-595B-4442-954D-D2F7CE374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089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xdr:row>
      <xdr:rowOff>0</xdr:rowOff>
    </xdr:from>
    <xdr:to>
      <xdr:col>12</xdr:col>
      <xdr:colOff>0</xdr:colOff>
      <xdr:row>28</xdr:row>
      <xdr:rowOff>19050</xdr:rowOff>
    </xdr:to>
    <xdr:pic>
      <xdr:nvPicPr>
        <xdr:cNvPr id="1487192" name="9 Imagen" descr="http://portal.dafp.gov.co/images/pobtrans.gif">
          <a:extLst>
            <a:ext uri="{FF2B5EF4-FFF2-40B4-BE49-F238E27FC236}">
              <a16:creationId xmlns:a16="http://schemas.microsoft.com/office/drawing/2014/main" id="{29946B4E-83FE-4175-8688-A056FB237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089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xdr:row>
      <xdr:rowOff>0</xdr:rowOff>
    </xdr:from>
    <xdr:to>
      <xdr:col>12</xdr:col>
      <xdr:colOff>0</xdr:colOff>
      <xdr:row>28</xdr:row>
      <xdr:rowOff>19050</xdr:rowOff>
    </xdr:to>
    <xdr:pic>
      <xdr:nvPicPr>
        <xdr:cNvPr id="1487193" name="10 Imagen" descr="http://portal.dafp.gov.co/images/pobtrans.gif">
          <a:extLst>
            <a:ext uri="{FF2B5EF4-FFF2-40B4-BE49-F238E27FC236}">
              <a16:creationId xmlns:a16="http://schemas.microsoft.com/office/drawing/2014/main" id="{FFD2EDED-196C-436F-8EFD-3569F8345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9089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1487194" name="7 Imagen" descr="http://portal.dafp.gov.co/images/pobtrans.gif">
          <a:extLst>
            <a:ext uri="{FF2B5EF4-FFF2-40B4-BE49-F238E27FC236}">
              <a16:creationId xmlns:a16="http://schemas.microsoft.com/office/drawing/2014/main" id="{D9B479F4-7B27-44B9-9B32-974A503AF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03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1487195" name="8 Imagen" descr="http://portal.dafp.gov.co/images/pobtrans.gif">
          <a:extLst>
            <a:ext uri="{FF2B5EF4-FFF2-40B4-BE49-F238E27FC236}">
              <a16:creationId xmlns:a16="http://schemas.microsoft.com/office/drawing/2014/main" id="{A56A217E-5433-458F-87E4-89210851C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03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1487196" name="9 Imagen" descr="http://portal.dafp.gov.co/images/pobtrans.gif">
          <a:extLst>
            <a:ext uri="{FF2B5EF4-FFF2-40B4-BE49-F238E27FC236}">
              <a16:creationId xmlns:a16="http://schemas.microsoft.com/office/drawing/2014/main" id="{65014D0C-9B91-4DA9-B19C-341D77184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03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1487197" name="10 Imagen" descr="http://portal.dafp.gov.co/images/pobtrans.gif">
          <a:extLst>
            <a:ext uri="{FF2B5EF4-FFF2-40B4-BE49-F238E27FC236}">
              <a16:creationId xmlns:a16="http://schemas.microsoft.com/office/drawing/2014/main" id="{0E216E9B-0569-474D-B1B1-DC67C7FF1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03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1487198" name="7 Imagen" descr="http://portal.dafp.gov.co/images/pobtrans.gif">
          <a:extLst>
            <a:ext uri="{FF2B5EF4-FFF2-40B4-BE49-F238E27FC236}">
              <a16:creationId xmlns:a16="http://schemas.microsoft.com/office/drawing/2014/main" id="{C30BD193-E976-4EAB-82C2-E17D36ADD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03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1487199" name="8 Imagen" descr="http://portal.dafp.gov.co/images/pobtrans.gif">
          <a:extLst>
            <a:ext uri="{FF2B5EF4-FFF2-40B4-BE49-F238E27FC236}">
              <a16:creationId xmlns:a16="http://schemas.microsoft.com/office/drawing/2014/main" id="{061E9181-9989-46B0-89B0-6A4B068D2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03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1487200" name="9 Imagen" descr="http://portal.dafp.gov.co/images/pobtrans.gif">
          <a:extLst>
            <a:ext uri="{FF2B5EF4-FFF2-40B4-BE49-F238E27FC236}">
              <a16:creationId xmlns:a16="http://schemas.microsoft.com/office/drawing/2014/main" id="{0CC7976F-14D8-4EC6-B833-30456A6EA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03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1487201" name="10 Imagen" descr="http://portal.dafp.gov.co/images/pobtrans.gif">
          <a:extLst>
            <a:ext uri="{FF2B5EF4-FFF2-40B4-BE49-F238E27FC236}">
              <a16:creationId xmlns:a16="http://schemas.microsoft.com/office/drawing/2014/main" id="{BEC845F1-7650-4B17-B9AE-2F601422C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03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0</xdr:colOff>
      <xdr:row>32</xdr:row>
      <xdr:rowOff>19050</xdr:rowOff>
    </xdr:to>
    <xdr:pic>
      <xdr:nvPicPr>
        <xdr:cNvPr id="1487202" name="7 Imagen" descr="http://portal.dafp.gov.co/images/pobtrans.gif">
          <a:extLst>
            <a:ext uri="{FF2B5EF4-FFF2-40B4-BE49-F238E27FC236}">
              <a16:creationId xmlns:a16="http://schemas.microsoft.com/office/drawing/2014/main" id="{C50481B4-DE2D-4A4F-A070-89D789A89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392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0</xdr:colOff>
      <xdr:row>32</xdr:row>
      <xdr:rowOff>19050</xdr:rowOff>
    </xdr:to>
    <xdr:pic>
      <xdr:nvPicPr>
        <xdr:cNvPr id="1487203" name="8 Imagen" descr="http://portal.dafp.gov.co/images/pobtrans.gif">
          <a:extLst>
            <a:ext uri="{FF2B5EF4-FFF2-40B4-BE49-F238E27FC236}">
              <a16:creationId xmlns:a16="http://schemas.microsoft.com/office/drawing/2014/main" id="{095417BA-C792-443C-8B2E-ABD8F729E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392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0</xdr:colOff>
      <xdr:row>32</xdr:row>
      <xdr:rowOff>19050</xdr:rowOff>
    </xdr:to>
    <xdr:pic>
      <xdr:nvPicPr>
        <xdr:cNvPr id="1487204" name="9 Imagen" descr="http://portal.dafp.gov.co/images/pobtrans.gif">
          <a:extLst>
            <a:ext uri="{FF2B5EF4-FFF2-40B4-BE49-F238E27FC236}">
              <a16:creationId xmlns:a16="http://schemas.microsoft.com/office/drawing/2014/main" id="{487D8AEF-9AE2-4241-B5EE-F0C22A6F5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392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0</xdr:colOff>
      <xdr:row>32</xdr:row>
      <xdr:rowOff>19050</xdr:rowOff>
    </xdr:to>
    <xdr:pic>
      <xdr:nvPicPr>
        <xdr:cNvPr id="1487205" name="10 Imagen" descr="http://portal.dafp.gov.co/images/pobtrans.gif">
          <a:extLst>
            <a:ext uri="{FF2B5EF4-FFF2-40B4-BE49-F238E27FC236}">
              <a16:creationId xmlns:a16="http://schemas.microsoft.com/office/drawing/2014/main" id="{3A15786A-3527-4DBB-AAE8-7D5375B92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392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1487206" name="7 Imagen" descr="http://portal.dafp.gov.co/images/pobtrans.gif">
          <a:extLst>
            <a:ext uri="{FF2B5EF4-FFF2-40B4-BE49-F238E27FC236}">
              <a16:creationId xmlns:a16="http://schemas.microsoft.com/office/drawing/2014/main" id="{3758ED8E-975F-4480-AD1C-9A44C60DA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5194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1487207" name="8 Imagen" descr="http://portal.dafp.gov.co/images/pobtrans.gif">
          <a:extLst>
            <a:ext uri="{FF2B5EF4-FFF2-40B4-BE49-F238E27FC236}">
              <a16:creationId xmlns:a16="http://schemas.microsoft.com/office/drawing/2014/main" id="{698E673C-B1A0-466B-98CA-B7FCCD4F3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5194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1487208" name="9 Imagen" descr="http://portal.dafp.gov.co/images/pobtrans.gif">
          <a:extLst>
            <a:ext uri="{FF2B5EF4-FFF2-40B4-BE49-F238E27FC236}">
              <a16:creationId xmlns:a16="http://schemas.microsoft.com/office/drawing/2014/main" id="{2DC2B319-2850-462E-A7F5-87FFAFD77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5194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1487209" name="10 Imagen" descr="http://portal.dafp.gov.co/images/pobtrans.gif">
          <a:extLst>
            <a:ext uri="{FF2B5EF4-FFF2-40B4-BE49-F238E27FC236}">
              <a16:creationId xmlns:a16="http://schemas.microsoft.com/office/drawing/2014/main" id="{D50BEAB3-EC96-470F-9F99-74C5367BF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5194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1487210" name="7 Imagen" descr="http://portal.dafp.gov.co/images/pobtrans.gif">
          <a:extLst>
            <a:ext uri="{FF2B5EF4-FFF2-40B4-BE49-F238E27FC236}">
              <a16:creationId xmlns:a16="http://schemas.microsoft.com/office/drawing/2014/main" id="{2A73E478-F75C-4819-B39E-B8C41C37B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6461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1487211" name="8 Imagen" descr="http://portal.dafp.gov.co/images/pobtrans.gif">
          <a:extLst>
            <a:ext uri="{FF2B5EF4-FFF2-40B4-BE49-F238E27FC236}">
              <a16:creationId xmlns:a16="http://schemas.microsoft.com/office/drawing/2014/main" id="{3740481A-FE02-4A8C-9A86-B07205917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6461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1487212" name="9 Imagen" descr="http://portal.dafp.gov.co/images/pobtrans.gif">
          <a:extLst>
            <a:ext uri="{FF2B5EF4-FFF2-40B4-BE49-F238E27FC236}">
              <a16:creationId xmlns:a16="http://schemas.microsoft.com/office/drawing/2014/main" id="{3D3058FD-0A83-44A8-984A-FF7FB44E1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6461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1487213" name="10 Imagen" descr="http://portal.dafp.gov.co/images/pobtrans.gif">
          <a:extLst>
            <a:ext uri="{FF2B5EF4-FFF2-40B4-BE49-F238E27FC236}">
              <a16:creationId xmlns:a16="http://schemas.microsoft.com/office/drawing/2014/main" id="{0E6FF44D-4536-43FF-BC76-D308D35E3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6461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34</xdr:row>
      <xdr:rowOff>0</xdr:rowOff>
    </xdr:from>
    <xdr:to>
      <xdr:col>12</xdr:col>
      <xdr:colOff>0</xdr:colOff>
      <xdr:row>34</xdr:row>
      <xdr:rowOff>19050</xdr:rowOff>
    </xdr:to>
    <xdr:pic>
      <xdr:nvPicPr>
        <xdr:cNvPr id="1487214" name="7 Imagen" descr="http://portal.dafp.gov.co/images/pobtrans.gif">
          <a:extLst>
            <a:ext uri="{FF2B5EF4-FFF2-40B4-BE49-F238E27FC236}">
              <a16:creationId xmlns:a16="http://schemas.microsoft.com/office/drawing/2014/main" id="{336C81A1-E516-41F2-B744-D2F8F316F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7728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34</xdr:row>
      <xdr:rowOff>0</xdr:rowOff>
    </xdr:from>
    <xdr:to>
      <xdr:col>12</xdr:col>
      <xdr:colOff>0</xdr:colOff>
      <xdr:row>34</xdr:row>
      <xdr:rowOff>19050</xdr:rowOff>
    </xdr:to>
    <xdr:pic>
      <xdr:nvPicPr>
        <xdr:cNvPr id="1487215" name="8 Imagen" descr="http://portal.dafp.gov.co/images/pobtrans.gif">
          <a:extLst>
            <a:ext uri="{FF2B5EF4-FFF2-40B4-BE49-F238E27FC236}">
              <a16:creationId xmlns:a16="http://schemas.microsoft.com/office/drawing/2014/main" id="{AAE7FE00-E21C-4328-B51F-5095CD9EA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7728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34</xdr:row>
      <xdr:rowOff>0</xdr:rowOff>
    </xdr:from>
    <xdr:to>
      <xdr:col>12</xdr:col>
      <xdr:colOff>0</xdr:colOff>
      <xdr:row>34</xdr:row>
      <xdr:rowOff>19050</xdr:rowOff>
    </xdr:to>
    <xdr:pic>
      <xdr:nvPicPr>
        <xdr:cNvPr id="1487216" name="9 Imagen" descr="http://portal.dafp.gov.co/images/pobtrans.gif">
          <a:extLst>
            <a:ext uri="{FF2B5EF4-FFF2-40B4-BE49-F238E27FC236}">
              <a16:creationId xmlns:a16="http://schemas.microsoft.com/office/drawing/2014/main" id="{B4410149-BB2E-4951-B618-1FBC8850B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7728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34</xdr:row>
      <xdr:rowOff>0</xdr:rowOff>
    </xdr:from>
    <xdr:to>
      <xdr:col>12</xdr:col>
      <xdr:colOff>0</xdr:colOff>
      <xdr:row>34</xdr:row>
      <xdr:rowOff>19050</xdr:rowOff>
    </xdr:to>
    <xdr:pic>
      <xdr:nvPicPr>
        <xdr:cNvPr id="1487217" name="10 Imagen" descr="http://portal.dafp.gov.co/images/pobtrans.gif">
          <a:extLst>
            <a:ext uri="{FF2B5EF4-FFF2-40B4-BE49-F238E27FC236}">
              <a16:creationId xmlns:a16="http://schemas.microsoft.com/office/drawing/2014/main" id="{31A2973C-8DF4-4611-881F-C4FF15198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7728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18" name="7 Imagen" descr="http://portal.dafp.gov.co/images/pobtrans.gif">
          <a:extLst>
            <a:ext uri="{FF2B5EF4-FFF2-40B4-BE49-F238E27FC236}">
              <a16:creationId xmlns:a16="http://schemas.microsoft.com/office/drawing/2014/main" id="{EC85DBCD-6C05-4874-A27A-427C07E81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8995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19" name="8 Imagen" descr="http://portal.dafp.gov.co/images/pobtrans.gif">
          <a:extLst>
            <a:ext uri="{FF2B5EF4-FFF2-40B4-BE49-F238E27FC236}">
              <a16:creationId xmlns:a16="http://schemas.microsoft.com/office/drawing/2014/main" id="{28673C40-905E-4579-8A49-1C3E98A3D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8995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20" name="9 Imagen" descr="http://portal.dafp.gov.co/images/pobtrans.gif">
          <a:extLst>
            <a:ext uri="{FF2B5EF4-FFF2-40B4-BE49-F238E27FC236}">
              <a16:creationId xmlns:a16="http://schemas.microsoft.com/office/drawing/2014/main" id="{8CAA873D-AAAE-4083-A5D1-1872B9FCE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8995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21" name="10 Imagen" descr="http://portal.dafp.gov.co/images/pobtrans.gif">
          <a:extLst>
            <a:ext uri="{FF2B5EF4-FFF2-40B4-BE49-F238E27FC236}">
              <a16:creationId xmlns:a16="http://schemas.microsoft.com/office/drawing/2014/main" id="{891487DA-2368-4F62-906F-8B49B250E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38995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36</xdr:row>
      <xdr:rowOff>0</xdr:rowOff>
    </xdr:from>
    <xdr:to>
      <xdr:col>12</xdr:col>
      <xdr:colOff>0</xdr:colOff>
      <xdr:row>36</xdr:row>
      <xdr:rowOff>19050</xdr:rowOff>
    </xdr:to>
    <xdr:pic>
      <xdr:nvPicPr>
        <xdr:cNvPr id="1487222" name="7 Imagen" descr="http://portal.dafp.gov.co/images/pobtrans.gif">
          <a:extLst>
            <a:ext uri="{FF2B5EF4-FFF2-40B4-BE49-F238E27FC236}">
              <a16:creationId xmlns:a16="http://schemas.microsoft.com/office/drawing/2014/main" id="{DFFA21AE-61DB-4107-BECC-674FBA72A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262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36</xdr:row>
      <xdr:rowOff>0</xdr:rowOff>
    </xdr:from>
    <xdr:to>
      <xdr:col>12</xdr:col>
      <xdr:colOff>0</xdr:colOff>
      <xdr:row>36</xdr:row>
      <xdr:rowOff>19050</xdr:rowOff>
    </xdr:to>
    <xdr:pic>
      <xdr:nvPicPr>
        <xdr:cNvPr id="1487223" name="8 Imagen" descr="http://portal.dafp.gov.co/images/pobtrans.gif">
          <a:extLst>
            <a:ext uri="{FF2B5EF4-FFF2-40B4-BE49-F238E27FC236}">
              <a16:creationId xmlns:a16="http://schemas.microsoft.com/office/drawing/2014/main" id="{DA813D90-5464-4FF0-B76C-F59318BA5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262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36</xdr:row>
      <xdr:rowOff>0</xdr:rowOff>
    </xdr:from>
    <xdr:to>
      <xdr:col>12</xdr:col>
      <xdr:colOff>0</xdr:colOff>
      <xdr:row>36</xdr:row>
      <xdr:rowOff>19050</xdr:rowOff>
    </xdr:to>
    <xdr:pic>
      <xdr:nvPicPr>
        <xdr:cNvPr id="1487224" name="9 Imagen" descr="http://portal.dafp.gov.co/images/pobtrans.gif">
          <a:extLst>
            <a:ext uri="{FF2B5EF4-FFF2-40B4-BE49-F238E27FC236}">
              <a16:creationId xmlns:a16="http://schemas.microsoft.com/office/drawing/2014/main" id="{E9866618-B907-43B0-A1D7-FD3B8EAF0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262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36</xdr:row>
      <xdr:rowOff>0</xdr:rowOff>
    </xdr:from>
    <xdr:to>
      <xdr:col>12</xdr:col>
      <xdr:colOff>0</xdr:colOff>
      <xdr:row>36</xdr:row>
      <xdr:rowOff>19050</xdr:rowOff>
    </xdr:to>
    <xdr:pic>
      <xdr:nvPicPr>
        <xdr:cNvPr id="1487225" name="10 Imagen" descr="http://portal.dafp.gov.co/images/pobtrans.gif">
          <a:extLst>
            <a:ext uri="{FF2B5EF4-FFF2-40B4-BE49-F238E27FC236}">
              <a16:creationId xmlns:a16="http://schemas.microsoft.com/office/drawing/2014/main" id="{BEC64FFB-260B-403E-9AC1-A5B137EE3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0262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12</xdr:col>
      <xdr:colOff>0</xdr:colOff>
      <xdr:row>37</xdr:row>
      <xdr:rowOff>19050</xdr:rowOff>
    </xdr:to>
    <xdr:pic>
      <xdr:nvPicPr>
        <xdr:cNvPr id="1487226" name="7 Imagen" descr="http://portal.dafp.gov.co/images/pobtrans.gif">
          <a:extLst>
            <a:ext uri="{FF2B5EF4-FFF2-40B4-BE49-F238E27FC236}">
              <a16:creationId xmlns:a16="http://schemas.microsoft.com/office/drawing/2014/main" id="{0EB68A81-C27C-487B-9332-3A5CDF514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0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12</xdr:col>
      <xdr:colOff>0</xdr:colOff>
      <xdr:row>37</xdr:row>
      <xdr:rowOff>19050</xdr:rowOff>
    </xdr:to>
    <xdr:pic>
      <xdr:nvPicPr>
        <xdr:cNvPr id="1487227" name="8 Imagen" descr="http://portal.dafp.gov.co/images/pobtrans.gif">
          <a:extLst>
            <a:ext uri="{FF2B5EF4-FFF2-40B4-BE49-F238E27FC236}">
              <a16:creationId xmlns:a16="http://schemas.microsoft.com/office/drawing/2014/main" id="{C5C1B57A-8AA7-4075-85CF-8ECE8C6D8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0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12</xdr:col>
      <xdr:colOff>0</xdr:colOff>
      <xdr:row>37</xdr:row>
      <xdr:rowOff>19050</xdr:rowOff>
    </xdr:to>
    <xdr:pic>
      <xdr:nvPicPr>
        <xdr:cNvPr id="1487228" name="9 Imagen" descr="http://portal.dafp.gov.co/images/pobtrans.gif">
          <a:extLst>
            <a:ext uri="{FF2B5EF4-FFF2-40B4-BE49-F238E27FC236}">
              <a16:creationId xmlns:a16="http://schemas.microsoft.com/office/drawing/2014/main" id="{A4436018-22BD-4645-9A4B-E905CAA38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0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12</xdr:col>
      <xdr:colOff>0</xdr:colOff>
      <xdr:row>37</xdr:row>
      <xdr:rowOff>19050</xdr:rowOff>
    </xdr:to>
    <xdr:pic>
      <xdr:nvPicPr>
        <xdr:cNvPr id="1487229" name="10 Imagen" descr="http://portal.dafp.gov.co/images/pobtrans.gif">
          <a:extLst>
            <a:ext uri="{FF2B5EF4-FFF2-40B4-BE49-F238E27FC236}">
              <a16:creationId xmlns:a16="http://schemas.microsoft.com/office/drawing/2014/main" id="{D78F6BEC-D98B-4DB5-B7AC-733DB2187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02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0" name="7 Imagen" descr="http://portal.dafp.gov.co/images/pobtrans.gif">
          <a:extLst>
            <a:ext uri="{FF2B5EF4-FFF2-40B4-BE49-F238E27FC236}">
              <a16:creationId xmlns:a16="http://schemas.microsoft.com/office/drawing/2014/main" id="{1773BB62-38E0-4F5A-B6F8-DCE86C221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405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1" name="8 Imagen" descr="http://portal.dafp.gov.co/images/pobtrans.gif">
          <a:extLst>
            <a:ext uri="{FF2B5EF4-FFF2-40B4-BE49-F238E27FC236}">
              <a16:creationId xmlns:a16="http://schemas.microsoft.com/office/drawing/2014/main" id="{8097C522-BA5E-49F6-A01A-EE84218C7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405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2" name="9 Imagen" descr="http://portal.dafp.gov.co/images/pobtrans.gif">
          <a:extLst>
            <a:ext uri="{FF2B5EF4-FFF2-40B4-BE49-F238E27FC236}">
              <a16:creationId xmlns:a16="http://schemas.microsoft.com/office/drawing/2014/main" id="{3896FC2A-B082-47C9-9D6E-6FBD8FD81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405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3" name="10 Imagen" descr="http://portal.dafp.gov.co/images/pobtrans.gif">
          <a:extLst>
            <a:ext uri="{FF2B5EF4-FFF2-40B4-BE49-F238E27FC236}">
              <a16:creationId xmlns:a16="http://schemas.microsoft.com/office/drawing/2014/main" id="{134B76EC-54B0-452F-AAD7-CFC4DED2F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405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4" name="7 Imagen" descr="http://portal.dafp.gov.co/images/pobtrans.gif">
          <a:extLst>
            <a:ext uri="{FF2B5EF4-FFF2-40B4-BE49-F238E27FC236}">
              <a16:creationId xmlns:a16="http://schemas.microsoft.com/office/drawing/2014/main" id="{3441F177-4ADD-438D-88D7-14FF73A4E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786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5" name="8 Imagen" descr="http://portal.dafp.gov.co/images/pobtrans.gif">
          <a:extLst>
            <a:ext uri="{FF2B5EF4-FFF2-40B4-BE49-F238E27FC236}">
              <a16:creationId xmlns:a16="http://schemas.microsoft.com/office/drawing/2014/main" id="{0B27F547-DAC0-45AA-BD0C-0DBA28F9C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786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6" name="9 Imagen" descr="http://portal.dafp.gov.co/images/pobtrans.gif">
          <a:extLst>
            <a:ext uri="{FF2B5EF4-FFF2-40B4-BE49-F238E27FC236}">
              <a16:creationId xmlns:a16="http://schemas.microsoft.com/office/drawing/2014/main" id="{3F08574A-A572-4AAD-A01C-A93BD689B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786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7" name="10 Imagen" descr="http://portal.dafp.gov.co/images/pobtrans.gif">
          <a:extLst>
            <a:ext uri="{FF2B5EF4-FFF2-40B4-BE49-F238E27FC236}">
              <a16:creationId xmlns:a16="http://schemas.microsoft.com/office/drawing/2014/main" id="{599494CD-468A-4130-8A45-78CB50BB8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1786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8" name="7 Imagen" descr="http://portal.dafp.gov.co/images/pobtrans.gif">
          <a:extLst>
            <a:ext uri="{FF2B5EF4-FFF2-40B4-BE49-F238E27FC236}">
              <a16:creationId xmlns:a16="http://schemas.microsoft.com/office/drawing/2014/main" id="{7268A95C-9317-4E43-8056-C0897EDD4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2357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39" name="8 Imagen" descr="http://portal.dafp.gov.co/images/pobtrans.gif">
          <a:extLst>
            <a:ext uri="{FF2B5EF4-FFF2-40B4-BE49-F238E27FC236}">
              <a16:creationId xmlns:a16="http://schemas.microsoft.com/office/drawing/2014/main" id="{3BE51F39-F225-40B9-A237-3F5437553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2357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40" name="9 Imagen" descr="http://portal.dafp.gov.co/images/pobtrans.gif">
          <a:extLst>
            <a:ext uri="{FF2B5EF4-FFF2-40B4-BE49-F238E27FC236}">
              <a16:creationId xmlns:a16="http://schemas.microsoft.com/office/drawing/2014/main" id="{3FEB15F6-F14E-45A7-8428-805307783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2357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0</xdr:rowOff>
    </xdr:to>
    <xdr:pic>
      <xdr:nvPicPr>
        <xdr:cNvPr id="1487241" name="10 Imagen" descr="http://portal.dafp.gov.co/images/pobtrans.gif">
          <a:extLst>
            <a:ext uri="{FF2B5EF4-FFF2-40B4-BE49-F238E27FC236}">
              <a16:creationId xmlns:a16="http://schemas.microsoft.com/office/drawing/2014/main" id="{01745169-C6CD-4AFA-96FA-22A6ADF48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2357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41</xdr:row>
      <xdr:rowOff>0</xdr:rowOff>
    </xdr:from>
    <xdr:to>
      <xdr:col>12</xdr:col>
      <xdr:colOff>0</xdr:colOff>
      <xdr:row>41</xdr:row>
      <xdr:rowOff>19050</xdr:rowOff>
    </xdr:to>
    <xdr:pic>
      <xdr:nvPicPr>
        <xdr:cNvPr id="1487242" name="7 Imagen" descr="http://portal.dafp.gov.co/images/pobtrans.gif">
          <a:extLst>
            <a:ext uri="{FF2B5EF4-FFF2-40B4-BE49-F238E27FC236}">
              <a16:creationId xmlns:a16="http://schemas.microsoft.com/office/drawing/2014/main" id="{EFF8E02C-B8AD-4F6B-9608-53FA15C5C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292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41</xdr:row>
      <xdr:rowOff>0</xdr:rowOff>
    </xdr:from>
    <xdr:to>
      <xdr:col>12</xdr:col>
      <xdr:colOff>0</xdr:colOff>
      <xdr:row>41</xdr:row>
      <xdr:rowOff>19050</xdr:rowOff>
    </xdr:to>
    <xdr:pic>
      <xdr:nvPicPr>
        <xdr:cNvPr id="1487243" name="8 Imagen" descr="http://portal.dafp.gov.co/images/pobtrans.gif">
          <a:extLst>
            <a:ext uri="{FF2B5EF4-FFF2-40B4-BE49-F238E27FC236}">
              <a16:creationId xmlns:a16="http://schemas.microsoft.com/office/drawing/2014/main" id="{7FC89AC0-9B12-46F2-8ACA-610DDC8F9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292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41</xdr:row>
      <xdr:rowOff>0</xdr:rowOff>
    </xdr:from>
    <xdr:to>
      <xdr:col>12</xdr:col>
      <xdr:colOff>0</xdr:colOff>
      <xdr:row>41</xdr:row>
      <xdr:rowOff>19050</xdr:rowOff>
    </xdr:to>
    <xdr:pic>
      <xdr:nvPicPr>
        <xdr:cNvPr id="1487244" name="9 Imagen" descr="http://portal.dafp.gov.co/images/pobtrans.gif">
          <a:extLst>
            <a:ext uri="{FF2B5EF4-FFF2-40B4-BE49-F238E27FC236}">
              <a16:creationId xmlns:a16="http://schemas.microsoft.com/office/drawing/2014/main" id="{E4BD9873-D179-42AC-BC6D-ED03932D6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292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41</xdr:row>
      <xdr:rowOff>0</xdr:rowOff>
    </xdr:from>
    <xdr:to>
      <xdr:col>12</xdr:col>
      <xdr:colOff>0</xdr:colOff>
      <xdr:row>41</xdr:row>
      <xdr:rowOff>19050</xdr:rowOff>
    </xdr:to>
    <xdr:pic>
      <xdr:nvPicPr>
        <xdr:cNvPr id="1487245" name="10 Imagen" descr="http://portal.dafp.gov.co/images/pobtrans.gif">
          <a:extLst>
            <a:ext uri="{FF2B5EF4-FFF2-40B4-BE49-F238E27FC236}">
              <a16:creationId xmlns:a16="http://schemas.microsoft.com/office/drawing/2014/main" id="{48448689-21BE-44AE-B526-DB16C9041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292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1487246" name="7 Imagen" descr="http://portal.dafp.gov.co/images/pobtrans.gif">
          <a:extLst>
            <a:ext uri="{FF2B5EF4-FFF2-40B4-BE49-F238E27FC236}">
              <a16:creationId xmlns:a16="http://schemas.microsoft.com/office/drawing/2014/main" id="{5205BA2E-88DB-4FE4-B136-F8D7522DB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31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1487247" name="8 Imagen" descr="http://portal.dafp.gov.co/images/pobtrans.gif">
          <a:extLst>
            <a:ext uri="{FF2B5EF4-FFF2-40B4-BE49-F238E27FC236}">
              <a16:creationId xmlns:a16="http://schemas.microsoft.com/office/drawing/2014/main" id="{FB0D2118-4969-4877-93D2-0E6673B02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31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1487248" name="9 Imagen" descr="http://portal.dafp.gov.co/images/pobtrans.gif">
          <a:extLst>
            <a:ext uri="{FF2B5EF4-FFF2-40B4-BE49-F238E27FC236}">
              <a16:creationId xmlns:a16="http://schemas.microsoft.com/office/drawing/2014/main" id="{03468179-CB74-4C20-AE34-689FF5412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31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1487249" name="10 Imagen" descr="http://portal.dafp.gov.co/images/pobtrans.gif">
          <a:extLst>
            <a:ext uri="{FF2B5EF4-FFF2-40B4-BE49-F238E27FC236}">
              <a16:creationId xmlns:a16="http://schemas.microsoft.com/office/drawing/2014/main" id="{DB55FD43-78FD-40F2-AC03-7759C0EFD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31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1487250" name="7 Imagen" descr="http://portal.dafp.gov.co/images/pobtrans.gif">
          <a:extLst>
            <a:ext uri="{FF2B5EF4-FFF2-40B4-BE49-F238E27FC236}">
              <a16:creationId xmlns:a16="http://schemas.microsoft.com/office/drawing/2014/main" id="{2AF0A5E1-4991-4021-9BEF-887174B32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31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1487251" name="8 Imagen" descr="http://portal.dafp.gov.co/images/pobtrans.gif">
          <a:extLst>
            <a:ext uri="{FF2B5EF4-FFF2-40B4-BE49-F238E27FC236}">
              <a16:creationId xmlns:a16="http://schemas.microsoft.com/office/drawing/2014/main" id="{AA807BE3-8C24-4934-8DAD-DF8748141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31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1487252" name="9 Imagen" descr="http://portal.dafp.gov.co/images/pobtrans.gif">
          <a:extLst>
            <a:ext uri="{FF2B5EF4-FFF2-40B4-BE49-F238E27FC236}">
              <a16:creationId xmlns:a16="http://schemas.microsoft.com/office/drawing/2014/main" id="{810CBCC3-3855-4083-ABD6-1B3BD153C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31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1487253" name="10 Imagen" descr="http://portal.dafp.gov.co/images/pobtrans.gif">
          <a:extLst>
            <a:ext uri="{FF2B5EF4-FFF2-40B4-BE49-F238E27FC236}">
              <a16:creationId xmlns:a16="http://schemas.microsoft.com/office/drawing/2014/main" id="{BCAEF548-AFDC-491D-BF62-8768F4BF4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31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43</xdr:row>
      <xdr:rowOff>0</xdr:rowOff>
    </xdr:from>
    <xdr:to>
      <xdr:col>12</xdr:col>
      <xdr:colOff>0</xdr:colOff>
      <xdr:row>43</xdr:row>
      <xdr:rowOff>19050</xdr:rowOff>
    </xdr:to>
    <xdr:pic>
      <xdr:nvPicPr>
        <xdr:cNvPr id="1487254" name="7 Imagen" descr="http://portal.dafp.gov.co/images/pobtrans.gif">
          <a:extLst>
            <a:ext uri="{FF2B5EF4-FFF2-40B4-BE49-F238E27FC236}">
              <a16:creationId xmlns:a16="http://schemas.microsoft.com/office/drawing/2014/main" id="{388E649F-A4F0-4726-ACB1-E82576315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69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43</xdr:row>
      <xdr:rowOff>0</xdr:rowOff>
    </xdr:from>
    <xdr:to>
      <xdr:col>12</xdr:col>
      <xdr:colOff>0</xdr:colOff>
      <xdr:row>43</xdr:row>
      <xdr:rowOff>19050</xdr:rowOff>
    </xdr:to>
    <xdr:pic>
      <xdr:nvPicPr>
        <xdr:cNvPr id="1487255" name="8 Imagen" descr="http://portal.dafp.gov.co/images/pobtrans.gif">
          <a:extLst>
            <a:ext uri="{FF2B5EF4-FFF2-40B4-BE49-F238E27FC236}">
              <a16:creationId xmlns:a16="http://schemas.microsoft.com/office/drawing/2014/main" id="{69EA5D5D-C79D-43C9-9E1A-2F3B40F05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69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43</xdr:row>
      <xdr:rowOff>0</xdr:rowOff>
    </xdr:from>
    <xdr:to>
      <xdr:col>12</xdr:col>
      <xdr:colOff>0</xdr:colOff>
      <xdr:row>43</xdr:row>
      <xdr:rowOff>19050</xdr:rowOff>
    </xdr:to>
    <xdr:pic>
      <xdr:nvPicPr>
        <xdr:cNvPr id="1487256" name="9 Imagen" descr="http://portal.dafp.gov.co/images/pobtrans.gif">
          <a:extLst>
            <a:ext uri="{FF2B5EF4-FFF2-40B4-BE49-F238E27FC236}">
              <a16:creationId xmlns:a16="http://schemas.microsoft.com/office/drawing/2014/main" id="{3D0BDEBD-F771-4419-839F-8205091FB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69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43</xdr:row>
      <xdr:rowOff>0</xdr:rowOff>
    </xdr:from>
    <xdr:to>
      <xdr:col>12</xdr:col>
      <xdr:colOff>0</xdr:colOff>
      <xdr:row>43</xdr:row>
      <xdr:rowOff>19050</xdr:rowOff>
    </xdr:to>
    <xdr:pic>
      <xdr:nvPicPr>
        <xdr:cNvPr id="1487257" name="10 Imagen" descr="http://portal.dafp.gov.co/images/pobtrans.gif">
          <a:extLst>
            <a:ext uri="{FF2B5EF4-FFF2-40B4-BE49-F238E27FC236}">
              <a16:creationId xmlns:a16="http://schemas.microsoft.com/office/drawing/2014/main" id="{FD941227-8CC3-4439-B2F4-7CC5545A0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369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44</xdr:row>
      <xdr:rowOff>0</xdr:rowOff>
    </xdr:from>
    <xdr:to>
      <xdr:col>12</xdr:col>
      <xdr:colOff>0</xdr:colOff>
      <xdr:row>44</xdr:row>
      <xdr:rowOff>19050</xdr:rowOff>
    </xdr:to>
    <xdr:pic>
      <xdr:nvPicPr>
        <xdr:cNvPr id="1487258" name="7 Imagen" descr="http://portal.dafp.gov.co/images/pobtrans.gif">
          <a:extLst>
            <a:ext uri="{FF2B5EF4-FFF2-40B4-BE49-F238E27FC236}">
              <a16:creationId xmlns:a16="http://schemas.microsoft.com/office/drawing/2014/main" id="{98A4A971-2492-452C-8864-11936A358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426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44</xdr:row>
      <xdr:rowOff>0</xdr:rowOff>
    </xdr:from>
    <xdr:to>
      <xdr:col>12</xdr:col>
      <xdr:colOff>0</xdr:colOff>
      <xdr:row>44</xdr:row>
      <xdr:rowOff>19050</xdr:rowOff>
    </xdr:to>
    <xdr:pic>
      <xdr:nvPicPr>
        <xdr:cNvPr id="1487259" name="8 Imagen" descr="http://portal.dafp.gov.co/images/pobtrans.gif">
          <a:extLst>
            <a:ext uri="{FF2B5EF4-FFF2-40B4-BE49-F238E27FC236}">
              <a16:creationId xmlns:a16="http://schemas.microsoft.com/office/drawing/2014/main" id="{78A2F959-8DA1-46C2-A3D6-DE0D2F599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426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44</xdr:row>
      <xdr:rowOff>0</xdr:rowOff>
    </xdr:from>
    <xdr:to>
      <xdr:col>12</xdr:col>
      <xdr:colOff>0</xdr:colOff>
      <xdr:row>44</xdr:row>
      <xdr:rowOff>19050</xdr:rowOff>
    </xdr:to>
    <xdr:pic>
      <xdr:nvPicPr>
        <xdr:cNvPr id="1487260" name="9 Imagen" descr="http://portal.dafp.gov.co/images/pobtrans.gif">
          <a:extLst>
            <a:ext uri="{FF2B5EF4-FFF2-40B4-BE49-F238E27FC236}">
              <a16:creationId xmlns:a16="http://schemas.microsoft.com/office/drawing/2014/main" id="{3133124B-5270-464E-AAFB-6F9BAD2AA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426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44</xdr:row>
      <xdr:rowOff>0</xdr:rowOff>
    </xdr:from>
    <xdr:to>
      <xdr:col>12</xdr:col>
      <xdr:colOff>0</xdr:colOff>
      <xdr:row>44</xdr:row>
      <xdr:rowOff>19050</xdr:rowOff>
    </xdr:to>
    <xdr:pic>
      <xdr:nvPicPr>
        <xdr:cNvPr id="1487261" name="10 Imagen" descr="http://portal.dafp.gov.co/images/pobtrans.gif">
          <a:extLst>
            <a:ext uri="{FF2B5EF4-FFF2-40B4-BE49-F238E27FC236}">
              <a16:creationId xmlns:a16="http://schemas.microsoft.com/office/drawing/2014/main" id="{D7983DEE-6490-4FD7-A017-A815331B9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426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45</xdr:row>
      <xdr:rowOff>0</xdr:rowOff>
    </xdr:from>
    <xdr:to>
      <xdr:col>12</xdr:col>
      <xdr:colOff>0</xdr:colOff>
      <xdr:row>45</xdr:row>
      <xdr:rowOff>19050</xdr:rowOff>
    </xdr:to>
    <xdr:pic>
      <xdr:nvPicPr>
        <xdr:cNvPr id="1487262" name="7 Imagen" descr="http://portal.dafp.gov.co/images/pobtrans.gif">
          <a:extLst>
            <a:ext uri="{FF2B5EF4-FFF2-40B4-BE49-F238E27FC236}">
              <a16:creationId xmlns:a16="http://schemas.microsoft.com/office/drawing/2014/main" id="{7ED01890-C23E-48B2-9321-FD25D1401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464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45</xdr:row>
      <xdr:rowOff>0</xdr:rowOff>
    </xdr:from>
    <xdr:to>
      <xdr:col>12</xdr:col>
      <xdr:colOff>0</xdr:colOff>
      <xdr:row>45</xdr:row>
      <xdr:rowOff>19050</xdr:rowOff>
    </xdr:to>
    <xdr:pic>
      <xdr:nvPicPr>
        <xdr:cNvPr id="1487263" name="8 Imagen" descr="http://portal.dafp.gov.co/images/pobtrans.gif">
          <a:extLst>
            <a:ext uri="{FF2B5EF4-FFF2-40B4-BE49-F238E27FC236}">
              <a16:creationId xmlns:a16="http://schemas.microsoft.com/office/drawing/2014/main" id="{D42F5EDA-F1BE-4D76-BA93-62F7EF8C3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464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45</xdr:row>
      <xdr:rowOff>0</xdr:rowOff>
    </xdr:from>
    <xdr:to>
      <xdr:col>12</xdr:col>
      <xdr:colOff>0</xdr:colOff>
      <xdr:row>45</xdr:row>
      <xdr:rowOff>19050</xdr:rowOff>
    </xdr:to>
    <xdr:pic>
      <xdr:nvPicPr>
        <xdr:cNvPr id="1487264" name="9 Imagen" descr="http://portal.dafp.gov.co/images/pobtrans.gif">
          <a:extLst>
            <a:ext uri="{FF2B5EF4-FFF2-40B4-BE49-F238E27FC236}">
              <a16:creationId xmlns:a16="http://schemas.microsoft.com/office/drawing/2014/main" id="{4B3D9FA0-83F3-49F2-84E5-3EC5FF2D3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464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45</xdr:row>
      <xdr:rowOff>0</xdr:rowOff>
    </xdr:from>
    <xdr:to>
      <xdr:col>12</xdr:col>
      <xdr:colOff>0</xdr:colOff>
      <xdr:row>45</xdr:row>
      <xdr:rowOff>19050</xdr:rowOff>
    </xdr:to>
    <xdr:pic>
      <xdr:nvPicPr>
        <xdr:cNvPr id="1487265" name="10 Imagen" descr="http://portal.dafp.gov.co/images/pobtrans.gif">
          <a:extLst>
            <a:ext uri="{FF2B5EF4-FFF2-40B4-BE49-F238E27FC236}">
              <a16:creationId xmlns:a16="http://schemas.microsoft.com/office/drawing/2014/main" id="{6A9843B9-6AF4-4D29-B63E-96AE84C0C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464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46</xdr:row>
      <xdr:rowOff>0</xdr:rowOff>
    </xdr:from>
    <xdr:to>
      <xdr:col>12</xdr:col>
      <xdr:colOff>0</xdr:colOff>
      <xdr:row>46</xdr:row>
      <xdr:rowOff>19050</xdr:rowOff>
    </xdr:to>
    <xdr:pic>
      <xdr:nvPicPr>
        <xdr:cNvPr id="1487266" name="7 Imagen" descr="http://portal.dafp.gov.co/images/pobtrans.gif">
          <a:extLst>
            <a:ext uri="{FF2B5EF4-FFF2-40B4-BE49-F238E27FC236}">
              <a16:creationId xmlns:a16="http://schemas.microsoft.com/office/drawing/2014/main" id="{18ECEEF1-19AB-4DAC-8A1C-7742BD07B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024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46</xdr:row>
      <xdr:rowOff>0</xdr:rowOff>
    </xdr:from>
    <xdr:to>
      <xdr:col>12</xdr:col>
      <xdr:colOff>0</xdr:colOff>
      <xdr:row>46</xdr:row>
      <xdr:rowOff>19050</xdr:rowOff>
    </xdr:to>
    <xdr:pic>
      <xdr:nvPicPr>
        <xdr:cNvPr id="1487267" name="8 Imagen" descr="http://portal.dafp.gov.co/images/pobtrans.gif">
          <a:extLst>
            <a:ext uri="{FF2B5EF4-FFF2-40B4-BE49-F238E27FC236}">
              <a16:creationId xmlns:a16="http://schemas.microsoft.com/office/drawing/2014/main" id="{8B62E79D-9B11-4BAC-A814-EABE055B9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024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46</xdr:row>
      <xdr:rowOff>0</xdr:rowOff>
    </xdr:from>
    <xdr:to>
      <xdr:col>12</xdr:col>
      <xdr:colOff>0</xdr:colOff>
      <xdr:row>46</xdr:row>
      <xdr:rowOff>19050</xdr:rowOff>
    </xdr:to>
    <xdr:pic>
      <xdr:nvPicPr>
        <xdr:cNvPr id="1487268" name="9 Imagen" descr="http://portal.dafp.gov.co/images/pobtrans.gif">
          <a:extLst>
            <a:ext uri="{FF2B5EF4-FFF2-40B4-BE49-F238E27FC236}">
              <a16:creationId xmlns:a16="http://schemas.microsoft.com/office/drawing/2014/main" id="{C79F54F7-AC70-4E72-AF90-E84866EE5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024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46</xdr:row>
      <xdr:rowOff>0</xdr:rowOff>
    </xdr:from>
    <xdr:to>
      <xdr:col>12</xdr:col>
      <xdr:colOff>0</xdr:colOff>
      <xdr:row>46</xdr:row>
      <xdr:rowOff>19050</xdr:rowOff>
    </xdr:to>
    <xdr:pic>
      <xdr:nvPicPr>
        <xdr:cNvPr id="1487269" name="10 Imagen" descr="http://portal.dafp.gov.co/images/pobtrans.gif">
          <a:extLst>
            <a:ext uri="{FF2B5EF4-FFF2-40B4-BE49-F238E27FC236}">
              <a16:creationId xmlns:a16="http://schemas.microsoft.com/office/drawing/2014/main" id="{B5FF82D4-BCD9-4A28-BF7B-CCEACB325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024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47</xdr:row>
      <xdr:rowOff>0</xdr:rowOff>
    </xdr:from>
    <xdr:to>
      <xdr:col>12</xdr:col>
      <xdr:colOff>0</xdr:colOff>
      <xdr:row>47</xdr:row>
      <xdr:rowOff>19050</xdr:rowOff>
    </xdr:to>
    <xdr:pic>
      <xdr:nvPicPr>
        <xdr:cNvPr id="1487270" name="7 Imagen" descr="http://portal.dafp.gov.co/images/pobtrans.gif">
          <a:extLst>
            <a:ext uri="{FF2B5EF4-FFF2-40B4-BE49-F238E27FC236}">
              <a16:creationId xmlns:a16="http://schemas.microsoft.com/office/drawing/2014/main" id="{9BC3F4D4-DA53-4D4B-B00F-66656A110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405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47</xdr:row>
      <xdr:rowOff>0</xdr:rowOff>
    </xdr:from>
    <xdr:to>
      <xdr:col>12</xdr:col>
      <xdr:colOff>0</xdr:colOff>
      <xdr:row>47</xdr:row>
      <xdr:rowOff>19050</xdr:rowOff>
    </xdr:to>
    <xdr:pic>
      <xdr:nvPicPr>
        <xdr:cNvPr id="1487271" name="8 Imagen" descr="http://portal.dafp.gov.co/images/pobtrans.gif">
          <a:extLst>
            <a:ext uri="{FF2B5EF4-FFF2-40B4-BE49-F238E27FC236}">
              <a16:creationId xmlns:a16="http://schemas.microsoft.com/office/drawing/2014/main" id="{9B7983D9-4042-4452-8B9F-6E3B6F2D4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405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47</xdr:row>
      <xdr:rowOff>0</xdr:rowOff>
    </xdr:from>
    <xdr:to>
      <xdr:col>12</xdr:col>
      <xdr:colOff>0</xdr:colOff>
      <xdr:row>47</xdr:row>
      <xdr:rowOff>19050</xdr:rowOff>
    </xdr:to>
    <xdr:pic>
      <xdr:nvPicPr>
        <xdr:cNvPr id="1487272" name="9 Imagen" descr="http://portal.dafp.gov.co/images/pobtrans.gif">
          <a:extLst>
            <a:ext uri="{FF2B5EF4-FFF2-40B4-BE49-F238E27FC236}">
              <a16:creationId xmlns:a16="http://schemas.microsoft.com/office/drawing/2014/main" id="{674B30C3-F0C7-4D71-99C3-1AEAFB90A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405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47</xdr:row>
      <xdr:rowOff>0</xdr:rowOff>
    </xdr:from>
    <xdr:to>
      <xdr:col>12</xdr:col>
      <xdr:colOff>0</xdr:colOff>
      <xdr:row>47</xdr:row>
      <xdr:rowOff>19050</xdr:rowOff>
    </xdr:to>
    <xdr:pic>
      <xdr:nvPicPr>
        <xdr:cNvPr id="1487273" name="10 Imagen" descr="http://portal.dafp.gov.co/images/pobtrans.gif">
          <a:extLst>
            <a:ext uri="{FF2B5EF4-FFF2-40B4-BE49-F238E27FC236}">
              <a16:creationId xmlns:a16="http://schemas.microsoft.com/office/drawing/2014/main" id="{D51E8DE2-9F84-4480-AF57-F897EFE6F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405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48</xdr:row>
      <xdr:rowOff>0</xdr:rowOff>
    </xdr:from>
    <xdr:to>
      <xdr:col>12</xdr:col>
      <xdr:colOff>0</xdr:colOff>
      <xdr:row>48</xdr:row>
      <xdr:rowOff>19050</xdr:rowOff>
    </xdr:to>
    <xdr:pic>
      <xdr:nvPicPr>
        <xdr:cNvPr id="1487274" name="7 Imagen" descr="http://portal.dafp.gov.co/images/pobtrans.gif">
          <a:extLst>
            <a:ext uri="{FF2B5EF4-FFF2-40B4-BE49-F238E27FC236}">
              <a16:creationId xmlns:a16="http://schemas.microsoft.com/office/drawing/2014/main" id="{CF3F5EF8-9732-4204-902B-275FE3EFF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78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48</xdr:row>
      <xdr:rowOff>0</xdr:rowOff>
    </xdr:from>
    <xdr:to>
      <xdr:col>12</xdr:col>
      <xdr:colOff>0</xdr:colOff>
      <xdr:row>48</xdr:row>
      <xdr:rowOff>19050</xdr:rowOff>
    </xdr:to>
    <xdr:pic>
      <xdr:nvPicPr>
        <xdr:cNvPr id="1487275" name="8 Imagen" descr="http://portal.dafp.gov.co/images/pobtrans.gif">
          <a:extLst>
            <a:ext uri="{FF2B5EF4-FFF2-40B4-BE49-F238E27FC236}">
              <a16:creationId xmlns:a16="http://schemas.microsoft.com/office/drawing/2014/main" id="{763F35E3-1C75-4383-B82C-0EF9A92CA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78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48</xdr:row>
      <xdr:rowOff>0</xdr:rowOff>
    </xdr:from>
    <xdr:to>
      <xdr:col>12</xdr:col>
      <xdr:colOff>0</xdr:colOff>
      <xdr:row>48</xdr:row>
      <xdr:rowOff>19050</xdr:rowOff>
    </xdr:to>
    <xdr:pic>
      <xdr:nvPicPr>
        <xdr:cNvPr id="1487276" name="9 Imagen" descr="http://portal.dafp.gov.co/images/pobtrans.gif">
          <a:extLst>
            <a:ext uri="{FF2B5EF4-FFF2-40B4-BE49-F238E27FC236}">
              <a16:creationId xmlns:a16="http://schemas.microsoft.com/office/drawing/2014/main" id="{D987A5E3-B5C5-4818-9D84-506A85E4B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78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48</xdr:row>
      <xdr:rowOff>0</xdr:rowOff>
    </xdr:from>
    <xdr:to>
      <xdr:col>12</xdr:col>
      <xdr:colOff>0</xdr:colOff>
      <xdr:row>48</xdr:row>
      <xdr:rowOff>19050</xdr:rowOff>
    </xdr:to>
    <xdr:pic>
      <xdr:nvPicPr>
        <xdr:cNvPr id="1487277" name="10 Imagen" descr="http://portal.dafp.gov.co/images/pobtrans.gif">
          <a:extLst>
            <a:ext uri="{FF2B5EF4-FFF2-40B4-BE49-F238E27FC236}">
              <a16:creationId xmlns:a16="http://schemas.microsoft.com/office/drawing/2014/main" id="{D2A3EB1C-4966-428E-B2B7-51B5C2D9F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578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49</xdr:row>
      <xdr:rowOff>0</xdr:rowOff>
    </xdr:from>
    <xdr:to>
      <xdr:col>12</xdr:col>
      <xdr:colOff>0</xdr:colOff>
      <xdr:row>49</xdr:row>
      <xdr:rowOff>19050</xdr:rowOff>
    </xdr:to>
    <xdr:pic>
      <xdr:nvPicPr>
        <xdr:cNvPr id="1487278" name="7 Imagen" descr="http://portal.dafp.gov.co/images/pobtrans.gif">
          <a:extLst>
            <a:ext uri="{FF2B5EF4-FFF2-40B4-BE49-F238E27FC236}">
              <a16:creationId xmlns:a16="http://schemas.microsoft.com/office/drawing/2014/main" id="{356A2151-DAEA-4B6F-B2D0-D7C1A7AB1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167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49</xdr:row>
      <xdr:rowOff>0</xdr:rowOff>
    </xdr:from>
    <xdr:to>
      <xdr:col>12</xdr:col>
      <xdr:colOff>0</xdr:colOff>
      <xdr:row>49</xdr:row>
      <xdr:rowOff>19050</xdr:rowOff>
    </xdr:to>
    <xdr:pic>
      <xdr:nvPicPr>
        <xdr:cNvPr id="1487279" name="8 Imagen" descr="http://portal.dafp.gov.co/images/pobtrans.gif">
          <a:extLst>
            <a:ext uri="{FF2B5EF4-FFF2-40B4-BE49-F238E27FC236}">
              <a16:creationId xmlns:a16="http://schemas.microsoft.com/office/drawing/2014/main" id="{44ECBD36-0AE9-4050-92F0-ABB3E7AFE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167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49</xdr:row>
      <xdr:rowOff>0</xdr:rowOff>
    </xdr:from>
    <xdr:to>
      <xdr:col>12</xdr:col>
      <xdr:colOff>0</xdr:colOff>
      <xdr:row>49</xdr:row>
      <xdr:rowOff>19050</xdr:rowOff>
    </xdr:to>
    <xdr:pic>
      <xdr:nvPicPr>
        <xdr:cNvPr id="1487280" name="9 Imagen" descr="http://portal.dafp.gov.co/images/pobtrans.gif">
          <a:extLst>
            <a:ext uri="{FF2B5EF4-FFF2-40B4-BE49-F238E27FC236}">
              <a16:creationId xmlns:a16="http://schemas.microsoft.com/office/drawing/2014/main" id="{2476319C-5083-4DD2-8247-AA8E9B6EB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167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49</xdr:row>
      <xdr:rowOff>0</xdr:rowOff>
    </xdr:from>
    <xdr:to>
      <xdr:col>12</xdr:col>
      <xdr:colOff>0</xdr:colOff>
      <xdr:row>49</xdr:row>
      <xdr:rowOff>19050</xdr:rowOff>
    </xdr:to>
    <xdr:pic>
      <xdr:nvPicPr>
        <xdr:cNvPr id="1487281" name="10 Imagen" descr="http://portal.dafp.gov.co/images/pobtrans.gif">
          <a:extLst>
            <a:ext uri="{FF2B5EF4-FFF2-40B4-BE49-F238E27FC236}">
              <a16:creationId xmlns:a16="http://schemas.microsoft.com/office/drawing/2014/main" id="{4795A160-46CC-4245-BEEE-2B2FD46A3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167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50</xdr:row>
      <xdr:rowOff>0</xdr:rowOff>
    </xdr:from>
    <xdr:to>
      <xdr:col>12</xdr:col>
      <xdr:colOff>0</xdr:colOff>
      <xdr:row>50</xdr:row>
      <xdr:rowOff>19050</xdr:rowOff>
    </xdr:to>
    <xdr:pic>
      <xdr:nvPicPr>
        <xdr:cNvPr id="1487282" name="7 Imagen" descr="http://portal.dafp.gov.co/images/pobtrans.gif">
          <a:extLst>
            <a:ext uri="{FF2B5EF4-FFF2-40B4-BE49-F238E27FC236}">
              <a16:creationId xmlns:a16="http://schemas.microsoft.com/office/drawing/2014/main" id="{E14B601B-7792-4CBE-B13C-2877909E7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548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50</xdr:row>
      <xdr:rowOff>0</xdr:rowOff>
    </xdr:from>
    <xdr:to>
      <xdr:col>12</xdr:col>
      <xdr:colOff>0</xdr:colOff>
      <xdr:row>50</xdr:row>
      <xdr:rowOff>19050</xdr:rowOff>
    </xdr:to>
    <xdr:pic>
      <xdr:nvPicPr>
        <xdr:cNvPr id="1487283" name="8 Imagen" descr="http://portal.dafp.gov.co/images/pobtrans.gif">
          <a:extLst>
            <a:ext uri="{FF2B5EF4-FFF2-40B4-BE49-F238E27FC236}">
              <a16:creationId xmlns:a16="http://schemas.microsoft.com/office/drawing/2014/main" id="{87C5BAC0-6267-47AF-AEAD-8B4B9DA19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548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50</xdr:row>
      <xdr:rowOff>0</xdr:rowOff>
    </xdr:from>
    <xdr:to>
      <xdr:col>12</xdr:col>
      <xdr:colOff>0</xdr:colOff>
      <xdr:row>50</xdr:row>
      <xdr:rowOff>19050</xdr:rowOff>
    </xdr:to>
    <xdr:pic>
      <xdr:nvPicPr>
        <xdr:cNvPr id="1487284" name="9 Imagen" descr="http://portal.dafp.gov.co/images/pobtrans.gif">
          <a:extLst>
            <a:ext uri="{FF2B5EF4-FFF2-40B4-BE49-F238E27FC236}">
              <a16:creationId xmlns:a16="http://schemas.microsoft.com/office/drawing/2014/main" id="{E1D59CB9-8803-4D51-853A-54B78DBEA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548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50</xdr:row>
      <xdr:rowOff>0</xdr:rowOff>
    </xdr:from>
    <xdr:to>
      <xdr:col>12</xdr:col>
      <xdr:colOff>0</xdr:colOff>
      <xdr:row>50</xdr:row>
      <xdr:rowOff>19050</xdr:rowOff>
    </xdr:to>
    <xdr:pic>
      <xdr:nvPicPr>
        <xdr:cNvPr id="1487285" name="10 Imagen" descr="http://portal.dafp.gov.co/images/pobtrans.gif">
          <a:extLst>
            <a:ext uri="{FF2B5EF4-FFF2-40B4-BE49-F238E27FC236}">
              <a16:creationId xmlns:a16="http://schemas.microsoft.com/office/drawing/2014/main" id="{8723FD87-25E3-4A9C-843C-3EA01D5A2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548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1487286" name="7 Imagen" descr="http://portal.dafp.gov.co/images/pobtrans.gif">
          <a:extLst>
            <a:ext uri="{FF2B5EF4-FFF2-40B4-BE49-F238E27FC236}">
              <a16:creationId xmlns:a16="http://schemas.microsoft.com/office/drawing/2014/main" id="{9CE56FF9-4A41-4C5A-ABDD-273F3568A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929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1487287" name="8 Imagen" descr="http://portal.dafp.gov.co/images/pobtrans.gif">
          <a:extLst>
            <a:ext uri="{FF2B5EF4-FFF2-40B4-BE49-F238E27FC236}">
              <a16:creationId xmlns:a16="http://schemas.microsoft.com/office/drawing/2014/main" id="{2B3CA260-39E9-4A08-AD10-4933EA43C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929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1487288" name="9 Imagen" descr="http://portal.dafp.gov.co/images/pobtrans.gif">
          <a:extLst>
            <a:ext uri="{FF2B5EF4-FFF2-40B4-BE49-F238E27FC236}">
              <a16:creationId xmlns:a16="http://schemas.microsoft.com/office/drawing/2014/main" id="{D8ED7D9A-5FE6-4543-9A4E-E31331358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929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1487289" name="10 Imagen" descr="http://portal.dafp.gov.co/images/pobtrans.gif">
          <a:extLst>
            <a:ext uri="{FF2B5EF4-FFF2-40B4-BE49-F238E27FC236}">
              <a16:creationId xmlns:a16="http://schemas.microsoft.com/office/drawing/2014/main" id="{CC51021D-9944-45D9-843F-3E3A13FEF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6929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1487290" name="7 Imagen" descr="http://portal.dafp.gov.co/images/pobtrans.gif">
          <a:extLst>
            <a:ext uri="{FF2B5EF4-FFF2-40B4-BE49-F238E27FC236}">
              <a16:creationId xmlns:a16="http://schemas.microsoft.com/office/drawing/2014/main" id="{8BAFB09F-DF57-4715-8548-EE7C91EBF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31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1487291" name="8 Imagen" descr="http://portal.dafp.gov.co/images/pobtrans.gif">
          <a:extLst>
            <a:ext uri="{FF2B5EF4-FFF2-40B4-BE49-F238E27FC236}">
              <a16:creationId xmlns:a16="http://schemas.microsoft.com/office/drawing/2014/main" id="{E8120631-5146-454D-BD90-0045B6DD9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31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1487292" name="9 Imagen" descr="http://portal.dafp.gov.co/images/pobtrans.gif">
          <a:extLst>
            <a:ext uri="{FF2B5EF4-FFF2-40B4-BE49-F238E27FC236}">
              <a16:creationId xmlns:a16="http://schemas.microsoft.com/office/drawing/2014/main" id="{3B177F1D-6A1A-46BF-96A8-2253A8BB9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31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1487293" name="10 Imagen" descr="http://portal.dafp.gov.co/images/pobtrans.gif">
          <a:extLst>
            <a:ext uri="{FF2B5EF4-FFF2-40B4-BE49-F238E27FC236}">
              <a16:creationId xmlns:a16="http://schemas.microsoft.com/office/drawing/2014/main" id="{BF96810F-0FEA-463D-873D-0AE8C706E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31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52</xdr:row>
      <xdr:rowOff>0</xdr:rowOff>
    </xdr:from>
    <xdr:to>
      <xdr:col>12</xdr:col>
      <xdr:colOff>0</xdr:colOff>
      <xdr:row>52</xdr:row>
      <xdr:rowOff>19050</xdr:rowOff>
    </xdr:to>
    <xdr:pic>
      <xdr:nvPicPr>
        <xdr:cNvPr id="1487294" name="7 Imagen" descr="http://portal.dafp.gov.co/images/pobtrans.gif">
          <a:extLst>
            <a:ext uri="{FF2B5EF4-FFF2-40B4-BE49-F238E27FC236}">
              <a16:creationId xmlns:a16="http://schemas.microsoft.com/office/drawing/2014/main" id="{7EFC93D6-61DE-4D35-833C-2B50A91CB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691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52</xdr:row>
      <xdr:rowOff>0</xdr:rowOff>
    </xdr:from>
    <xdr:to>
      <xdr:col>12</xdr:col>
      <xdr:colOff>0</xdr:colOff>
      <xdr:row>52</xdr:row>
      <xdr:rowOff>19050</xdr:rowOff>
    </xdr:to>
    <xdr:pic>
      <xdr:nvPicPr>
        <xdr:cNvPr id="1487295" name="8 Imagen" descr="http://portal.dafp.gov.co/images/pobtrans.gif">
          <a:extLst>
            <a:ext uri="{FF2B5EF4-FFF2-40B4-BE49-F238E27FC236}">
              <a16:creationId xmlns:a16="http://schemas.microsoft.com/office/drawing/2014/main" id="{14399C38-7EB7-4D70-BB06-7958CD94C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691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52</xdr:row>
      <xdr:rowOff>0</xdr:rowOff>
    </xdr:from>
    <xdr:to>
      <xdr:col>12</xdr:col>
      <xdr:colOff>0</xdr:colOff>
      <xdr:row>52</xdr:row>
      <xdr:rowOff>19050</xdr:rowOff>
    </xdr:to>
    <xdr:pic>
      <xdr:nvPicPr>
        <xdr:cNvPr id="1487296" name="9 Imagen" descr="http://portal.dafp.gov.co/images/pobtrans.gif">
          <a:extLst>
            <a:ext uri="{FF2B5EF4-FFF2-40B4-BE49-F238E27FC236}">
              <a16:creationId xmlns:a16="http://schemas.microsoft.com/office/drawing/2014/main" id="{E9C4B655-F135-41EA-BD24-DF5EB6054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691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52</xdr:row>
      <xdr:rowOff>0</xdr:rowOff>
    </xdr:from>
    <xdr:to>
      <xdr:col>12</xdr:col>
      <xdr:colOff>0</xdr:colOff>
      <xdr:row>52</xdr:row>
      <xdr:rowOff>19050</xdr:rowOff>
    </xdr:to>
    <xdr:pic>
      <xdr:nvPicPr>
        <xdr:cNvPr id="1487297" name="10 Imagen" descr="http://portal.dafp.gov.co/images/pobtrans.gif">
          <a:extLst>
            <a:ext uri="{FF2B5EF4-FFF2-40B4-BE49-F238E27FC236}">
              <a16:creationId xmlns:a16="http://schemas.microsoft.com/office/drawing/2014/main" id="{798F15DA-0EAD-4CB8-AB39-FF9ABC9F59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7691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53</xdr:row>
      <xdr:rowOff>0</xdr:rowOff>
    </xdr:from>
    <xdr:to>
      <xdr:col>12</xdr:col>
      <xdr:colOff>0</xdr:colOff>
      <xdr:row>53</xdr:row>
      <xdr:rowOff>19050</xdr:rowOff>
    </xdr:to>
    <xdr:pic>
      <xdr:nvPicPr>
        <xdr:cNvPr id="1487298" name="7 Imagen" descr="http://portal.dafp.gov.co/images/pobtrans.gif">
          <a:extLst>
            <a:ext uri="{FF2B5EF4-FFF2-40B4-BE49-F238E27FC236}">
              <a16:creationId xmlns:a16="http://schemas.microsoft.com/office/drawing/2014/main" id="{A4B471D4-8147-46D2-B271-4A386EA7C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8263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53</xdr:row>
      <xdr:rowOff>0</xdr:rowOff>
    </xdr:from>
    <xdr:to>
      <xdr:col>12</xdr:col>
      <xdr:colOff>0</xdr:colOff>
      <xdr:row>53</xdr:row>
      <xdr:rowOff>19050</xdr:rowOff>
    </xdr:to>
    <xdr:pic>
      <xdr:nvPicPr>
        <xdr:cNvPr id="1487299" name="8 Imagen" descr="http://portal.dafp.gov.co/images/pobtrans.gif">
          <a:extLst>
            <a:ext uri="{FF2B5EF4-FFF2-40B4-BE49-F238E27FC236}">
              <a16:creationId xmlns:a16="http://schemas.microsoft.com/office/drawing/2014/main" id="{A17985FB-59E8-4C6E-8551-40FF84EF3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8263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53</xdr:row>
      <xdr:rowOff>0</xdr:rowOff>
    </xdr:from>
    <xdr:to>
      <xdr:col>12</xdr:col>
      <xdr:colOff>0</xdr:colOff>
      <xdr:row>53</xdr:row>
      <xdr:rowOff>19050</xdr:rowOff>
    </xdr:to>
    <xdr:pic>
      <xdr:nvPicPr>
        <xdr:cNvPr id="1487300" name="9 Imagen" descr="http://portal.dafp.gov.co/images/pobtrans.gif">
          <a:extLst>
            <a:ext uri="{FF2B5EF4-FFF2-40B4-BE49-F238E27FC236}">
              <a16:creationId xmlns:a16="http://schemas.microsoft.com/office/drawing/2014/main" id="{304D907C-26B4-4056-9FAA-2F13D7399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8263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53</xdr:row>
      <xdr:rowOff>0</xdr:rowOff>
    </xdr:from>
    <xdr:to>
      <xdr:col>12</xdr:col>
      <xdr:colOff>0</xdr:colOff>
      <xdr:row>53</xdr:row>
      <xdr:rowOff>19050</xdr:rowOff>
    </xdr:to>
    <xdr:pic>
      <xdr:nvPicPr>
        <xdr:cNvPr id="1487301" name="10 Imagen" descr="http://portal.dafp.gov.co/images/pobtrans.gif">
          <a:extLst>
            <a:ext uri="{FF2B5EF4-FFF2-40B4-BE49-F238E27FC236}">
              <a16:creationId xmlns:a16="http://schemas.microsoft.com/office/drawing/2014/main" id="{0ECC689B-5240-41EB-ABA6-C44AE122E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8263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02" name="7 Imagen" descr="http://portal.dafp.gov.co/images/pobtrans.gif">
          <a:extLst>
            <a:ext uri="{FF2B5EF4-FFF2-40B4-BE49-F238E27FC236}">
              <a16:creationId xmlns:a16="http://schemas.microsoft.com/office/drawing/2014/main" id="{6D423DCA-2A59-4080-A980-F1D9ECEBF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9349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03" name="8 Imagen" descr="http://portal.dafp.gov.co/images/pobtrans.gif">
          <a:extLst>
            <a:ext uri="{FF2B5EF4-FFF2-40B4-BE49-F238E27FC236}">
              <a16:creationId xmlns:a16="http://schemas.microsoft.com/office/drawing/2014/main" id="{2904672E-8534-41E8-A5AF-628FCFA4F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9349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04" name="9 Imagen" descr="http://portal.dafp.gov.co/images/pobtrans.gif">
          <a:extLst>
            <a:ext uri="{FF2B5EF4-FFF2-40B4-BE49-F238E27FC236}">
              <a16:creationId xmlns:a16="http://schemas.microsoft.com/office/drawing/2014/main" id="{07678C77-8504-4D24-B625-37DF8E002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9349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05" name="10 Imagen" descr="http://portal.dafp.gov.co/images/pobtrans.gif">
          <a:extLst>
            <a:ext uri="{FF2B5EF4-FFF2-40B4-BE49-F238E27FC236}">
              <a16:creationId xmlns:a16="http://schemas.microsoft.com/office/drawing/2014/main" id="{143152B6-0C65-46FD-BADA-9F3453E41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9349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06" name="7 Imagen" descr="http://portal.dafp.gov.co/images/pobtrans.gif">
          <a:extLst>
            <a:ext uri="{FF2B5EF4-FFF2-40B4-BE49-F238E27FC236}">
              <a16:creationId xmlns:a16="http://schemas.microsoft.com/office/drawing/2014/main" id="{D1E2B4E5-4C86-47F7-87A2-30BE85AC4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9730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07" name="8 Imagen" descr="http://portal.dafp.gov.co/images/pobtrans.gif">
          <a:extLst>
            <a:ext uri="{FF2B5EF4-FFF2-40B4-BE49-F238E27FC236}">
              <a16:creationId xmlns:a16="http://schemas.microsoft.com/office/drawing/2014/main" id="{C572E11F-23B8-4C67-A0A3-5B27EB5C3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9730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08" name="9 Imagen" descr="http://portal.dafp.gov.co/images/pobtrans.gif">
          <a:extLst>
            <a:ext uri="{FF2B5EF4-FFF2-40B4-BE49-F238E27FC236}">
              <a16:creationId xmlns:a16="http://schemas.microsoft.com/office/drawing/2014/main" id="{8B0F0625-3425-486C-81CB-0BD81AC1A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9730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09" name="10 Imagen" descr="http://portal.dafp.gov.co/images/pobtrans.gif">
          <a:extLst>
            <a:ext uri="{FF2B5EF4-FFF2-40B4-BE49-F238E27FC236}">
              <a16:creationId xmlns:a16="http://schemas.microsoft.com/office/drawing/2014/main" id="{68650D43-AA23-4E75-8EE8-B607DA796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49730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10" name="7 Imagen" descr="http://portal.dafp.gov.co/images/pobtrans.gif">
          <a:extLst>
            <a:ext uri="{FF2B5EF4-FFF2-40B4-BE49-F238E27FC236}">
              <a16:creationId xmlns:a16="http://schemas.microsoft.com/office/drawing/2014/main" id="{61FA6637-1CCE-46EB-A04C-C984A8959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111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11" name="8 Imagen" descr="http://portal.dafp.gov.co/images/pobtrans.gif">
          <a:extLst>
            <a:ext uri="{FF2B5EF4-FFF2-40B4-BE49-F238E27FC236}">
              <a16:creationId xmlns:a16="http://schemas.microsoft.com/office/drawing/2014/main" id="{22C61C85-97C1-459B-B7E6-E1670AA05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111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12" name="9 Imagen" descr="http://portal.dafp.gov.co/images/pobtrans.gif">
          <a:extLst>
            <a:ext uri="{FF2B5EF4-FFF2-40B4-BE49-F238E27FC236}">
              <a16:creationId xmlns:a16="http://schemas.microsoft.com/office/drawing/2014/main" id="{A8BEF9D8-5078-45AE-ACDC-D382F87F5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111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1487313" name="10 Imagen" descr="http://portal.dafp.gov.co/images/pobtrans.gif">
          <a:extLst>
            <a:ext uri="{FF2B5EF4-FFF2-40B4-BE49-F238E27FC236}">
              <a16:creationId xmlns:a16="http://schemas.microsoft.com/office/drawing/2014/main" id="{0CE394A2-6450-43EC-B633-0ACBE4056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111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0</xdr:rowOff>
    </xdr:to>
    <xdr:pic>
      <xdr:nvPicPr>
        <xdr:cNvPr id="1487314" name="7 Imagen" descr="http://portal.dafp.gov.co/images/pobtrans.gif">
          <a:extLst>
            <a:ext uri="{FF2B5EF4-FFF2-40B4-BE49-F238E27FC236}">
              <a16:creationId xmlns:a16="http://schemas.microsoft.com/office/drawing/2014/main" id="{1D3395A0-E9E5-4D5C-A477-15D8690926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492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0</xdr:rowOff>
    </xdr:to>
    <xdr:pic>
      <xdr:nvPicPr>
        <xdr:cNvPr id="1487315" name="8 Imagen" descr="http://portal.dafp.gov.co/images/pobtrans.gif">
          <a:extLst>
            <a:ext uri="{FF2B5EF4-FFF2-40B4-BE49-F238E27FC236}">
              <a16:creationId xmlns:a16="http://schemas.microsoft.com/office/drawing/2014/main" id="{3A1EF6FB-623D-4386-9A72-957D029C4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492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0</xdr:rowOff>
    </xdr:to>
    <xdr:pic>
      <xdr:nvPicPr>
        <xdr:cNvPr id="1487316" name="9 Imagen" descr="http://portal.dafp.gov.co/images/pobtrans.gif">
          <a:extLst>
            <a:ext uri="{FF2B5EF4-FFF2-40B4-BE49-F238E27FC236}">
              <a16:creationId xmlns:a16="http://schemas.microsoft.com/office/drawing/2014/main" id="{3B950904-C06E-4D8F-9DFD-C0E5CAA6C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492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0</xdr:rowOff>
    </xdr:to>
    <xdr:pic>
      <xdr:nvPicPr>
        <xdr:cNvPr id="1487317" name="10 Imagen" descr="http://portal.dafp.gov.co/images/pobtrans.gif">
          <a:extLst>
            <a:ext uri="{FF2B5EF4-FFF2-40B4-BE49-F238E27FC236}">
              <a16:creationId xmlns:a16="http://schemas.microsoft.com/office/drawing/2014/main" id="{7753A297-DFDE-4CDF-BC4F-1983046A7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492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56</xdr:row>
      <xdr:rowOff>0</xdr:rowOff>
    </xdr:from>
    <xdr:to>
      <xdr:col>12</xdr:col>
      <xdr:colOff>0</xdr:colOff>
      <xdr:row>56</xdr:row>
      <xdr:rowOff>19050</xdr:rowOff>
    </xdr:to>
    <xdr:pic>
      <xdr:nvPicPr>
        <xdr:cNvPr id="1487318" name="7 Imagen" descr="http://portal.dafp.gov.co/images/pobtrans.gif">
          <a:extLst>
            <a:ext uri="{FF2B5EF4-FFF2-40B4-BE49-F238E27FC236}">
              <a16:creationId xmlns:a16="http://schemas.microsoft.com/office/drawing/2014/main" id="{E5F4F11F-E16B-40F0-BC54-97B381DB2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56</xdr:row>
      <xdr:rowOff>0</xdr:rowOff>
    </xdr:from>
    <xdr:to>
      <xdr:col>12</xdr:col>
      <xdr:colOff>0</xdr:colOff>
      <xdr:row>56</xdr:row>
      <xdr:rowOff>19050</xdr:rowOff>
    </xdr:to>
    <xdr:pic>
      <xdr:nvPicPr>
        <xdr:cNvPr id="1487319" name="8 Imagen" descr="http://portal.dafp.gov.co/images/pobtrans.gif">
          <a:extLst>
            <a:ext uri="{FF2B5EF4-FFF2-40B4-BE49-F238E27FC236}">
              <a16:creationId xmlns:a16="http://schemas.microsoft.com/office/drawing/2014/main" id="{F0ED3344-B4F5-4A7F-BEAC-8D5FFA312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56</xdr:row>
      <xdr:rowOff>0</xdr:rowOff>
    </xdr:from>
    <xdr:to>
      <xdr:col>12</xdr:col>
      <xdr:colOff>0</xdr:colOff>
      <xdr:row>56</xdr:row>
      <xdr:rowOff>19050</xdr:rowOff>
    </xdr:to>
    <xdr:pic>
      <xdr:nvPicPr>
        <xdr:cNvPr id="1487320" name="9 Imagen" descr="http://portal.dafp.gov.co/images/pobtrans.gif">
          <a:extLst>
            <a:ext uri="{FF2B5EF4-FFF2-40B4-BE49-F238E27FC236}">
              <a16:creationId xmlns:a16="http://schemas.microsoft.com/office/drawing/2014/main" id="{CFDB6147-CC70-4A6C-997B-5AB263B96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56</xdr:row>
      <xdr:rowOff>0</xdr:rowOff>
    </xdr:from>
    <xdr:to>
      <xdr:col>12</xdr:col>
      <xdr:colOff>0</xdr:colOff>
      <xdr:row>56</xdr:row>
      <xdr:rowOff>19050</xdr:rowOff>
    </xdr:to>
    <xdr:pic>
      <xdr:nvPicPr>
        <xdr:cNvPr id="1487321" name="10 Imagen" descr="http://portal.dafp.gov.co/images/pobtrans.gif">
          <a:extLst>
            <a:ext uri="{FF2B5EF4-FFF2-40B4-BE49-F238E27FC236}">
              <a16:creationId xmlns:a16="http://schemas.microsoft.com/office/drawing/2014/main" id="{285103AF-AE0B-42C5-93BF-1BA4ED0B5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57</xdr:row>
      <xdr:rowOff>0</xdr:rowOff>
    </xdr:from>
    <xdr:to>
      <xdr:col>12</xdr:col>
      <xdr:colOff>0</xdr:colOff>
      <xdr:row>57</xdr:row>
      <xdr:rowOff>19050</xdr:rowOff>
    </xdr:to>
    <xdr:pic>
      <xdr:nvPicPr>
        <xdr:cNvPr id="1487322" name="7 Imagen" descr="http://portal.dafp.gov.co/images/pobtrans.gif">
          <a:extLst>
            <a:ext uri="{FF2B5EF4-FFF2-40B4-BE49-F238E27FC236}">
              <a16:creationId xmlns:a16="http://schemas.microsoft.com/office/drawing/2014/main" id="{6CAB8219-0705-4A6C-A86D-9AB01684A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232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57</xdr:row>
      <xdr:rowOff>0</xdr:rowOff>
    </xdr:from>
    <xdr:to>
      <xdr:col>12</xdr:col>
      <xdr:colOff>0</xdr:colOff>
      <xdr:row>57</xdr:row>
      <xdr:rowOff>19050</xdr:rowOff>
    </xdr:to>
    <xdr:pic>
      <xdr:nvPicPr>
        <xdr:cNvPr id="1487323" name="8 Imagen" descr="http://portal.dafp.gov.co/images/pobtrans.gif">
          <a:extLst>
            <a:ext uri="{FF2B5EF4-FFF2-40B4-BE49-F238E27FC236}">
              <a16:creationId xmlns:a16="http://schemas.microsoft.com/office/drawing/2014/main" id="{2C17FB5E-EF3E-4FF1-BA5C-ACB8931A6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232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57</xdr:row>
      <xdr:rowOff>0</xdr:rowOff>
    </xdr:from>
    <xdr:to>
      <xdr:col>12</xdr:col>
      <xdr:colOff>0</xdr:colOff>
      <xdr:row>57</xdr:row>
      <xdr:rowOff>19050</xdr:rowOff>
    </xdr:to>
    <xdr:pic>
      <xdr:nvPicPr>
        <xdr:cNvPr id="1487324" name="9 Imagen" descr="http://portal.dafp.gov.co/images/pobtrans.gif">
          <a:extLst>
            <a:ext uri="{FF2B5EF4-FFF2-40B4-BE49-F238E27FC236}">
              <a16:creationId xmlns:a16="http://schemas.microsoft.com/office/drawing/2014/main" id="{1E86E91D-4919-4748-8E3D-C9D86932A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232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57</xdr:row>
      <xdr:rowOff>0</xdr:rowOff>
    </xdr:from>
    <xdr:to>
      <xdr:col>12</xdr:col>
      <xdr:colOff>0</xdr:colOff>
      <xdr:row>57</xdr:row>
      <xdr:rowOff>19050</xdr:rowOff>
    </xdr:to>
    <xdr:pic>
      <xdr:nvPicPr>
        <xdr:cNvPr id="1487325" name="10 Imagen" descr="http://portal.dafp.gov.co/images/pobtrans.gif">
          <a:extLst>
            <a:ext uri="{FF2B5EF4-FFF2-40B4-BE49-F238E27FC236}">
              <a16:creationId xmlns:a16="http://schemas.microsoft.com/office/drawing/2014/main" id="{EA4E1789-EF3E-4A51-88C8-AA25D1E4E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232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58</xdr:row>
      <xdr:rowOff>0</xdr:rowOff>
    </xdr:from>
    <xdr:to>
      <xdr:col>12</xdr:col>
      <xdr:colOff>0</xdr:colOff>
      <xdr:row>58</xdr:row>
      <xdr:rowOff>19050</xdr:rowOff>
    </xdr:to>
    <xdr:pic>
      <xdr:nvPicPr>
        <xdr:cNvPr id="1487326" name="7 Imagen" descr="http://portal.dafp.gov.co/images/pobtrans.gif">
          <a:extLst>
            <a:ext uri="{FF2B5EF4-FFF2-40B4-BE49-F238E27FC236}">
              <a16:creationId xmlns:a16="http://schemas.microsoft.com/office/drawing/2014/main" id="{A95721A1-0C63-444C-B70A-F3A6C003C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2701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58</xdr:row>
      <xdr:rowOff>0</xdr:rowOff>
    </xdr:from>
    <xdr:to>
      <xdr:col>12</xdr:col>
      <xdr:colOff>0</xdr:colOff>
      <xdr:row>58</xdr:row>
      <xdr:rowOff>19050</xdr:rowOff>
    </xdr:to>
    <xdr:pic>
      <xdr:nvPicPr>
        <xdr:cNvPr id="1487327" name="8 Imagen" descr="http://portal.dafp.gov.co/images/pobtrans.gif">
          <a:extLst>
            <a:ext uri="{FF2B5EF4-FFF2-40B4-BE49-F238E27FC236}">
              <a16:creationId xmlns:a16="http://schemas.microsoft.com/office/drawing/2014/main" id="{1A210BEB-0CFF-477A-A589-BA41E7B65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2701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58</xdr:row>
      <xdr:rowOff>0</xdr:rowOff>
    </xdr:from>
    <xdr:to>
      <xdr:col>12</xdr:col>
      <xdr:colOff>0</xdr:colOff>
      <xdr:row>58</xdr:row>
      <xdr:rowOff>19050</xdr:rowOff>
    </xdr:to>
    <xdr:pic>
      <xdr:nvPicPr>
        <xdr:cNvPr id="1487328" name="9 Imagen" descr="http://portal.dafp.gov.co/images/pobtrans.gif">
          <a:extLst>
            <a:ext uri="{FF2B5EF4-FFF2-40B4-BE49-F238E27FC236}">
              <a16:creationId xmlns:a16="http://schemas.microsoft.com/office/drawing/2014/main" id="{365A4F25-E3A6-44CD-9FF6-AFCD5EFC7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2701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58</xdr:row>
      <xdr:rowOff>0</xdr:rowOff>
    </xdr:from>
    <xdr:to>
      <xdr:col>12</xdr:col>
      <xdr:colOff>0</xdr:colOff>
      <xdr:row>58</xdr:row>
      <xdr:rowOff>19050</xdr:rowOff>
    </xdr:to>
    <xdr:pic>
      <xdr:nvPicPr>
        <xdr:cNvPr id="1487329" name="10 Imagen" descr="http://portal.dafp.gov.co/images/pobtrans.gif">
          <a:extLst>
            <a:ext uri="{FF2B5EF4-FFF2-40B4-BE49-F238E27FC236}">
              <a16:creationId xmlns:a16="http://schemas.microsoft.com/office/drawing/2014/main" id="{EE54A6F2-770D-429C-BF99-AA03DB0AD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2701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60</xdr:row>
      <xdr:rowOff>0</xdr:rowOff>
    </xdr:from>
    <xdr:to>
      <xdr:col>12</xdr:col>
      <xdr:colOff>0</xdr:colOff>
      <xdr:row>60</xdr:row>
      <xdr:rowOff>19050</xdr:rowOff>
    </xdr:to>
    <xdr:pic>
      <xdr:nvPicPr>
        <xdr:cNvPr id="1487330" name="7 Imagen" descr="http://portal.dafp.gov.co/images/pobtrans.gif">
          <a:extLst>
            <a:ext uri="{FF2B5EF4-FFF2-40B4-BE49-F238E27FC236}">
              <a16:creationId xmlns:a16="http://schemas.microsoft.com/office/drawing/2014/main" id="{5F1AC829-7C85-45B5-AC7A-42154E36E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3654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60</xdr:row>
      <xdr:rowOff>0</xdr:rowOff>
    </xdr:from>
    <xdr:to>
      <xdr:col>12</xdr:col>
      <xdr:colOff>0</xdr:colOff>
      <xdr:row>60</xdr:row>
      <xdr:rowOff>19050</xdr:rowOff>
    </xdr:to>
    <xdr:pic>
      <xdr:nvPicPr>
        <xdr:cNvPr id="1487331" name="8 Imagen" descr="http://portal.dafp.gov.co/images/pobtrans.gif">
          <a:extLst>
            <a:ext uri="{FF2B5EF4-FFF2-40B4-BE49-F238E27FC236}">
              <a16:creationId xmlns:a16="http://schemas.microsoft.com/office/drawing/2014/main" id="{39B1DA32-C1E9-4B09-9808-20F24CE45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3654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60</xdr:row>
      <xdr:rowOff>0</xdr:rowOff>
    </xdr:from>
    <xdr:to>
      <xdr:col>12</xdr:col>
      <xdr:colOff>0</xdr:colOff>
      <xdr:row>60</xdr:row>
      <xdr:rowOff>19050</xdr:rowOff>
    </xdr:to>
    <xdr:pic>
      <xdr:nvPicPr>
        <xdr:cNvPr id="1487332" name="9 Imagen" descr="http://portal.dafp.gov.co/images/pobtrans.gif">
          <a:extLst>
            <a:ext uri="{FF2B5EF4-FFF2-40B4-BE49-F238E27FC236}">
              <a16:creationId xmlns:a16="http://schemas.microsoft.com/office/drawing/2014/main" id="{589A2720-2095-4AB8-A04E-C8D091720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3654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60</xdr:row>
      <xdr:rowOff>0</xdr:rowOff>
    </xdr:from>
    <xdr:to>
      <xdr:col>12</xdr:col>
      <xdr:colOff>0</xdr:colOff>
      <xdr:row>60</xdr:row>
      <xdr:rowOff>19050</xdr:rowOff>
    </xdr:to>
    <xdr:pic>
      <xdr:nvPicPr>
        <xdr:cNvPr id="1487333" name="10 Imagen" descr="http://portal.dafp.gov.co/images/pobtrans.gif">
          <a:extLst>
            <a:ext uri="{FF2B5EF4-FFF2-40B4-BE49-F238E27FC236}">
              <a16:creationId xmlns:a16="http://schemas.microsoft.com/office/drawing/2014/main" id="{661500C4-9F9A-4287-A463-82BAFF7F2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3654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61</xdr:row>
      <xdr:rowOff>0</xdr:rowOff>
    </xdr:from>
    <xdr:to>
      <xdr:col>12</xdr:col>
      <xdr:colOff>0</xdr:colOff>
      <xdr:row>61</xdr:row>
      <xdr:rowOff>19050</xdr:rowOff>
    </xdr:to>
    <xdr:pic>
      <xdr:nvPicPr>
        <xdr:cNvPr id="1487334" name="7 Imagen" descr="http://portal.dafp.gov.co/images/pobtrans.gif">
          <a:extLst>
            <a:ext uri="{FF2B5EF4-FFF2-40B4-BE49-F238E27FC236}">
              <a16:creationId xmlns:a16="http://schemas.microsoft.com/office/drawing/2014/main" id="{4275033C-BDFF-4522-86A4-B80474339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4225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61</xdr:row>
      <xdr:rowOff>0</xdr:rowOff>
    </xdr:from>
    <xdr:to>
      <xdr:col>12</xdr:col>
      <xdr:colOff>0</xdr:colOff>
      <xdr:row>61</xdr:row>
      <xdr:rowOff>19050</xdr:rowOff>
    </xdr:to>
    <xdr:pic>
      <xdr:nvPicPr>
        <xdr:cNvPr id="1487335" name="8 Imagen" descr="http://portal.dafp.gov.co/images/pobtrans.gif">
          <a:extLst>
            <a:ext uri="{FF2B5EF4-FFF2-40B4-BE49-F238E27FC236}">
              <a16:creationId xmlns:a16="http://schemas.microsoft.com/office/drawing/2014/main" id="{22D9DA09-8074-4111-A5BF-685237087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4225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61</xdr:row>
      <xdr:rowOff>0</xdr:rowOff>
    </xdr:from>
    <xdr:to>
      <xdr:col>12</xdr:col>
      <xdr:colOff>0</xdr:colOff>
      <xdr:row>61</xdr:row>
      <xdr:rowOff>19050</xdr:rowOff>
    </xdr:to>
    <xdr:pic>
      <xdr:nvPicPr>
        <xdr:cNvPr id="1487336" name="9 Imagen" descr="http://portal.dafp.gov.co/images/pobtrans.gif">
          <a:extLst>
            <a:ext uri="{FF2B5EF4-FFF2-40B4-BE49-F238E27FC236}">
              <a16:creationId xmlns:a16="http://schemas.microsoft.com/office/drawing/2014/main" id="{191EF79A-80C6-4623-8EE5-47AC4934B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4225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61</xdr:row>
      <xdr:rowOff>0</xdr:rowOff>
    </xdr:from>
    <xdr:to>
      <xdr:col>12</xdr:col>
      <xdr:colOff>0</xdr:colOff>
      <xdr:row>61</xdr:row>
      <xdr:rowOff>19050</xdr:rowOff>
    </xdr:to>
    <xdr:pic>
      <xdr:nvPicPr>
        <xdr:cNvPr id="1487337" name="10 Imagen" descr="http://portal.dafp.gov.co/images/pobtrans.gif">
          <a:extLst>
            <a:ext uri="{FF2B5EF4-FFF2-40B4-BE49-F238E27FC236}">
              <a16:creationId xmlns:a16="http://schemas.microsoft.com/office/drawing/2014/main" id="{FA7D738B-8199-4894-8B46-04AAA5EFB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4225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62</xdr:row>
      <xdr:rowOff>0</xdr:rowOff>
    </xdr:from>
    <xdr:to>
      <xdr:col>12</xdr:col>
      <xdr:colOff>0</xdr:colOff>
      <xdr:row>62</xdr:row>
      <xdr:rowOff>19050</xdr:rowOff>
    </xdr:to>
    <xdr:pic>
      <xdr:nvPicPr>
        <xdr:cNvPr id="1487338" name="7 Imagen" descr="http://portal.dafp.gov.co/images/pobtrans.gif">
          <a:extLst>
            <a:ext uri="{FF2B5EF4-FFF2-40B4-BE49-F238E27FC236}">
              <a16:creationId xmlns:a16="http://schemas.microsoft.com/office/drawing/2014/main" id="{32438EFA-FD48-4F9B-AE8C-14AE59A49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479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62</xdr:row>
      <xdr:rowOff>0</xdr:rowOff>
    </xdr:from>
    <xdr:to>
      <xdr:col>12</xdr:col>
      <xdr:colOff>0</xdr:colOff>
      <xdr:row>62</xdr:row>
      <xdr:rowOff>19050</xdr:rowOff>
    </xdr:to>
    <xdr:pic>
      <xdr:nvPicPr>
        <xdr:cNvPr id="1487339" name="8 Imagen" descr="http://portal.dafp.gov.co/images/pobtrans.gif">
          <a:extLst>
            <a:ext uri="{FF2B5EF4-FFF2-40B4-BE49-F238E27FC236}">
              <a16:creationId xmlns:a16="http://schemas.microsoft.com/office/drawing/2014/main" id="{B82F9F32-A36B-462C-A763-40E9D054B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479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62</xdr:row>
      <xdr:rowOff>0</xdr:rowOff>
    </xdr:from>
    <xdr:to>
      <xdr:col>12</xdr:col>
      <xdr:colOff>0</xdr:colOff>
      <xdr:row>62</xdr:row>
      <xdr:rowOff>19050</xdr:rowOff>
    </xdr:to>
    <xdr:pic>
      <xdr:nvPicPr>
        <xdr:cNvPr id="1487340" name="9 Imagen" descr="http://portal.dafp.gov.co/images/pobtrans.gif">
          <a:extLst>
            <a:ext uri="{FF2B5EF4-FFF2-40B4-BE49-F238E27FC236}">
              <a16:creationId xmlns:a16="http://schemas.microsoft.com/office/drawing/2014/main" id="{29721007-FCAC-489A-BB73-FC09F36ED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479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62</xdr:row>
      <xdr:rowOff>0</xdr:rowOff>
    </xdr:from>
    <xdr:to>
      <xdr:col>12</xdr:col>
      <xdr:colOff>0</xdr:colOff>
      <xdr:row>62</xdr:row>
      <xdr:rowOff>19050</xdr:rowOff>
    </xdr:to>
    <xdr:pic>
      <xdr:nvPicPr>
        <xdr:cNvPr id="1487341" name="10 Imagen" descr="http://portal.dafp.gov.co/images/pobtrans.gif">
          <a:extLst>
            <a:ext uri="{FF2B5EF4-FFF2-40B4-BE49-F238E27FC236}">
              <a16:creationId xmlns:a16="http://schemas.microsoft.com/office/drawing/2014/main" id="{6BBD595C-C8DC-4379-95D7-3EA3109A9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479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63</xdr:row>
      <xdr:rowOff>0</xdr:rowOff>
    </xdr:from>
    <xdr:to>
      <xdr:col>12</xdr:col>
      <xdr:colOff>0</xdr:colOff>
      <xdr:row>63</xdr:row>
      <xdr:rowOff>19050</xdr:rowOff>
    </xdr:to>
    <xdr:pic>
      <xdr:nvPicPr>
        <xdr:cNvPr id="1487342" name="7 Imagen" descr="http://portal.dafp.gov.co/images/pobtrans.gif">
          <a:extLst>
            <a:ext uri="{FF2B5EF4-FFF2-40B4-BE49-F238E27FC236}">
              <a16:creationId xmlns:a16="http://schemas.microsoft.com/office/drawing/2014/main" id="{ABAF9EAC-42B5-4A26-AF22-95E83EE48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368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63</xdr:row>
      <xdr:rowOff>0</xdr:rowOff>
    </xdr:from>
    <xdr:to>
      <xdr:col>12</xdr:col>
      <xdr:colOff>0</xdr:colOff>
      <xdr:row>63</xdr:row>
      <xdr:rowOff>19050</xdr:rowOff>
    </xdr:to>
    <xdr:pic>
      <xdr:nvPicPr>
        <xdr:cNvPr id="1487343" name="8 Imagen" descr="http://portal.dafp.gov.co/images/pobtrans.gif">
          <a:extLst>
            <a:ext uri="{FF2B5EF4-FFF2-40B4-BE49-F238E27FC236}">
              <a16:creationId xmlns:a16="http://schemas.microsoft.com/office/drawing/2014/main" id="{63FCA2AE-B82C-4B46-B20B-0FBDD4E3B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368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63</xdr:row>
      <xdr:rowOff>0</xdr:rowOff>
    </xdr:from>
    <xdr:to>
      <xdr:col>12</xdr:col>
      <xdr:colOff>0</xdr:colOff>
      <xdr:row>63</xdr:row>
      <xdr:rowOff>19050</xdr:rowOff>
    </xdr:to>
    <xdr:pic>
      <xdr:nvPicPr>
        <xdr:cNvPr id="1487344" name="9 Imagen" descr="http://portal.dafp.gov.co/images/pobtrans.gif">
          <a:extLst>
            <a:ext uri="{FF2B5EF4-FFF2-40B4-BE49-F238E27FC236}">
              <a16:creationId xmlns:a16="http://schemas.microsoft.com/office/drawing/2014/main" id="{ACC91219-403B-4BFF-B476-79349BA75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368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63</xdr:row>
      <xdr:rowOff>0</xdr:rowOff>
    </xdr:from>
    <xdr:to>
      <xdr:col>12</xdr:col>
      <xdr:colOff>0</xdr:colOff>
      <xdr:row>63</xdr:row>
      <xdr:rowOff>19050</xdr:rowOff>
    </xdr:to>
    <xdr:pic>
      <xdr:nvPicPr>
        <xdr:cNvPr id="1487345" name="10 Imagen" descr="http://portal.dafp.gov.co/images/pobtrans.gif">
          <a:extLst>
            <a:ext uri="{FF2B5EF4-FFF2-40B4-BE49-F238E27FC236}">
              <a16:creationId xmlns:a16="http://schemas.microsoft.com/office/drawing/2014/main" id="{C3850210-D5E5-4171-A5FC-633E67F4A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368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1487346" name="7 Imagen" descr="http://portal.dafp.gov.co/images/pobtrans.gif">
          <a:extLst>
            <a:ext uri="{FF2B5EF4-FFF2-40B4-BE49-F238E27FC236}">
              <a16:creationId xmlns:a16="http://schemas.microsoft.com/office/drawing/2014/main" id="{B555C1ED-DD36-4F8E-9987-7ACF949CA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6511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1487347" name="8 Imagen" descr="http://portal.dafp.gov.co/images/pobtrans.gif">
          <a:extLst>
            <a:ext uri="{FF2B5EF4-FFF2-40B4-BE49-F238E27FC236}">
              <a16:creationId xmlns:a16="http://schemas.microsoft.com/office/drawing/2014/main" id="{83B2BEB6-750D-44D7-8CEA-57394F26E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6511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1487348" name="9 Imagen" descr="http://portal.dafp.gov.co/images/pobtrans.gif">
          <a:extLst>
            <a:ext uri="{FF2B5EF4-FFF2-40B4-BE49-F238E27FC236}">
              <a16:creationId xmlns:a16="http://schemas.microsoft.com/office/drawing/2014/main" id="{72F15EB4-28E4-41C2-953F-2DA52019E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6511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1487349" name="10 Imagen" descr="http://portal.dafp.gov.co/images/pobtrans.gif">
          <a:extLst>
            <a:ext uri="{FF2B5EF4-FFF2-40B4-BE49-F238E27FC236}">
              <a16:creationId xmlns:a16="http://schemas.microsoft.com/office/drawing/2014/main" id="{C2339F11-EB1B-4F4F-8910-D399F0C02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6511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65</xdr:row>
      <xdr:rowOff>0</xdr:rowOff>
    </xdr:from>
    <xdr:to>
      <xdr:col>12</xdr:col>
      <xdr:colOff>0</xdr:colOff>
      <xdr:row>65</xdr:row>
      <xdr:rowOff>19050</xdr:rowOff>
    </xdr:to>
    <xdr:pic>
      <xdr:nvPicPr>
        <xdr:cNvPr id="1487350" name="7 Imagen" descr="http://portal.dafp.gov.co/images/pobtrans.gif">
          <a:extLst>
            <a:ext uri="{FF2B5EF4-FFF2-40B4-BE49-F238E27FC236}">
              <a16:creationId xmlns:a16="http://schemas.microsoft.com/office/drawing/2014/main" id="{AB116C5A-5888-4053-900C-1913D82C48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7083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65</xdr:row>
      <xdr:rowOff>0</xdr:rowOff>
    </xdr:from>
    <xdr:to>
      <xdr:col>12</xdr:col>
      <xdr:colOff>0</xdr:colOff>
      <xdr:row>65</xdr:row>
      <xdr:rowOff>19050</xdr:rowOff>
    </xdr:to>
    <xdr:pic>
      <xdr:nvPicPr>
        <xdr:cNvPr id="1487351" name="8 Imagen" descr="http://portal.dafp.gov.co/images/pobtrans.gif">
          <a:extLst>
            <a:ext uri="{FF2B5EF4-FFF2-40B4-BE49-F238E27FC236}">
              <a16:creationId xmlns:a16="http://schemas.microsoft.com/office/drawing/2014/main" id="{ACEAB4E7-3419-453B-B7DD-DF6F878FC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7083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65</xdr:row>
      <xdr:rowOff>0</xdr:rowOff>
    </xdr:from>
    <xdr:to>
      <xdr:col>12</xdr:col>
      <xdr:colOff>0</xdr:colOff>
      <xdr:row>65</xdr:row>
      <xdr:rowOff>19050</xdr:rowOff>
    </xdr:to>
    <xdr:pic>
      <xdr:nvPicPr>
        <xdr:cNvPr id="1487352" name="9 Imagen" descr="http://portal.dafp.gov.co/images/pobtrans.gif">
          <a:extLst>
            <a:ext uri="{FF2B5EF4-FFF2-40B4-BE49-F238E27FC236}">
              <a16:creationId xmlns:a16="http://schemas.microsoft.com/office/drawing/2014/main" id="{60FAFAE0-4084-4499-8E35-3A4A1A3EB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7083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65</xdr:row>
      <xdr:rowOff>0</xdr:rowOff>
    </xdr:from>
    <xdr:to>
      <xdr:col>12</xdr:col>
      <xdr:colOff>0</xdr:colOff>
      <xdr:row>65</xdr:row>
      <xdr:rowOff>19050</xdr:rowOff>
    </xdr:to>
    <xdr:pic>
      <xdr:nvPicPr>
        <xdr:cNvPr id="1487353" name="10 Imagen" descr="http://portal.dafp.gov.co/images/pobtrans.gif">
          <a:extLst>
            <a:ext uri="{FF2B5EF4-FFF2-40B4-BE49-F238E27FC236}">
              <a16:creationId xmlns:a16="http://schemas.microsoft.com/office/drawing/2014/main" id="{0ED2FCF7-7431-47AB-BE64-BA14C66E6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7083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66</xdr:row>
      <xdr:rowOff>0</xdr:rowOff>
    </xdr:from>
    <xdr:to>
      <xdr:col>12</xdr:col>
      <xdr:colOff>0</xdr:colOff>
      <xdr:row>66</xdr:row>
      <xdr:rowOff>19050</xdr:rowOff>
    </xdr:to>
    <xdr:pic>
      <xdr:nvPicPr>
        <xdr:cNvPr id="1487354" name="7 Imagen" descr="http://portal.dafp.gov.co/images/pobtrans.gif">
          <a:extLst>
            <a:ext uri="{FF2B5EF4-FFF2-40B4-BE49-F238E27FC236}">
              <a16:creationId xmlns:a16="http://schemas.microsoft.com/office/drawing/2014/main" id="{61BE4E5E-2AD4-4FB5-9073-0E6A84D4E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7654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66</xdr:row>
      <xdr:rowOff>0</xdr:rowOff>
    </xdr:from>
    <xdr:to>
      <xdr:col>12</xdr:col>
      <xdr:colOff>0</xdr:colOff>
      <xdr:row>66</xdr:row>
      <xdr:rowOff>19050</xdr:rowOff>
    </xdr:to>
    <xdr:pic>
      <xdr:nvPicPr>
        <xdr:cNvPr id="1487355" name="8 Imagen" descr="http://portal.dafp.gov.co/images/pobtrans.gif">
          <a:extLst>
            <a:ext uri="{FF2B5EF4-FFF2-40B4-BE49-F238E27FC236}">
              <a16:creationId xmlns:a16="http://schemas.microsoft.com/office/drawing/2014/main" id="{0F39CCCF-15D1-42F4-B41A-A19F6BAC5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7654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66</xdr:row>
      <xdr:rowOff>0</xdr:rowOff>
    </xdr:from>
    <xdr:to>
      <xdr:col>12</xdr:col>
      <xdr:colOff>0</xdr:colOff>
      <xdr:row>66</xdr:row>
      <xdr:rowOff>19050</xdr:rowOff>
    </xdr:to>
    <xdr:pic>
      <xdr:nvPicPr>
        <xdr:cNvPr id="1487356" name="9 Imagen" descr="http://portal.dafp.gov.co/images/pobtrans.gif">
          <a:extLst>
            <a:ext uri="{FF2B5EF4-FFF2-40B4-BE49-F238E27FC236}">
              <a16:creationId xmlns:a16="http://schemas.microsoft.com/office/drawing/2014/main" id="{6D2CC690-F34B-4890-88BC-3869807C2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7654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66</xdr:row>
      <xdr:rowOff>0</xdr:rowOff>
    </xdr:from>
    <xdr:to>
      <xdr:col>12</xdr:col>
      <xdr:colOff>0</xdr:colOff>
      <xdr:row>66</xdr:row>
      <xdr:rowOff>19050</xdr:rowOff>
    </xdr:to>
    <xdr:pic>
      <xdr:nvPicPr>
        <xdr:cNvPr id="1487357" name="10 Imagen" descr="http://portal.dafp.gov.co/images/pobtrans.gif">
          <a:extLst>
            <a:ext uri="{FF2B5EF4-FFF2-40B4-BE49-F238E27FC236}">
              <a16:creationId xmlns:a16="http://schemas.microsoft.com/office/drawing/2014/main" id="{1EC2B8DE-97EB-4C68-BE35-E3E7F7060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7654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67</xdr:row>
      <xdr:rowOff>0</xdr:rowOff>
    </xdr:from>
    <xdr:to>
      <xdr:col>12</xdr:col>
      <xdr:colOff>0</xdr:colOff>
      <xdr:row>67</xdr:row>
      <xdr:rowOff>0</xdr:rowOff>
    </xdr:to>
    <xdr:pic>
      <xdr:nvPicPr>
        <xdr:cNvPr id="1487358" name="7 Imagen" descr="http://portal.dafp.gov.co/images/pobtrans.gif">
          <a:extLst>
            <a:ext uri="{FF2B5EF4-FFF2-40B4-BE49-F238E27FC236}">
              <a16:creationId xmlns:a16="http://schemas.microsoft.com/office/drawing/2014/main" id="{210EB0E1-4258-4EB9-8AE5-43806D3D7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22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67</xdr:row>
      <xdr:rowOff>0</xdr:rowOff>
    </xdr:from>
    <xdr:to>
      <xdr:col>12</xdr:col>
      <xdr:colOff>0</xdr:colOff>
      <xdr:row>67</xdr:row>
      <xdr:rowOff>0</xdr:rowOff>
    </xdr:to>
    <xdr:pic>
      <xdr:nvPicPr>
        <xdr:cNvPr id="1487359" name="8 Imagen" descr="http://portal.dafp.gov.co/images/pobtrans.gif">
          <a:extLst>
            <a:ext uri="{FF2B5EF4-FFF2-40B4-BE49-F238E27FC236}">
              <a16:creationId xmlns:a16="http://schemas.microsoft.com/office/drawing/2014/main" id="{F03C71D0-AFC7-489A-8FE1-D41337AA2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22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67</xdr:row>
      <xdr:rowOff>0</xdr:rowOff>
    </xdr:from>
    <xdr:to>
      <xdr:col>12</xdr:col>
      <xdr:colOff>0</xdr:colOff>
      <xdr:row>67</xdr:row>
      <xdr:rowOff>0</xdr:rowOff>
    </xdr:to>
    <xdr:pic>
      <xdr:nvPicPr>
        <xdr:cNvPr id="1487360" name="9 Imagen" descr="http://portal.dafp.gov.co/images/pobtrans.gif">
          <a:extLst>
            <a:ext uri="{FF2B5EF4-FFF2-40B4-BE49-F238E27FC236}">
              <a16:creationId xmlns:a16="http://schemas.microsoft.com/office/drawing/2014/main" id="{6B8BCB7D-4778-4FCC-B8B9-BB6BC27A4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22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67</xdr:row>
      <xdr:rowOff>0</xdr:rowOff>
    </xdr:from>
    <xdr:to>
      <xdr:col>12</xdr:col>
      <xdr:colOff>0</xdr:colOff>
      <xdr:row>67</xdr:row>
      <xdr:rowOff>0</xdr:rowOff>
    </xdr:to>
    <xdr:pic>
      <xdr:nvPicPr>
        <xdr:cNvPr id="1487361" name="10 Imagen" descr="http://portal.dafp.gov.co/images/pobtrans.gif">
          <a:extLst>
            <a:ext uri="{FF2B5EF4-FFF2-40B4-BE49-F238E27FC236}">
              <a16:creationId xmlns:a16="http://schemas.microsoft.com/office/drawing/2014/main" id="{C41FD958-66D5-425C-80CE-EB1623E39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22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68</xdr:row>
      <xdr:rowOff>0</xdr:rowOff>
    </xdr:from>
    <xdr:to>
      <xdr:col>12</xdr:col>
      <xdr:colOff>0</xdr:colOff>
      <xdr:row>68</xdr:row>
      <xdr:rowOff>19050</xdr:rowOff>
    </xdr:to>
    <xdr:pic>
      <xdr:nvPicPr>
        <xdr:cNvPr id="1487362" name="7 Imagen" descr="http://portal.dafp.gov.co/images/pobtrans.gif">
          <a:extLst>
            <a:ext uri="{FF2B5EF4-FFF2-40B4-BE49-F238E27FC236}">
              <a16:creationId xmlns:a16="http://schemas.microsoft.com/office/drawing/2014/main" id="{453698D0-FC02-43EA-AB9B-50473C560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797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68</xdr:row>
      <xdr:rowOff>0</xdr:rowOff>
    </xdr:from>
    <xdr:to>
      <xdr:col>12</xdr:col>
      <xdr:colOff>0</xdr:colOff>
      <xdr:row>68</xdr:row>
      <xdr:rowOff>19050</xdr:rowOff>
    </xdr:to>
    <xdr:pic>
      <xdr:nvPicPr>
        <xdr:cNvPr id="1487363" name="8 Imagen" descr="http://portal.dafp.gov.co/images/pobtrans.gif">
          <a:extLst>
            <a:ext uri="{FF2B5EF4-FFF2-40B4-BE49-F238E27FC236}">
              <a16:creationId xmlns:a16="http://schemas.microsoft.com/office/drawing/2014/main" id="{C0D56DA4-0DCD-4682-9DF9-4DCE171F4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797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68</xdr:row>
      <xdr:rowOff>0</xdr:rowOff>
    </xdr:from>
    <xdr:to>
      <xdr:col>12</xdr:col>
      <xdr:colOff>0</xdr:colOff>
      <xdr:row>68</xdr:row>
      <xdr:rowOff>19050</xdr:rowOff>
    </xdr:to>
    <xdr:pic>
      <xdr:nvPicPr>
        <xdr:cNvPr id="1487364" name="9 Imagen" descr="http://portal.dafp.gov.co/images/pobtrans.gif">
          <a:extLst>
            <a:ext uri="{FF2B5EF4-FFF2-40B4-BE49-F238E27FC236}">
              <a16:creationId xmlns:a16="http://schemas.microsoft.com/office/drawing/2014/main" id="{E4BF6F9F-8BC2-47D4-A6B9-6A499B038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797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68</xdr:row>
      <xdr:rowOff>0</xdr:rowOff>
    </xdr:from>
    <xdr:to>
      <xdr:col>12</xdr:col>
      <xdr:colOff>0</xdr:colOff>
      <xdr:row>68</xdr:row>
      <xdr:rowOff>19050</xdr:rowOff>
    </xdr:to>
    <xdr:pic>
      <xdr:nvPicPr>
        <xdr:cNvPr id="1487365" name="10 Imagen" descr="http://portal.dafp.gov.co/images/pobtrans.gif">
          <a:extLst>
            <a:ext uri="{FF2B5EF4-FFF2-40B4-BE49-F238E27FC236}">
              <a16:creationId xmlns:a16="http://schemas.microsoft.com/office/drawing/2014/main" id="{5B114B78-F2E8-4076-A418-B0C4B7472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797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67</xdr:row>
      <xdr:rowOff>0</xdr:rowOff>
    </xdr:from>
    <xdr:to>
      <xdr:col>12</xdr:col>
      <xdr:colOff>0</xdr:colOff>
      <xdr:row>67</xdr:row>
      <xdr:rowOff>0</xdr:rowOff>
    </xdr:to>
    <xdr:pic>
      <xdr:nvPicPr>
        <xdr:cNvPr id="1487366" name="7 Imagen" descr="http://portal.dafp.gov.co/images/pobtrans.gif">
          <a:extLst>
            <a:ext uri="{FF2B5EF4-FFF2-40B4-BE49-F238E27FC236}">
              <a16:creationId xmlns:a16="http://schemas.microsoft.com/office/drawing/2014/main" id="{448801B5-2DDE-45C8-B67D-D18CF8A18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79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67</xdr:row>
      <xdr:rowOff>0</xdr:rowOff>
    </xdr:from>
    <xdr:to>
      <xdr:col>12</xdr:col>
      <xdr:colOff>0</xdr:colOff>
      <xdr:row>67</xdr:row>
      <xdr:rowOff>0</xdr:rowOff>
    </xdr:to>
    <xdr:pic>
      <xdr:nvPicPr>
        <xdr:cNvPr id="1487367" name="8 Imagen" descr="http://portal.dafp.gov.co/images/pobtrans.gif">
          <a:extLst>
            <a:ext uri="{FF2B5EF4-FFF2-40B4-BE49-F238E27FC236}">
              <a16:creationId xmlns:a16="http://schemas.microsoft.com/office/drawing/2014/main" id="{888FDF8B-1A02-4336-B94E-107DA69C7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79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67</xdr:row>
      <xdr:rowOff>0</xdr:rowOff>
    </xdr:from>
    <xdr:to>
      <xdr:col>12</xdr:col>
      <xdr:colOff>0</xdr:colOff>
      <xdr:row>67</xdr:row>
      <xdr:rowOff>0</xdr:rowOff>
    </xdr:to>
    <xdr:pic>
      <xdr:nvPicPr>
        <xdr:cNvPr id="1487368" name="9 Imagen" descr="http://portal.dafp.gov.co/images/pobtrans.gif">
          <a:extLst>
            <a:ext uri="{FF2B5EF4-FFF2-40B4-BE49-F238E27FC236}">
              <a16:creationId xmlns:a16="http://schemas.microsoft.com/office/drawing/2014/main" id="{4F4AAF7A-EFD2-42CB-BED9-F22A7C18C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79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67</xdr:row>
      <xdr:rowOff>0</xdr:rowOff>
    </xdr:from>
    <xdr:to>
      <xdr:col>12</xdr:col>
      <xdr:colOff>0</xdr:colOff>
      <xdr:row>67</xdr:row>
      <xdr:rowOff>0</xdr:rowOff>
    </xdr:to>
    <xdr:pic>
      <xdr:nvPicPr>
        <xdr:cNvPr id="1487369" name="10 Imagen" descr="http://portal.dafp.gov.co/images/pobtrans.gif">
          <a:extLst>
            <a:ext uri="{FF2B5EF4-FFF2-40B4-BE49-F238E27FC236}">
              <a16:creationId xmlns:a16="http://schemas.microsoft.com/office/drawing/2014/main" id="{495BD63E-A9DC-413D-880C-469283BDC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879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19050</xdr:rowOff>
    </xdr:to>
    <xdr:pic>
      <xdr:nvPicPr>
        <xdr:cNvPr id="1487370" name="7 Imagen" descr="http://portal.dafp.gov.co/images/pobtrans.gif">
          <a:extLst>
            <a:ext uri="{FF2B5EF4-FFF2-40B4-BE49-F238E27FC236}">
              <a16:creationId xmlns:a16="http://schemas.microsoft.com/office/drawing/2014/main" id="{D8243641-8E6E-44BE-902E-02EAB0029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369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19050</xdr:rowOff>
    </xdr:to>
    <xdr:pic>
      <xdr:nvPicPr>
        <xdr:cNvPr id="1487371" name="8 Imagen" descr="http://portal.dafp.gov.co/images/pobtrans.gif">
          <a:extLst>
            <a:ext uri="{FF2B5EF4-FFF2-40B4-BE49-F238E27FC236}">
              <a16:creationId xmlns:a16="http://schemas.microsoft.com/office/drawing/2014/main" id="{62907ABE-555F-4BBF-9AB3-42C48E0D5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369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19050</xdr:rowOff>
    </xdr:to>
    <xdr:pic>
      <xdr:nvPicPr>
        <xdr:cNvPr id="1487372" name="9 Imagen" descr="http://portal.dafp.gov.co/images/pobtrans.gif">
          <a:extLst>
            <a:ext uri="{FF2B5EF4-FFF2-40B4-BE49-F238E27FC236}">
              <a16:creationId xmlns:a16="http://schemas.microsoft.com/office/drawing/2014/main" id="{D1BC71B9-C7F2-4DB5-B490-A3ECE6887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369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19050</xdr:rowOff>
    </xdr:to>
    <xdr:pic>
      <xdr:nvPicPr>
        <xdr:cNvPr id="1487373" name="10 Imagen" descr="http://portal.dafp.gov.co/images/pobtrans.gif">
          <a:extLst>
            <a:ext uri="{FF2B5EF4-FFF2-40B4-BE49-F238E27FC236}">
              <a16:creationId xmlns:a16="http://schemas.microsoft.com/office/drawing/2014/main" id="{C21729C3-BE99-4C86-BAC2-70DF58892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369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74" name="7 Imagen" descr="http://portal.dafp.gov.co/images/pobtrans.gif">
          <a:extLst>
            <a:ext uri="{FF2B5EF4-FFF2-40B4-BE49-F238E27FC236}">
              <a16:creationId xmlns:a16="http://schemas.microsoft.com/office/drawing/2014/main" id="{6143E747-518C-4E45-9E46-358C3BF28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75" name="8 Imagen" descr="http://portal.dafp.gov.co/images/pobtrans.gif">
          <a:extLst>
            <a:ext uri="{FF2B5EF4-FFF2-40B4-BE49-F238E27FC236}">
              <a16:creationId xmlns:a16="http://schemas.microsoft.com/office/drawing/2014/main" id="{A7836D46-EC69-470C-8C62-F6972A20D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76" name="9 Imagen" descr="http://portal.dafp.gov.co/images/pobtrans.gif">
          <a:extLst>
            <a:ext uri="{FF2B5EF4-FFF2-40B4-BE49-F238E27FC236}">
              <a16:creationId xmlns:a16="http://schemas.microsoft.com/office/drawing/2014/main" id="{61ADCDCB-7DE1-458C-ACB5-E8AC27EF9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77" name="10 Imagen" descr="http://portal.dafp.gov.co/images/pobtrans.gif">
          <a:extLst>
            <a:ext uri="{FF2B5EF4-FFF2-40B4-BE49-F238E27FC236}">
              <a16:creationId xmlns:a16="http://schemas.microsoft.com/office/drawing/2014/main" id="{10701228-27EE-4DB8-88C9-C4989F203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78" name="7 Imagen" descr="http://portal.dafp.gov.co/images/pobtrans.gif">
          <a:extLst>
            <a:ext uri="{FF2B5EF4-FFF2-40B4-BE49-F238E27FC236}">
              <a16:creationId xmlns:a16="http://schemas.microsoft.com/office/drawing/2014/main" id="{5B0978CD-098A-4086-919D-454CBE497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79" name="8 Imagen" descr="http://portal.dafp.gov.co/images/pobtrans.gif">
          <a:extLst>
            <a:ext uri="{FF2B5EF4-FFF2-40B4-BE49-F238E27FC236}">
              <a16:creationId xmlns:a16="http://schemas.microsoft.com/office/drawing/2014/main" id="{F4A50039-99EB-4DBA-A067-57CF5778E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0" name="9 Imagen" descr="http://portal.dafp.gov.co/images/pobtrans.gif">
          <a:extLst>
            <a:ext uri="{FF2B5EF4-FFF2-40B4-BE49-F238E27FC236}">
              <a16:creationId xmlns:a16="http://schemas.microsoft.com/office/drawing/2014/main" id="{639F4694-6822-4B26-BDB9-EDA87C9C7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1" name="10 Imagen" descr="http://portal.dafp.gov.co/images/pobtrans.gif">
          <a:extLst>
            <a:ext uri="{FF2B5EF4-FFF2-40B4-BE49-F238E27FC236}">
              <a16:creationId xmlns:a16="http://schemas.microsoft.com/office/drawing/2014/main" id="{FE1FB082-2E11-474D-A03B-E219E86C0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2" name="7 Imagen" descr="http://portal.dafp.gov.co/images/pobtrans.gif">
          <a:extLst>
            <a:ext uri="{FF2B5EF4-FFF2-40B4-BE49-F238E27FC236}">
              <a16:creationId xmlns:a16="http://schemas.microsoft.com/office/drawing/2014/main" id="{24FE41F1-A834-486F-8FCB-421566439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3" name="8 Imagen" descr="http://portal.dafp.gov.co/images/pobtrans.gif">
          <a:extLst>
            <a:ext uri="{FF2B5EF4-FFF2-40B4-BE49-F238E27FC236}">
              <a16:creationId xmlns:a16="http://schemas.microsoft.com/office/drawing/2014/main" id="{EB00B43E-9D80-4674-8E18-912D34AF1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4" name="9 Imagen" descr="http://portal.dafp.gov.co/images/pobtrans.gif">
          <a:extLst>
            <a:ext uri="{FF2B5EF4-FFF2-40B4-BE49-F238E27FC236}">
              <a16:creationId xmlns:a16="http://schemas.microsoft.com/office/drawing/2014/main" id="{F396157B-D424-4656-92BE-63AF25C07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5" name="10 Imagen" descr="http://portal.dafp.gov.co/images/pobtrans.gif">
          <a:extLst>
            <a:ext uri="{FF2B5EF4-FFF2-40B4-BE49-F238E27FC236}">
              <a16:creationId xmlns:a16="http://schemas.microsoft.com/office/drawing/2014/main" id="{604BC38F-8045-48DF-9AEC-6A6A2B775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6" name="7 Imagen" descr="http://portal.dafp.gov.co/images/pobtrans.gif">
          <a:extLst>
            <a:ext uri="{FF2B5EF4-FFF2-40B4-BE49-F238E27FC236}">
              <a16:creationId xmlns:a16="http://schemas.microsoft.com/office/drawing/2014/main" id="{80D1C1A8-760C-4DBF-88FA-FBE0F59CE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7" name="8 Imagen" descr="http://portal.dafp.gov.co/images/pobtrans.gif">
          <a:extLst>
            <a:ext uri="{FF2B5EF4-FFF2-40B4-BE49-F238E27FC236}">
              <a16:creationId xmlns:a16="http://schemas.microsoft.com/office/drawing/2014/main" id="{84354022-3B75-446A-8138-953B3B799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8" name="9 Imagen" descr="http://portal.dafp.gov.co/images/pobtrans.gif">
          <a:extLst>
            <a:ext uri="{FF2B5EF4-FFF2-40B4-BE49-F238E27FC236}">
              <a16:creationId xmlns:a16="http://schemas.microsoft.com/office/drawing/2014/main" id="{04E51A06-13E7-489B-9D2D-093EC0745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1487389" name="10 Imagen" descr="http://portal.dafp.gov.co/images/pobtrans.gif">
          <a:extLst>
            <a:ext uri="{FF2B5EF4-FFF2-40B4-BE49-F238E27FC236}">
              <a16:creationId xmlns:a16="http://schemas.microsoft.com/office/drawing/2014/main" id="{27C18AAD-CD29-4AC0-9A82-C81079759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0</xdr:rowOff>
    </xdr:to>
    <xdr:pic>
      <xdr:nvPicPr>
        <xdr:cNvPr id="1487390" name="7 Imagen" descr="http://portal.dafp.gov.co/images/pobtrans.gif">
          <a:extLst>
            <a:ext uri="{FF2B5EF4-FFF2-40B4-BE49-F238E27FC236}">
              <a16:creationId xmlns:a16="http://schemas.microsoft.com/office/drawing/2014/main" id="{48474683-6B8F-41EA-AE6F-0FDE7D0AC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0</xdr:rowOff>
    </xdr:to>
    <xdr:pic>
      <xdr:nvPicPr>
        <xdr:cNvPr id="1487391" name="8 Imagen" descr="http://portal.dafp.gov.co/images/pobtrans.gif">
          <a:extLst>
            <a:ext uri="{FF2B5EF4-FFF2-40B4-BE49-F238E27FC236}">
              <a16:creationId xmlns:a16="http://schemas.microsoft.com/office/drawing/2014/main" id="{0A0EA654-BBD1-4A6E-8291-F8154D1F9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0</xdr:rowOff>
    </xdr:to>
    <xdr:pic>
      <xdr:nvPicPr>
        <xdr:cNvPr id="1487392" name="9 Imagen" descr="http://portal.dafp.gov.co/images/pobtrans.gif">
          <a:extLst>
            <a:ext uri="{FF2B5EF4-FFF2-40B4-BE49-F238E27FC236}">
              <a16:creationId xmlns:a16="http://schemas.microsoft.com/office/drawing/2014/main" id="{3F96BE84-E0ED-4C94-863B-BE8CD60BC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0</xdr:rowOff>
    </xdr:to>
    <xdr:pic>
      <xdr:nvPicPr>
        <xdr:cNvPr id="1487393" name="10 Imagen" descr="http://portal.dafp.gov.co/images/pobtrans.gif">
          <a:extLst>
            <a:ext uri="{FF2B5EF4-FFF2-40B4-BE49-F238E27FC236}">
              <a16:creationId xmlns:a16="http://schemas.microsoft.com/office/drawing/2014/main" id="{947C5F87-D0A0-42DC-84E1-5B5204B6F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0</xdr:rowOff>
    </xdr:to>
    <xdr:pic>
      <xdr:nvPicPr>
        <xdr:cNvPr id="1487394" name="7 Imagen" descr="http://portal.dafp.gov.co/images/pobtrans.gif">
          <a:extLst>
            <a:ext uri="{FF2B5EF4-FFF2-40B4-BE49-F238E27FC236}">
              <a16:creationId xmlns:a16="http://schemas.microsoft.com/office/drawing/2014/main" id="{3C5256C4-FB8A-4E3A-A382-7F6C6A6F9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0</xdr:rowOff>
    </xdr:to>
    <xdr:pic>
      <xdr:nvPicPr>
        <xdr:cNvPr id="1487395" name="8 Imagen" descr="http://portal.dafp.gov.co/images/pobtrans.gif">
          <a:extLst>
            <a:ext uri="{FF2B5EF4-FFF2-40B4-BE49-F238E27FC236}">
              <a16:creationId xmlns:a16="http://schemas.microsoft.com/office/drawing/2014/main" id="{DABC1908-F7E7-4A7F-A40E-63F2DDA0C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0</xdr:rowOff>
    </xdr:to>
    <xdr:pic>
      <xdr:nvPicPr>
        <xdr:cNvPr id="1487396" name="9 Imagen" descr="http://portal.dafp.gov.co/images/pobtrans.gif">
          <a:extLst>
            <a:ext uri="{FF2B5EF4-FFF2-40B4-BE49-F238E27FC236}">
              <a16:creationId xmlns:a16="http://schemas.microsoft.com/office/drawing/2014/main" id="{DAD78898-260F-494E-B48E-C136FC81C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0</xdr:rowOff>
    </xdr:to>
    <xdr:pic>
      <xdr:nvPicPr>
        <xdr:cNvPr id="1487397" name="10 Imagen" descr="http://portal.dafp.gov.co/images/pobtrans.gif">
          <a:extLst>
            <a:ext uri="{FF2B5EF4-FFF2-40B4-BE49-F238E27FC236}">
              <a16:creationId xmlns:a16="http://schemas.microsoft.com/office/drawing/2014/main" id="{EF37B78B-F42A-4D3D-BC8D-735347AF2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9940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71</xdr:row>
      <xdr:rowOff>0</xdr:rowOff>
    </xdr:from>
    <xdr:to>
      <xdr:col>12</xdr:col>
      <xdr:colOff>0</xdr:colOff>
      <xdr:row>71</xdr:row>
      <xdr:rowOff>19050</xdr:rowOff>
    </xdr:to>
    <xdr:pic>
      <xdr:nvPicPr>
        <xdr:cNvPr id="1487398" name="7 Imagen" descr="http://portal.dafp.gov.co/images/pobtrans.gif">
          <a:extLst>
            <a:ext uri="{FF2B5EF4-FFF2-40B4-BE49-F238E27FC236}">
              <a16:creationId xmlns:a16="http://schemas.microsoft.com/office/drawing/2014/main" id="{3B75D054-B9B4-493C-B811-FAC704F80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102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71</xdr:row>
      <xdr:rowOff>0</xdr:rowOff>
    </xdr:from>
    <xdr:to>
      <xdr:col>12</xdr:col>
      <xdr:colOff>0</xdr:colOff>
      <xdr:row>71</xdr:row>
      <xdr:rowOff>19050</xdr:rowOff>
    </xdr:to>
    <xdr:pic>
      <xdr:nvPicPr>
        <xdr:cNvPr id="1487399" name="8 Imagen" descr="http://portal.dafp.gov.co/images/pobtrans.gif">
          <a:extLst>
            <a:ext uri="{FF2B5EF4-FFF2-40B4-BE49-F238E27FC236}">
              <a16:creationId xmlns:a16="http://schemas.microsoft.com/office/drawing/2014/main" id="{24C6D0CC-CC2C-4B3B-80EC-E2E7087DA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102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71</xdr:row>
      <xdr:rowOff>0</xdr:rowOff>
    </xdr:from>
    <xdr:to>
      <xdr:col>12</xdr:col>
      <xdr:colOff>0</xdr:colOff>
      <xdr:row>71</xdr:row>
      <xdr:rowOff>19050</xdr:rowOff>
    </xdr:to>
    <xdr:pic>
      <xdr:nvPicPr>
        <xdr:cNvPr id="1487400" name="9 Imagen" descr="http://portal.dafp.gov.co/images/pobtrans.gif">
          <a:extLst>
            <a:ext uri="{FF2B5EF4-FFF2-40B4-BE49-F238E27FC236}">
              <a16:creationId xmlns:a16="http://schemas.microsoft.com/office/drawing/2014/main" id="{E315C669-DF97-4F3D-B9C8-A6F641358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102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71</xdr:row>
      <xdr:rowOff>0</xdr:rowOff>
    </xdr:from>
    <xdr:to>
      <xdr:col>12</xdr:col>
      <xdr:colOff>0</xdr:colOff>
      <xdr:row>71</xdr:row>
      <xdr:rowOff>19050</xdr:rowOff>
    </xdr:to>
    <xdr:pic>
      <xdr:nvPicPr>
        <xdr:cNvPr id="1487401" name="10 Imagen" descr="http://portal.dafp.gov.co/images/pobtrans.gif">
          <a:extLst>
            <a:ext uri="{FF2B5EF4-FFF2-40B4-BE49-F238E27FC236}">
              <a16:creationId xmlns:a16="http://schemas.microsoft.com/office/drawing/2014/main" id="{ABC036B6-2863-4C11-8953-1F98AE9EA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1026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0</xdr:rowOff>
    </xdr:from>
    <xdr:to>
      <xdr:col>12</xdr:col>
      <xdr:colOff>0</xdr:colOff>
      <xdr:row>72</xdr:row>
      <xdr:rowOff>19050</xdr:rowOff>
    </xdr:to>
    <xdr:pic>
      <xdr:nvPicPr>
        <xdr:cNvPr id="1487402" name="7 Imagen" descr="http://portal.dafp.gov.co/images/pobtrans.gif">
          <a:extLst>
            <a:ext uri="{FF2B5EF4-FFF2-40B4-BE49-F238E27FC236}">
              <a16:creationId xmlns:a16="http://schemas.microsoft.com/office/drawing/2014/main" id="{22288F2D-426F-440E-85D1-E9944F1A5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1598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0</xdr:rowOff>
    </xdr:from>
    <xdr:to>
      <xdr:col>12</xdr:col>
      <xdr:colOff>0</xdr:colOff>
      <xdr:row>72</xdr:row>
      <xdr:rowOff>19050</xdr:rowOff>
    </xdr:to>
    <xdr:pic>
      <xdr:nvPicPr>
        <xdr:cNvPr id="1487403" name="8 Imagen" descr="http://portal.dafp.gov.co/images/pobtrans.gif">
          <a:extLst>
            <a:ext uri="{FF2B5EF4-FFF2-40B4-BE49-F238E27FC236}">
              <a16:creationId xmlns:a16="http://schemas.microsoft.com/office/drawing/2014/main" id="{53F5D415-1168-4A30-B0A9-8CAD6986C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1598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0</xdr:rowOff>
    </xdr:from>
    <xdr:to>
      <xdr:col>12</xdr:col>
      <xdr:colOff>0</xdr:colOff>
      <xdr:row>72</xdr:row>
      <xdr:rowOff>19050</xdr:rowOff>
    </xdr:to>
    <xdr:pic>
      <xdr:nvPicPr>
        <xdr:cNvPr id="1487404" name="9 Imagen" descr="http://portal.dafp.gov.co/images/pobtrans.gif">
          <a:extLst>
            <a:ext uri="{FF2B5EF4-FFF2-40B4-BE49-F238E27FC236}">
              <a16:creationId xmlns:a16="http://schemas.microsoft.com/office/drawing/2014/main" id="{592F49AB-690D-444A-8B16-FEF0B99B9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1598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0</xdr:rowOff>
    </xdr:from>
    <xdr:to>
      <xdr:col>12</xdr:col>
      <xdr:colOff>0</xdr:colOff>
      <xdr:row>72</xdr:row>
      <xdr:rowOff>19050</xdr:rowOff>
    </xdr:to>
    <xdr:pic>
      <xdr:nvPicPr>
        <xdr:cNvPr id="1487405" name="10 Imagen" descr="http://portal.dafp.gov.co/images/pobtrans.gif">
          <a:extLst>
            <a:ext uri="{FF2B5EF4-FFF2-40B4-BE49-F238E27FC236}">
              <a16:creationId xmlns:a16="http://schemas.microsoft.com/office/drawing/2014/main" id="{8698AFD1-FF73-4234-B9D2-5C381D585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1598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73</xdr:row>
      <xdr:rowOff>0</xdr:rowOff>
    </xdr:from>
    <xdr:to>
      <xdr:col>12</xdr:col>
      <xdr:colOff>0</xdr:colOff>
      <xdr:row>73</xdr:row>
      <xdr:rowOff>19050</xdr:rowOff>
    </xdr:to>
    <xdr:pic>
      <xdr:nvPicPr>
        <xdr:cNvPr id="1487406" name="7 Imagen" descr="http://portal.dafp.gov.co/images/pobtrans.gif">
          <a:extLst>
            <a:ext uri="{FF2B5EF4-FFF2-40B4-BE49-F238E27FC236}">
              <a16:creationId xmlns:a16="http://schemas.microsoft.com/office/drawing/2014/main" id="{B1D67FDE-3147-49AD-AE06-C41FC1CB5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2169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73</xdr:row>
      <xdr:rowOff>0</xdr:rowOff>
    </xdr:from>
    <xdr:to>
      <xdr:col>12</xdr:col>
      <xdr:colOff>0</xdr:colOff>
      <xdr:row>73</xdr:row>
      <xdr:rowOff>19050</xdr:rowOff>
    </xdr:to>
    <xdr:pic>
      <xdr:nvPicPr>
        <xdr:cNvPr id="1487407" name="8 Imagen" descr="http://portal.dafp.gov.co/images/pobtrans.gif">
          <a:extLst>
            <a:ext uri="{FF2B5EF4-FFF2-40B4-BE49-F238E27FC236}">
              <a16:creationId xmlns:a16="http://schemas.microsoft.com/office/drawing/2014/main" id="{2728C458-B14D-4435-800F-192893B6A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2169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73</xdr:row>
      <xdr:rowOff>0</xdr:rowOff>
    </xdr:from>
    <xdr:to>
      <xdr:col>12</xdr:col>
      <xdr:colOff>0</xdr:colOff>
      <xdr:row>73</xdr:row>
      <xdr:rowOff>19050</xdr:rowOff>
    </xdr:to>
    <xdr:pic>
      <xdr:nvPicPr>
        <xdr:cNvPr id="1487408" name="9 Imagen" descr="http://portal.dafp.gov.co/images/pobtrans.gif">
          <a:extLst>
            <a:ext uri="{FF2B5EF4-FFF2-40B4-BE49-F238E27FC236}">
              <a16:creationId xmlns:a16="http://schemas.microsoft.com/office/drawing/2014/main" id="{29B0905C-827E-4A73-ABD5-C2C5EE064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2169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73</xdr:row>
      <xdr:rowOff>0</xdr:rowOff>
    </xdr:from>
    <xdr:to>
      <xdr:col>12</xdr:col>
      <xdr:colOff>0</xdr:colOff>
      <xdr:row>73</xdr:row>
      <xdr:rowOff>19050</xdr:rowOff>
    </xdr:to>
    <xdr:pic>
      <xdr:nvPicPr>
        <xdr:cNvPr id="1487409" name="10 Imagen" descr="http://portal.dafp.gov.co/images/pobtrans.gif">
          <a:extLst>
            <a:ext uri="{FF2B5EF4-FFF2-40B4-BE49-F238E27FC236}">
              <a16:creationId xmlns:a16="http://schemas.microsoft.com/office/drawing/2014/main" id="{279A3256-32B7-47F1-B240-D1F264AC1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2169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74</xdr:row>
      <xdr:rowOff>0</xdr:rowOff>
    </xdr:from>
    <xdr:to>
      <xdr:col>12</xdr:col>
      <xdr:colOff>0</xdr:colOff>
      <xdr:row>74</xdr:row>
      <xdr:rowOff>19050</xdr:rowOff>
    </xdr:to>
    <xdr:pic>
      <xdr:nvPicPr>
        <xdr:cNvPr id="1487410" name="7 Imagen" descr="http://portal.dafp.gov.co/images/pobtrans.gif">
          <a:extLst>
            <a:ext uri="{FF2B5EF4-FFF2-40B4-BE49-F238E27FC236}">
              <a16:creationId xmlns:a16="http://schemas.microsoft.com/office/drawing/2014/main" id="{806A1891-EDA1-4FF1-89E4-33F8E30F6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274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74</xdr:row>
      <xdr:rowOff>0</xdr:rowOff>
    </xdr:from>
    <xdr:to>
      <xdr:col>12</xdr:col>
      <xdr:colOff>0</xdr:colOff>
      <xdr:row>74</xdr:row>
      <xdr:rowOff>19050</xdr:rowOff>
    </xdr:to>
    <xdr:pic>
      <xdr:nvPicPr>
        <xdr:cNvPr id="1487411" name="8 Imagen" descr="http://portal.dafp.gov.co/images/pobtrans.gif">
          <a:extLst>
            <a:ext uri="{FF2B5EF4-FFF2-40B4-BE49-F238E27FC236}">
              <a16:creationId xmlns:a16="http://schemas.microsoft.com/office/drawing/2014/main" id="{3B64278F-B5E4-43B3-B4E8-D733D52F1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274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74</xdr:row>
      <xdr:rowOff>0</xdr:rowOff>
    </xdr:from>
    <xdr:to>
      <xdr:col>12</xdr:col>
      <xdr:colOff>0</xdr:colOff>
      <xdr:row>74</xdr:row>
      <xdr:rowOff>19050</xdr:rowOff>
    </xdr:to>
    <xdr:pic>
      <xdr:nvPicPr>
        <xdr:cNvPr id="1487412" name="9 Imagen" descr="http://portal.dafp.gov.co/images/pobtrans.gif">
          <a:extLst>
            <a:ext uri="{FF2B5EF4-FFF2-40B4-BE49-F238E27FC236}">
              <a16:creationId xmlns:a16="http://schemas.microsoft.com/office/drawing/2014/main" id="{F143B4C0-1C2C-4E4A-865A-AF2BB9B7E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274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74</xdr:row>
      <xdr:rowOff>0</xdr:rowOff>
    </xdr:from>
    <xdr:to>
      <xdr:col>12</xdr:col>
      <xdr:colOff>0</xdr:colOff>
      <xdr:row>74</xdr:row>
      <xdr:rowOff>19050</xdr:rowOff>
    </xdr:to>
    <xdr:pic>
      <xdr:nvPicPr>
        <xdr:cNvPr id="1487413" name="10 Imagen" descr="http://portal.dafp.gov.co/images/pobtrans.gif">
          <a:extLst>
            <a:ext uri="{FF2B5EF4-FFF2-40B4-BE49-F238E27FC236}">
              <a16:creationId xmlns:a16="http://schemas.microsoft.com/office/drawing/2014/main" id="{81EDA4D2-64DB-4466-B31E-15CD988C8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274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75</xdr:row>
      <xdr:rowOff>0</xdr:rowOff>
    </xdr:from>
    <xdr:to>
      <xdr:col>12</xdr:col>
      <xdr:colOff>0</xdr:colOff>
      <xdr:row>75</xdr:row>
      <xdr:rowOff>19050</xdr:rowOff>
    </xdr:to>
    <xdr:pic>
      <xdr:nvPicPr>
        <xdr:cNvPr id="1487414" name="7 Imagen" descr="http://portal.dafp.gov.co/images/pobtrans.gif">
          <a:extLst>
            <a:ext uri="{FF2B5EF4-FFF2-40B4-BE49-F238E27FC236}">
              <a16:creationId xmlns:a16="http://schemas.microsoft.com/office/drawing/2014/main" id="{5F975E21-CF50-4683-ABAC-B35F75D8F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331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75</xdr:row>
      <xdr:rowOff>0</xdr:rowOff>
    </xdr:from>
    <xdr:to>
      <xdr:col>12</xdr:col>
      <xdr:colOff>0</xdr:colOff>
      <xdr:row>75</xdr:row>
      <xdr:rowOff>19050</xdr:rowOff>
    </xdr:to>
    <xdr:pic>
      <xdr:nvPicPr>
        <xdr:cNvPr id="1487415" name="8 Imagen" descr="http://portal.dafp.gov.co/images/pobtrans.gif">
          <a:extLst>
            <a:ext uri="{FF2B5EF4-FFF2-40B4-BE49-F238E27FC236}">
              <a16:creationId xmlns:a16="http://schemas.microsoft.com/office/drawing/2014/main" id="{918510F6-6FF9-437F-8F96-E2592542D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331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75</xdr:row>
      <xdr:rowOff>0</xdr:rowOff>
    </xdr:from>
    <xdr:to>
      <xdr:col>12</xdr:col>
      <xdr:colOff>0</xdr:colOff>
      <xdr:row>75</xdr:row>
      <xdr:rowOff>19050</xdr:rowOff>
    </xdr:to>
    <xdr:pic>
      <xdr:nvPicPr>
        <xdr:cNvPr id="1487416" name="9 Imagen" descr="http://portal.dafp.gov.co/images/pobtrans.gif">
          <a:extLst>
            <a:ext uri="{FF2B5EF4-FFF2-40B4-BE49-F238E27FC236}">
              <a16:creationId xmlns:a16="http://schemas.microsoft.com/office/drawing/2014/main" id="{3BE69577-1EB9-4AD5-9F9C-3B653106C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331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75</xdr:row>
      <xdr:rowOff>0</xdr:rowOff>
    </xdr:from>
    <xdr:to>
      <xdr:col>12</xdr:col>
      <xdr:colOff>0</xdr:colOff>
      <xdr:row>75</xdr:row>
      <xdr:rowOff>19050</xdr:rowOff>
    </xdr:to>
    <xdr:pic>
      <xdr:nvPicPr>
        <xdr:cNvPr id="1487417" name="10 Imagen" descr="http://portal.dafp.gov.co/images/pobtrans.gif">
          <a:extLst>
            <a:ext uri="{FF2B5EF4-FFF2-40B4-BE49-F238E27FC236}">
              <a16:creationId xmlns:a16="http://schemas.microsoft.com/office/drawing/2014/main" id="{130D8925-EA03-446E-BD5B-88281A585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331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76</xdr:row>
      <xdr:rowOff>0</xdr:rowOff>
    </xdr:from>
    <xdr:to>
      <xdr:col>12</xdr:col>
      <xdr:colOff>0</xdr:colOff>
      <xdr:row>76</xdr:row>
      <xdr:rowOff>19050</xdr:rowOff>
    </xdr:to>
    <xdr:pic>
      <xdr:nvPicPr>
        <xdr:cNvPr id="1487418" name="7 Imagen" descr="http://portal.dafp.gov.co/images/pobtrans.gif">
          <a:extLst>
            <a:ext uri="{FF2B5EF4-FFF2-40B4-BE49-F238E27FC236}">
              <a16:creationId xmlns:a16="http://schemas.microsoft.com/office/drawing/2014/main" id="{1A944772-532E-4913-83B1-D369DDB37B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388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76</xdr:row>
      <xdr:rowOff>0</xdr:rowOff>
    </xdr:from>
    <xdr:to>
      <xdr:col>12</xdr:col>
      <xdr:colOff>0</xdr:colOff>
      <xdr:row>76</xdr:row>
      <xdr:rowOff>19050</xdr:rowOff>
    </xdr:to>
    <xdr:pic>
      <xdr:nvPicPr>
        <xdr:cNvPr id="1487419" name="8 Imagen" descr="http://portal.dafp.gov.co/images/pobtrans.gif">
          <a:extLst>
            <a:ext uri="{FF2B5EF4-FFF2-40B4-BE49-F238E27FC236}">
              <a16:creationId xmlns:a16="http://schemas.microsoft.com/office/drawing/2014/main" id="{9B0D103E-3135-4A7F-A20F-32F5167F2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388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76</xdr:row>
      <xdr:rowOff>0</xdr:rowOff>
    </xdr:from>
    <xdr:to>
      <xdr:col>12</xdr:col>
      <xdr:colOff>0</xdr:colOff>
      <xdr:row>76</xdr:row>
      <xdr:rowOff>19050</xdr:rowOff>
    </xdr:to>
    <xdr:pic>
      <xdr:nvPicPr>
        <xdr:cNvPr id="1487420" name="9 Imagen" descr="http://portal.dafp.gov.co/images/pobtrans.gif">
          <a:extLst>
            <a:ext uri="{FF2B5EF4-FFF2-40B4-BE49-F238E27FC236}">
              <a16:creationId xmlns:a16="http://schemas.microsoft.com/office/drawing/2014/main" id="{3FB1B627-9AC5-40CD-A079-6FCE45BDA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388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76</xdr:row>
      <xdr:rowOff>0</xdr:rowOff>
    </xdr:from>
    <xdr:to>
      <xdr:col>12</xdr:col>
      <xdr:colOff>0</xdr:colOff>
      <xdr:row>76</xdr:row>
      <xdr:rowOff>19050</xdr:rowOff>
    </xdr:to>
    <xdr:pic>
      <xdr:nvPicPr>
        <xdr:cNvPr id="1487421" name="10 Imagen" descr="http://portal.dafp.gov.co/images/pobtrans.gif">
          <a:extLst>
            <a:ext uri="{FF2B5EF4-FFF2-40B4-BE49-F238E27FC236}">
              <a16:creationId xmlns:a16="http://schemas.microsoft.com/office/drawing/2014/main" id="{68156864-E170-4D9B-916D-76B2F0A66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3884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77</xdr:row>
      <xdr:rowOff>0</xdr:rowOff>
    </xdr:from>
    <xdr:to>
      <xdr:col>12</xdr:col>
      <xdr:colOff>0</xdr:colOff>
      <xdr:row>77</xdr:row>
      <xdr:rowOff>19050</xdr:rowOff>
    </xdr:to>
    <xdr:pic>
      <xdr:nvPicPr>
        <xdr:cNvPr id="1487422" name="7 Imagen" descr="http://portal.dafp.gov.co/images/pobtrans.gif">
          <a:extLst>
            <a:ext uri="{FF2B5EF4-FFF2-40B4-BE49-F238E27FC236}">
              <a16:creationId xmlns:a16="http://schemas.microsoft.com/office/drawing/2014/main" id="{CF20624B-BF9A-4DEB-AE4E-144B45DCC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4455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77</xdr:row>
      <xdr:rowOff>0</xdr:rowOff>
    </xdr:from>
    <xdr:to>
      <xdr:col>12</xdr:col>
      <xdr:colOff>0</xdr:colOff>
      <xdr:row>77</xdr:row>
      <xdr:rowOff>19050</xdr:rowOff>
    </xdr:to>
    <xdr:pic>
      <xdr:nvPicPr>
        <xdr:cNvPr id="1487423" name="8 Imagen" descr="http://portal.dafp.gov.co/images/pobtrans.gif">
          <a:extLst>
            <a:ext uri="{FF2B5EF4-FFF2-40B4-BE49-F238E27FC236}">
              <a16:creationId xmlns:a16="http://schemas.microsoft.com/office/drawing/2014/main" id="{D633C0E7-C68A-4167-8E37-DDC9D5865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4455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77</xdr:row>
      <xdr:rowOff>0</xdr:rowOff>
    </xdr:from>
    <xdr:to>
      <xdr:col>12</xdr:col>
      <xdr:colOff>0</xdr:colOff>
      <xdr:row>77</xdr:row>
      <xdr:rowOff>19050</xdr:rowOff>
    </xdr:to>
    <xdr:pic>
      <xdr:nvPicPr>
        <xdr:cNvPr id="1487424" name="9 Imagen" descr="http://portal.dafp.gov.co/images/pobtrans.gif">
          <a:extLst>
            <a:ext uri="{FF2B5EF4-FFF2-40B4-BE49-F238E27FC236}">
              <a16:creationId xmlns:a16="http://schemas.microsoft.com/office/drawing/2014/main" id="{7B7EFC17-DAD7-4B9A-9672-18AD3FF55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4455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77</xdr:row>
      <xdr:rowOff>0</xdr:rowOff>
    </xdr:from>
    <xdr:to>
      <xdr:col>12</xdr:col>
      <xdr:colOff>0</xdr:colOff>
      <xdr:row>77</xdr:row>
      <xdr:rowOff>19050</xdr:rowOff>
    </xdr:to>
    <xdr:pic>
      <xdr:nvPicPr>
        <xdr:cNvPr id="1487425" name="10 Imagen" descr="http://portal.dafp.gov.co/images/pobtrans.gif">
          <a:extLst>
            <a:ext uri="{FF2B5EF4-FFF2-40B4-BE49-F238E27FC236}">
              <a16:creationId xmlns:a16="http://schemas.microsoft.com/office/drawing/2014/main" id="{60A25FCA-EE01-4B7F-9AA0-371538A21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4455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19050</xdr:rowOff>
    </xdr:to>
    <xdr:pic>
      <xdr:nvPicPr>
        <xdr:cNvPr id="1487426" name="7 Imagen" descr="http://portal.dafp.gov.co/images/pobtrans.gif">
          <a:extLst>
            <a:ext uri="{FF2B5EF4-FFF2-40B4-BE49-F238E27FC236}">
              <a16:creationId xmlns:a16="http://schemas.microsoft.com/office/drawing/2014/main" id="{0420EB39-340D-4074-B5E3-04D9C3D77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5027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19050</xdr:rowOff>
    </xdr:to>
    <xdr:pic>
      <xdr:nvPicPr>
        <xdr:cNvPr id="1487427" name="8 Imagen" descr="http://portal.dafp.gov.co/images/pobtrans.gif">
          <a:extLst>
            <a:ext uri="{FF2B5EF4-FFF2-40B4-BE49-F238E27FC236}">
              <a16:creationId xmlns:a16="http://schemas.microsoft.com/office/drawing/2014/main" id="{1FF1326F-90EF-4D19-885D-C3B3459E6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5027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19050</xdr:rowOff>
    </xdr:to>
    <xdr:pic>
      <xdr:nvPicPr>
        <xdr:cNvPr id="1487428" name="9 Imagen" descr="http://portal.dafp.gov.co/images/pobtrans.gif">
          <a:extLst>
            <a:ext uri="{FF2B5EF4-FFF2-40B4-BE49-F238E27FC236}">
              <a16:creationId xmlns:a16="http://schemas.microsoft.com/office/drawing/2014/main" id="{7CB15050-E260-468A-8AA2-6FF7E50A7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5027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19050</xdr:rowOff>
    </xdr:to>
    <xdr:pic>
      <xdr:nvPicPr>
        <xdr:cNvPr id="1487429" name="10 Imagen" descr="http://portal.dafp.gov.co/images/pobtrans.gif">
          <a:extLst>
            <a:ext uri="{FF2B5EF4-FFF2-40B4-BE49-F238E27FC236}">
              <a16:creationId xmlns:a16="http://schemas.microsoft.com/office/drawing/2014/main" id="{DD8E40CF-0F03-49DD-A529-3757F3DAB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5027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79</xdr:row>
      <xdr:rowOff>0</xdr:rowOff>
    </xdr:from>
    <xdr:to>
      <xdr:col>12</xdr:col>
      <xdr:colOff>0</xdr:colOff>
      <xdr:row>79</xdr:row>
      <xdr:rowOff>19050</xdr:rowOff>
    </xdr:to>
    <xdr:pic>
      <xdr:nvPicPr>
        <xdr:cNvPr id="1487430" name="7 Imagen" descr="http://portal.dafp.gov.co/images/pobtrans.gif">
          <a:extLst>
            <a:ext uri="{FF2B5EF4-FFF2-40B4-BE49-F238E27FC236}">
              <a16:creationId xmlns:a16="http://schemas.microsoft.com/office/drawing/2014/main" id="{75205616-9791-4696-A49C-BE576D30B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5598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79</xdr:row>
      <xdr:rowOff>0</xdr:rowOff>
    </xdr:from>
    <xdr:to>
      <xdr:col>12</xdr:col>
      <xdr:colOff>0</xdr:colOff>
      <xdr:row>79</xdr:row>
      <xdr:rowOff>19050</xdr:rowOff>
    </xdr:to>
    <xdr:pic>
      <xdr:nvPicPr>
        <xdr:cNvPr id="1487431" name="8 Imagen" descr="http://portal.dafp.gov.co/images/pobtrans.gif">
          <a:extLst>
            <a:ext uri="{FF2B5EF4-FFF2-40B4-BE49-F238E27FC236}">
              <a16:creationId xmlns:a16="http://schemas.microsoft.com/office/drawing/2014/main" id="{FC276C9F-FAFC-4160-AF3B-22E686A37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5598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79</xdr:row>
      <xdr:rowOff>0</xdr:rowOff>
    </xdr:from>
    <xdr:to>
      <xdr:col>12</xdr:col>
      <xdr:colOff>0</xdr:colOff>
      <xdr:row>79</xdr:row>
      <xdr:rowOff>19050</xdr:rowOff>
    </xdr:to>
    <xdr:pic>
      <xdr:nvPicPr>
        <xdr:cNvPr id="1487432" name="9 Imagen" descr="http://portal.dafp.gov.co/images/pobtrans.gif">
          <a:extLst>
            <a:ext uri="{FF2B5EF4-FFF2-40B4-BE49-F238E27FC236}">
              <a16:creationId xmlns:a16="http://schemas.microsoft.com/office/drawing/2014/main" id="{FD73540E-BAA4-46E6-BE19-2F3C891F6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5598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79</xdr:row>
      <xdr:rowOff>0</xdr:rowOff>
    </xdr:from>
    <xdr:to>
      <xdr:col>12</xdr:col>
      <xdr:colOff>0</xdr:colOff>
      <xdr:row>79</xdr:row>
      <xdr:rowOff>19050</xdr:rowOff>
    </xdr:to>
    <xdr:pic>
      <xdr:nvPicPr>
        <xdr:cNvPr id="1487433" name="10 Imagen" descr="http://portal.dafp.gov.co/images/pobtrans.gif">
          <a:extLst>
            <a:ext uri="{FF2B5EF4-FFF2-40B4-BE49-F238E27FC236}">
              <a16:creationId xmlns:a16="http://schemas.microsoft.com/office/drawing/2014/main" id="{7C977CC6-0BD9-458C-AD2A-62A8A03F3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5598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1487434" name="7 Imagen" descr="http://portal.dafp.gov.co/images/pobtrans.gif">
          <a:extLst>
            <a:ext uri="{FF2B5EF4-FFF2-40B4-BE49-F238E27FC236}">
              <a16:creationId xmlns:a16="http://schemas.microsoft.com/office/drawing/2014/main" id="{C49E8E76-22DA-4510-AC47-6DF03C106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17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1487435" name="8 Imagen" descr="http://portal.dafp.gov.co/images/pobtrans.gif">
          <a:extLst>
            <a:ext uri="{FF2B5EF4-FFF2-40B4-BE49-F238E27FC236}">
              <a16:creationId xmlns:a16="http://schemas.microsoft.com/office/drawing/2014/main" id="{9162DA61-B7BD-4D6D-99C0-E87BAB489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17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1487436" name="9 Imagen" descr="http://portal.dafp.gov.co/images/pobtrans.gif">
          <a:extLst>
            <a:ext uri="{FF2B5EF4-FFF2-40B4-BE49-F238E27FC236}">
              <a16:creationId xmlns:a16="http://schemas.microsoft.com/office/drawing/2014/main" id="{10EC5C31-43B0-45F9-8294-27751660E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17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1487437" name="10 Imagen" descr="http://portal.dafp.gov.co/images/pobtrans.gif">
          <a:extLst>
            <a:ext uri="{FF2B5EF4-FFF2-40B4-BE49-F238E27FC236}">
              <a16:creationId xmlns:a16="http://schemas.microsoft.com/office/drawing/2014/main" id="{73E60D04-EFAE-460F-ABCA-ECBCDF1C4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17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1487438" name="7 Imagen" descr="http://portal.dafp.gov.co/images/pobtrans.gif">
          <a:extLst>
            <a:ext uri="{FF2B5EF4-FFF2-40B4-BE49-F238E27FC236}">
              <a16:creationId xmlns:a16="http://schemas.microsoft.com/office/drawing/2014/main" id="{D0008627-B147-4493-B1CA-1DDACB5A5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17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1487439" name="8 Imagen" descr="http://portal.dafp.gov.co/images/pobtrans.gif">
          <a:extLst>
            <a:ext uri="{FF2B5EF4-FFF2-40B4-BE49-F238E27FC236}">
              <a16:creationId xmlns:a16="http://schemas.microsoft.com/office/drawing/2014/main" id="{7A4F27C5-3F17-49FD-8B73-4CFD09BB0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17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1487440" name="9 Imagen" descr="http://portal.dafp.gov.co/images/pobtrans.gif">
          <a:extLst>
            <a:ext uri="{FF2B5EF4-FFF2-40B4-BE49-F238E27FC236}">
              <a16:creationId xmlns:a16="http://schemas.microsoft.com/office/drawing/2014/main" id="{4DE942EC-C472-4DB7-991D-9E42DD77A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17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1487441" name="10 Imagen" descr="http://portal.dafp.gov.co/images/pobtrans.gif">
          <a:extLst>
            <a:ext uri="{FF2B5EF4-FFF2-40B4-BE49-F238E27FC236}">
              <a16:creationId xmlns:a16="http://schemas.microsoft.com/office/drawing/2014/main" id="{E2831CC0-8E12-49A3-9E03-DCE392DDE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170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0</xdr:rowOff>
    </xdr:to>
    <xdr:pic>
      <xdr:nvPicPr>
        <xdr:cNvPr id="1487442" name="7 Imagen" descr="http://portal.dafp.gov.co/images/pobtrans.gif">
          <a:extLst>
            <a:ext uri="{FF2B5EF4-FFF2-40B4-BE49-F238E27FC236}">
              <a16:creationId xmlns:a16="http://schemas.microsoft.com/office/drawing/2014/main" id="{306873C8-19B5-42F1-B0A8-601991557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741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0</xdr:rowOff>
    </xdr:to>
    <xdr:pic>
      <xdr:nvPicPr>
        <xdr:cNvPr id="1487443" name="8 Imagen" descr="http://portal.dafp.gov.co/images/pobtrans.gif">
          <a:extLst>
            <a:ext uri="{FF2B5EF4-FFF2-40B4-BE49-F238E27FC236}">
              <a16:creationId xmlns:a16="http://schemas.microsoft.com/office/drawing/2014/main" id="{CBD8CB38-0F52-4EBD-8111-1A60B1BE4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741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0</xdr:rowOff>
    </xdr:to>
    <xdr:pic>
      <xdr:nvPicPr>
        <xdr:cNvPr id="1487444" name="9 Imagen" descr="http://portal.dafp.gov.co/images/pobtrans.gif">
          <a:extLst>
            <a:ext uri="{FF2B5EF4-FFF2-40B4-BE49-F238E27FC236}">
              <a16:creationId xmlns:a16="http://schemas.microsoft.com/office/drawing/2014/main" id="{ADACFF89-9C40-4752-9382-2F8AACBB4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741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0</xdr:rowOff>
    </xdr:to>
    <xdr:pic>
      <xdr:nvPicPr>
        <xdr:cNvPr id="1487445" name="10 Imagen" descr="http://portal.dafp.gov.co/images/pobtrans.gif">
          <a:extLst>
            <a:ext uri="{FF2B5EF4-FFF2-40B4-BE49-F238E27FC236}">
              <a16:creationId xmlns:a16="http://schemas.microsoft.com/office/drawing/2014/main" id="{82578B36-48DA-46BB-8149-FC6D4C933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6741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82</xdr:row>
      <xdr:rowOff>0</xdr:rowOff>
    </xdr:from>
    <xdr:to>
      <xdr:col>12</xdr:col>
      <xdr:colOff>0</xdr:colOff>
      <xdr:row>82</xdr:row>
      <xdr:rowOff>19050</xdr:rowOff>
    </xdr:to>
    <xdr:pic>
      <xdr:nvPicPr>
        <xdr:cNvPr id="1487446" name="7 Imagen" descr="http://portal.dafp.gov.co/images/pobtrans.gif">
          <a:extLst>
            <a:ext uri="{FF2B5EF4-FFF2-40B4-BE49-F238E27FC236}">
              <a16:creationId xmlns:a16="http://schemas.microsoft.com/office/drawing/2014/main" id="{22FD8563-8DE4-494F-9621-399DDAFA1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7313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82</xdr:row>
      <xdr:rowOff>0</xdr:rowOff>
    </xdr:from>
    <xdr:to>
      <xdr:col>12</xdr:col>
      <xdr:colOff>0</xdr:colOff>
      <xdr:row>82</xdr:row>
      <xdr:rowOff>19050</xdr:rowOff>
    </xdr:to>
    <xdr:pic>
      <xdr:nvPicPr>
        <xdr:cNvPr id="1487447" name="8 Imagen" descr="http://portal.dafp.gov.co/images/pobtrans.gif">
          <a:extLst>
            <a:ext uri="{FF2B5EF4-FFF2-40B4-BE49-F238E27FC236}">
              <a16:creationId xmlns:a16="http://schemas.microsoft.com/office/drawing/2014/main" id="{A9BAE1E5-4901-4D73-B840-5672AFE76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7313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82</xdr:row>
      <xdr:rowOff>0</xdr:rowOff>
    </xdr:from>
    <xdr:to>
      <xdr:col>12</xdr:col>
      <xdr:colOff>0</xdr:colOff>
      <xdr:row>82</xdr:row>
      <xdr:rowOff>19050</xdr:rowOff>
    </xdr:to>
    <xdr:pic>
      <xdr:nvPicPr>
        <xdr:cNvPr id="1487448" name="9 Imagen" descr="http://portal.dafp.gov.co/images/pobtrans.gif">
          <a:extLst>
            <a:ext uri="{FF2B5EF4-FFF2-40B4-BE49-F238E27FC236}">
              <a16:creationId xmlns:a16="http://schemas.microsoft.com/office/drawing/2014/main" id="{1259DB99-86A6-43A9-BDA4-79697E024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7313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82</xdr:row>
      <xdr:rowOff>0</xdr:rowOff>
    </xdr:from>
    <xdr:to>
      <xdr:col>12</xdr:col>
      <xdr:colOff>0</xdr:colOff>
      <xdr:row>82</xdr:row>
      <xdr:rowOff>19050</xdr:rowOff>
    </xdr:to>
    <xdr:pic>
      <xdr:nvPicPr>
        <xdr:cNvPr id="1487449" name="10 Imagen" descr="http://portal.dafp.gov.co/images/pobtrans.gif">
          <a:extLst>
            <a:ext uri="{FF2B5EF4-FFF2-40B4-BE49-F238E27FC236}">
              <a16:creationId xmlns:a16="http://schemas.microsoft.com/office/drawing/2014/main" id="{D9A67DEF-A763-48EE-9DF4-62F59712E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7313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19050</xdr:rowOff>
    </xdr:to>
    <xdr:pic>
      <xdr:nvPicPr>
        <xdr:cNvPr id="1487450" name="7 Imagen" descr="http://portal.dafp.gov.co/images/pobtrans.gif">
          <a:extLst>
            <a:ext uri="{FF2B5EF4-FFF2-40B4-BE49-F238E27FC236}">
              <a16:creationId xmlns:a16="http://schemas.microsoft.com/office/drawing/2014/main" id="{F56E8C6A-4142-4B16-B78B-EE0BA0ED1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7884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19050</xdr:rowOff>
    </xdr:to>
    <xdr:pic>
      <xdr:nvPicPr>
        <xdr:cNvPr id="1487451" name="8 Imagen" descr="http://portal.dafp.gov.co/images/pobtrans.gif">
          <a:extLst>
            <a:ext uri="{FF2B5EF4-FFF2-40B4-BE49-F238E27FC236}">
              <a16:creationId xmlns:a16="http://schemas.microsoft.com/office/drawing/2014/main" id="{86796005-F343-4E82-9D01-6DEBD7F0D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7884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19050</xdr:rowOff>
    </xdr:to>
    <xdr:pic>
      <xdr:nvPicPr>
        <xdr:cNvPr id="1487452" name="9 Imagen" descr="http://portal.dafp.gov.co/images/pobtrans.gif">
          <a:extLst>
            <a:ext uri="{FF2B5EF4-FFF2-40B4-BE49-F238E27FC236}">
              <a16:creationId xmlns:a16="http://schemas.microsoft.com/office/drawing/2014/main" id="{45199BCC-05EE-4D4C-8A9F-A472AAE0A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7884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19050</xdr:rowOff>
    </xdr:to>
    <xdr:pic>
      <xdr:nvPicPr>
        <xdr:cNvPr id="1487453" name="10 Imagen" descr="http://portal.dafp.gov.co/images/pobtrans.gif">
          <a:extLst>
            <a:ext uri="{FF2B5EF4-FFF2-40B4-BE49-F238E27FC236}">
              <a16:creationId xmlns:a16="http://schemas.microsoft.com/office/drawing/2014/main" id="{A5A1740B-1CFD-435A-8EB6-44EE8B2D7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7884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84</xdr:row>
      <xdr:rowOff>0</xdr:rowOff>
    </xdr:from>
    <xdr:to>
      <xdr:col>12</xdr:col>
      <xdr:colOff>0</xdr:colOff>
      <xdr:row>84</xdr:row>
      <xdr:rowOff>19050</xdr:rowOff>
    </xdr:to>
    <xdr:pic>
      <xdr:nvPicPr>
        <xdr:cNvPr id="1487454" name="7 Imagen" descr="http://portal.dafp.gov.co/images/pobtrans.gif">
          <a:extLst>
            <a:ext uri="{FF2B5EF4-FFF2-40B4-BE49-F238E27FC236}">
              <a16:creationId xmlns:a16="http://schemas.microsoft.com/office/drawing/2014/main" id="{05F81760-BC2A-474E-BD1B-3C4E05C04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84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84</xdr:row>
      <xdr:rowOff>0</xdr:rowOff>
    </xdr:from>
    <xdr:to>
      <xdr:col>12</xdr:col>
      <xdr:colOff>0</xdr:colOff>
      <xdr:row>84</xdr:row>
      <xdr:rowOff>19050</xdr:rowOff>
    </xdr:to>
    <xdr:pic>
      <xdr:nvPicPr>
        <xdr:cNvPr id="1487455" name="8 Imagen" descr="http://portal.dafp.gov.co/images/pobtrans.gif">
          <a:extLst>
            <a:ext uri="{FF2B5EF4-FFF2-40B4-BE49-F238E27FC236}">
              <a16:creationId xmlns:a16="http://schemas.microsoft.com/office/drawing/2014/main" id="{CB868EB4-C0CC-4742-8B17-C29B3BD98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84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84</xdr:row>
      <xdr:rowOff>0</xdr:rowOff>
    </xdr:from>
    <xdr:to>
      <xdr:col>12</xdr:col>
      <xdr:colOff>0</xdr:colOff>
      <xdr:row>84</xdr:row>
      <xdr:rowOff>19050</xdr:rowOff>
    </xdr:to>
    <xdr:pic>
      <xdr:nvPicPr>
        <xdr:cNvPr id="1487456" name="9 Imagen" descr="http://portal.dafp.gov.co/images/pobtrans.gif">
          <a:extLst>
            <a:ext uri="{FF2B5EF4-FFF2-40B4-BE49-F238E27FC236}">
              <a16:creationId xmlns:a16="http://schemas.microsoft.com/office/drawing/2014/main" id="{79DF6443-6F24-4375-AF05-F9E35CBAB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84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84</xdr:row>
      <xdr:rowOff>0</xdr:rowOff>
    </xdr:from>
    <xdr:to>
      <xdr:col>12</xdr:col>
      <xdr:colOff>0</xdr:colOff>
      <xdr:row>84</xdr:row>
      <xdr:rowOff>19050</xdr:rowOff>
    </xdr:to>
    <xdr:pic>
      <xdr:nvPicPr>
        <xdr:cNvPr id="1487457" name="10 Imagen" descr="http://portal.dafp.gov.co/images/pobtrans.gif">
          <a:extLst>
            <a:ext uri="{FF2B5EF4-FFF2-40B4-BE49-F238E27FC236}">
              <a16:creationId xmlns:a16="http://schemas.microsoft.com/office/drawing/2014/main" id="{357F28F8-4CF6-4AAE-A07A-E2BAEAD45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8456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0</xdr:rowOff>
    </xdr:to>
    <xdr:pic>
      <xdr:nvPicPr>
        <xdr:cNvPr id="1487458" name="7 Imagen" descr="http://portal.dafp.gov.co/images/pobtrans.gif">
          <a:extLst>
            <a:ext uri="{FF2B5EF4-FFF2-40B4-BE49-F238E27FC236}">
              <a16:creationId xmlns:a16="http://schemas.microsoft.com/office/drawing/2014/main" id="{62F1F65C-2D4A-4D06-BB88-4A7722F46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9027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0</xdr:rowOff>
    </xdr:to>
    <xdr:pic>
      <xdr:nvPicPr>
        <xdr:cNvPr id="1487459" name="8 Imagen" descr="http://portal.dafp.gov.co/images/pobtrans.gif">
          <a:extLst>
            <a:ext uri="{FF2B5EF4-FFF2-40B4-BE49-F238E27FC236}">
              <a16:creationId xmlns:a16="http://schemas.microsoft.com/office/drawing/2014/main" id="{35F9BC2D-A319-4238-A5FC-84C369C01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9027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0</xdr:rowOff>
    </xdr:to>
    <xdr:pic>
      <xdr:nvPicPr>
        <xdr:cNvPr id="1487460" name="9 Imagen" descr="http://portal.dafp.gov.co/images/pobtrans.gif">
          <a:extLst>
            <a:ext uri="{FF2B5EF4-FFF2-40B4-BE49-F238E27FC236}">
              <a16:creationId xmlns:a16="http://schemas.microsoft.com/office/drawing/2014/main" id="{C94F873F-D932-4AB4-9740-B5D074A4F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9027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0</xdr:rowOff>
    </xdr:to>
    <xdr:pic>
      <xdr:nvPicPr>
        <xdr:cNvPr id="1487461" name="10 Imagen" descr="http://portal.dafp.gov.co/images/pobtrans.gif">
          <a:extLst>
            <a:ext uri="{FF2B5EF4-FFF2-40B4-BE49-F238E27FC236}">
              <a16:creationId xmlns:a16="http://schemas.microsoft.com/office/drawing/2014/main" id="{CACFCFF2-0BDD-4BDB-8789-A2A93064F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9027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86</xdr:row>
      <xdr:rowOff>0</xdr:rowOff>
    </xdr:from>
    <xdr:to>
      <xdr:col>12</xdr:col>
      <xdr:colOff>0</xdr:colOff>
      <xdr:row>86</xdr:row>
      <xdr:rowOff>19050</xdr:rowOff>
    </xdr:to>
    <xdr:pic>
      <xdr:nvPicPr>
        <xdr:cNvPr id="1487462" name="7 Imagen" descr="http://portal.dafp.gov.co/images/pobtrans.gif">
          <a:extLst>
            <a:ext uri="{FF2B5EF4-FFF2-40B4-BE49-F238E27FC236}">
              <a16:creationId xmlns:a16="http://schemas.microsoft.com/office/drawing/2014/main" id="{9472C84E-7080-41D3-A2EB-3F1FB170D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959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86</xdr:row>
      <xdr:rowOff>0</xdr:rowOff>
    </xdr:from>
    <xdr:to>
      <xdr:col>12</xdr:col>
      <xdr:colOff>0</xdr:colOff>
      <xdr:row>86</xdr:row>
      <xdr:rowOff>19050</xdr:rowOff>
    </xdr:to>
    <xdr:pic>
      <xdr:nvPicPr>
        <xdr:cNvPr id="1487463" name="8 Imagen" descr="http://portal.dafp.gov.co/images/pobtrans.gif">
          <a:extLst>
            <a:ext uri="{FF2B5EF4-FFF2-40B4-BE49-F238E27FC236}">
              <a16:creationId xmlns:a16="http://schemas.microsoft.com/office/drawing/2014/main" id="{F30D7E0C-007B-4890-89EF-1D5216E93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959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86</xdr:row>
      <xdr:rowOff>0</xdr:rowOff>
    </xdr:from>
    <xdr:to>
      <xdr:col>12</xdr:col>
      <xdr:colOff>0</xdr:colOff>
      <xdr:row>86</xdr:row>
      <xdr:rowOff>19050</xdr:rowOff>
    </xdr:to>
    <xdr:pic>
      <xdr:nvPicPr>
        <xdr:cNvPr id="1487464" name="9 Imagen" descr="http://portal.dafp.gov.co/images/pobtrans.gif">
          <a:extLst>
            <a:ext uri="{FF2B5EF4-FFF2-40B4-BE49-F238E27FC236}">
              <a16:creationId xmlns:a16="http://schemas.microsoft.com/office/drawing/2014/main" id="{400F126E-E651-441D-8E18-77917023C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959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86</xdr:row>
      <xdr:rowOff>0</xdr:rowOff>
    </xdr:from>
    <xdr:to>
      <xdr:col>12</xdr:col>
      <xdr:colOff>0</xdr:colOff>
      <xdr:row>86</xdr:row>
      <xdr:rowOff>19050</xdr:rowOff>
    </xdr:to>
    <xdr:pic>
      <xdr:nvPicPr>
        <xdr:cNvPr id="1487465" name="10 Imagen" descr="http://portal.dafp.gov.co/images/pobtrans.gif">
          <a:extLst>
            <a:ext uri="{FF2B5EF4-FFF2-40B4-BE49-F238E27FC236}">
              <a16:creationId xmlns:a16="http://schemas.microsoft.com/office/drawing/2014/main" id="{1E88341C-2D5A-41B3-9CAF-886CE754A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6959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87</xdr:row>
      <xdr:rowOff>0</xdr:rowOff>
    </xdr:from>
    <xdr:to>
      <xdr:col>12</xdr:col>
      <xdr:colOff>0</xdr:colOff>
      <xdr:row>87</xdr:row>
      <xdr:rowOff>19050</xdr:rowOff>
    </xdr:to>
    <xdr:pic>
      <xdr:nvPicPr>
        <xdr:cNvPr id="1487466" name="7 Imagen" descr="http://portal.dafp.gov.co/images/pobtrans.gif">
          <a:extLst>
            <a:ext uri="{FF2B5EF4-FFF2-40B4-BE49-F238E27FC236}">
              <a16:creationId xmlns:a16="http://schemas.microsoft.com/office/drawing/2014/main" id="{6ED89D30-E657-4CC3-A45A-9DB031307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017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87</xdr:row>
      <xdr:rowOff>0</xdr:rowOff>
    </xdr:from>
    <xdr:to>
      <xdr:col>12</xdr:col>
      <xdr:colOff>0</xdr:colOff>
      <xdr:row>87</xdr:row>
      <xdr:rowOff>19050</xdr:rowOff>
    </xdr:to>
    <xdr:pic>
      <xdr:nvPicPr>
        <xdr:cNvPr id="1487467" name="8 Imagen" descr="http://portal.dafp.gov.co/images/pobtrans.gif">
          <a:extLst>
            <a:ext uri="{FF2B5EF4-FFF2-40B4-BE49-F238E27FC236}">
              <a16:creationId xmlns:a16="http://schemas.microsoft.com/office/drawing/2014/main" id="{B366C64D-F99F-4171-B979-5E1EF6267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017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87</xdr:row>
      <xdr:rowOff>0</xdr:rowOff>
    </xdr:from>
    <xdr:to>
      <xdr:col>12</xdr:col>
      <xdr:colOff>0</xdr:colOff>
      <xdr:row>87</xdr:row>
      <xdr:rowOff>19050</xdr:rowOff>
    </xdr:to>
    <xdr:pic>
      <xdr:nvPicPr>
        <xdr:cNvPr id="1487468" name="9 Imagen" descr="http://portal.dafp.gov.co/images/pobtrans.gif">
          <a:extLst>
            <a:ext uri="{FF2B5EF4-FFF2-40B4-BE49-F238E27FC236}">
              <a16:creationId xmlns:a16="http://schemas.microsoft.com/office/drawing/2014/main" id="{05CAC734-0ED5-4F1F-81DF-8170331984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017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87</xdr:row>
      <xdr:rowOff>0</xdr:rowOff>
    </xdr:from>
    <xdr:to>
      <xdr:col>12</xdr:col>
      <xdr:colOff>0</xdr:colOff>
      <xdr:row>87</xdr:row>
      <xdr:rowOff>19050</xdr:rowOff>
    </xdr:to>
    <xdr:pic>
      <xdr:nvPicPr>
        <xdr:cNvPr id="1487469" name="10 Imagen" descr="http://portal.dafp.gov.co/images/pobtrans.gif">
          <a:extLst>
            <a:ext uri="{FF2B5EF4-FFF2-40B4-BE49-F238E27FC236}">
              <a16:creationId xmlns:a16="http://schemas.microsoft.com/office/drawing/2014/main" id="{33279A94-9376-4303-9B16-B94270428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017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0" name="7 Imagen" descr="http://portal.dafp.gov.co/images/pobtrans.gif">
          <a:extLst>
            <a:ext uri="{FF2B5EF4-FFF2-40B4-BE49-F238E27FC236}">
              <a16:creationId xmlns:a16="http://schemas.microsoft.com/office/drawing/2014/main" id="{248C6958-973C-4FD9-A5C3-D49F8F010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0742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1" name="8 Imagen" descr="http://portal.dafp.gov.co/images/pobtrans.gif">
          <a:extLst>
            <a:ext uri="{FF2B5EF4-FFF2-40B4-BE49-F238E27FC236}">
              <a16:creationId xmlns:a16="http://schemas.microsoft.com/office/drawing/2014/main" id="{E1ABCC19-7977-4EFD-9F69-239F5AE04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0742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2" name="9 Imagen" descr="http://portal.dafp.gov.co/images/pobtrans.gif">
          <a:extLst>
            <a:ext uri="{FF2B5EF4-FFF2-40B4-BE49-F238E27FC236}">
              <a16:creationId xmlns:a16="http://schemas.microsoft.com/office/drawing/2014/main" id="{DBF4285E-459D-4498-81E5-3EB5993BF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0742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3" name="10 Imagen" descr="http://portal.dafp.gov.co/images/pobtrans.gif">
          <a:extLst>
            <a:ext uri="{FF2B5EF4-FFF2-40B4-BE49-F238E27FC236}">
              <a16:creationId xmlns:a16="http://schemas.microsoft.com/office/drawing/2014/main" id="{962FCCA7-6D91-4FFB-A4E8-E4ADB7B7C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0742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4" name="7 Imagen" descr="http://portal.dafp.gov.co/images/pobtrans.gif">
          <a:extLst>
            <a:ext uri="{FF2B5EF4-FFF2-40B4-BE49-F238E27FC236}">
              <a16:creationId xmlns:a16="http://schemas.microsoft.com/office/drawing/2014/main" id="{C4486263-5354-40AF-9574-5764AC9CD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31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5" name="8 Imagen" descr="http://portal.dafp.gov.co/images/pobtrans.gif">
          <a:extLst>
            <a:ext uri="{FF2B5EF4-FFF2-40B4-BE49-F238E27FC236}">
              <a16:creationId xmlns:a16="http://schemas.microsoft.com/office/drawing/2014/main" id="{A370622F-0AF0-4A3E-AADE-98D7D5275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31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6" name="9 Imagen" descr="http://portal.dafp.gov.co/images/pobtrans.gif">
          <a:extLst>
            <a:ext uri="{FF2B5EF4-FFF2-40B4-BE49-F238E27FC236}">
              <a16:creationId xmlns:a16="http://schemas.microsoft.com/office/drawing/2014/main" id="{C9BC7F4B-72F4-4F6D-B23C-1B52DC7C7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31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7" name="10 Imagen" descr="http://portal.dafp.gov.co/images/pobtrans.gif">
          <a:extLst>
            <a:ext uri="{FF2B5EF4-FFF2-40B4-BE49-F238E27FC236}">
              <a16:creationId xmlns:a16="http://schemas.microsoft.com/office/drawing/2014/main" id="{5D8DEBF9-D188-4CAD-ADF4-6E7704020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31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8" name="7 Imagen" descr="http://portal.dafp.gov.co/images/pobtrans.gif">
          <a:extLst>
            <a:ext uri="{FF2B5EF4-FFF2-40B4-BE49-F238E27FC236}">
              <a16:creationId xmlns:a16="http://schemas.microsoft.com/office/drawing/2014/main" id="{047DF7B8-9212-4B77-AA05-3A6F5D494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31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79" name="8 Imagen" descr="http://portal.dafp.gov.co/images/pobtrans.gif">
          <a:extLst>
            <a:ext uri="{FF2B5EF4-FFF2-40B4-BE49-F238E27FC236}">
              <a16:creationId xmlns:a16="http://schemas.microsoft.com/office/drawing/2014/main" id="{CC0D185B-2D22-4861-B766-85404AFE0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31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80" name="9 Imagen" descr="http://portal.dafp.gov.co/images/pobtrans.gif">
          <a:extLst>
            <a:ext uri="{FF2B5EF4-FFF2-40B4-BE49-F238E27FC236}">
              <a16:creationId xmlns:a16="http://schemas.microsoft.com/office/drawing/2014/main" id="{4EF2A622-90F9-4AC7-9FB4-5720CB725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31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1487481" name="10 Imagen" descr="http://portal.dafp.gov.co/images/pobtrans.gif">
          <a:extLst>
            <a:ext uri="{FF2B5EF4-FFF2-40B4-BE49-F238E27FC236}">
              <a16:creationId xmlns:a16="http://schemas.microsoft.com/office/drawing/2014/main" id="{58F5B7E9-B73C-4A3A-B953-71B8D4EC2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313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89</xdr:row>
      <xdr:rowOff>0</xdr:rowOff>
    </xdr:from>
    <xdr:to>
      <xdr:col>12</xdr:col>
      <xdr:colOff>0</xdr:colOff>
      <xdr:row>89</xdr:row>
      <xdr:rowOff>19050</xdr:rowOff>
    </xdr:to>
    <xdr:pic>
      <xdr:nvPicPr>
        <xdr:cNvPr id="1487482" name="7 Imagen" descr="http://portal.dafp.gov.co/images/pobtrans.gif">
          <a:extLst>
            <a:ext uri="{FF2B5EF4-FFF2-40B4-BE49-F238E27FC236}">
              <a16:creationId xmlns:a16="http://schemas.microsoft.com/office/drawing/2014/main" id="{447BE521-239E-45AA-9038-8B2E25A8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885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89</xdr:row>
      <xdr:rowOff>0</xdr:rowOff>
    </xdr:from>
    <xdr:to>
      <xdr:col>12</xdr:col>
      <xdr:colOff>0</xdr:colOff>
      <xdr:row>89</xdr:row>
      <xdr:rowOff>19050</xdr:rowOff>
    </xdr:to>
    <xdr:pic>
      <xdr:nvPicPr>
        <xdr:cNvPr id="1487483" name="8 Imagen" descr="http://portal.dafp.gov.co/images/pobtrans.gif">
          <a:extLst>
            <a:ext uri="{FF2B5EF4-FFF2-40B4-BE49-F238E27FC236}">
              <a16:creationId xmlns:a16="http://schemas.microsoft.com/office/drawing/2014/main" id="{A5F4E35A-E526-4EE3-B93C-6D8142FF4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885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89</xdr:row>
      <xdr:rowOff>0</xdr:rowOff>
    </xdr:from>
    <xdr:to>
      <xdr:col>12</xdr:col>
      <xdr:colOff>0</xdr:colOff>
      <xdr:row>89</xdr:row>
      <xdr:rowOff>19050</xdr:rowOff>
    </xdr:to>
    <xdr:pic>
      <xdr:nvPicPr>
        <xdr:cNvPr id="1487484" name="9 Imagen" descr="http://portal.dafp.gov.co/images/pobtrans.gif">
          <a:extLst>
            <a:ext uri="{FF2B5EF4-FFF2-40B4-BE49-F238E27FC236}">
              <a16:creationId xmlns:a16="http://schemas.microsoft.com/office/drawing/2014/main" id="{BA093697-C7E2-48E3-88A9-F481ADD53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885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89</xdr:row>
      <xdr:rowOff>0</xdr:rowOff>
    </xdr:from>
    <xdr:to>
      <xdr:col>12</xdr:col>
      <xdr:colOff>0</xdr:colOff>
      <xdr:row>89</xdr:row>
      <xdr:rowOff>19050</xdr:rowOff>
    </xdr:to>
    <xdr:pic>
      <xdr:nvPicPr>
        <xdr:cNvPr id="1487485" name="10 Imagen" descr="http://portal.dafp.gov.co/images/pobtrans.gif">
          <a:extLst>
            <a:ext uri="{FF2B5EF4-FFF2-40B4-BE49-F238E27FC236}">
              <a16:creationId xmlns:a16="http://schemas.microsoft.com/office/drawing/2014/main" id="{99C29E6C-35E8-4953-B92A-DFFC57FC1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1885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0</xdr:rowOff>
    </xdr:to>
    <xdr:pic>
      <xdr:nvPicPr>
        <xdr:cNvPr id="1487486" name="7 Imagen" descr="http://portal.dafp.gov.co/images/pobtrans.gif">
          <a:extLst>
            <a:ext uri="{FF2B5EF4-FFF2-40B4-BE49-F238E27FC236}">
              <a16:creationId xmlns:a16="http://schemas.microsoft.com/office/drawing/2014/main" id="{9E0FD9B1-E0FD-4B01-B076-6CDD27403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2456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0</xdr:rowOff>
    </xdr:to>
    <xdr:pic>
      <xdr:nvPicPr>
        <xdr:cNvPr id="1487487" name="8 Imagen" descr="http://portal.dafp.gov.co/images/pobtrans.gif">
          <a:extLst>
            <a:ext uri="{FF2B5EF4-FFF2-40B4-BE49-F238E27FC236}">
              <a16:creationId xmlns:a16="http://schemas.microsoft.com/office/drawing/2014/main" id="{086FADAE-4EF4-489E-82AB-A15CF3D26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2456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0</xdr:rowOff>
    </xdr:to>
    <xdr:pic>
      <xdr:nvPicPr>
        <xdr:cNvPr id="1487488" name="9 Imagen" descr="http://portal.dafp.gov.co/images/pobtrans.gif">
          <a:extLst>
            <a:ext uri="{FF2B5EF4-FFF2-40B4-BE49-F238E27FC236}">
              <a16:creationId xmlns:a16="http://schemas.microsoft.com/office/drawing/2014/main" id="{4330606D-5354-45B1-BB2C-74A6D6D25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2456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0</xdr:rowOff>
    </xdr:to>
    <xdr:pic>
      <xdr:nvPicPr>
        <xdr:cNvPr id="1487489" name="10 Imagen" descr="http://portal.dafp.gov.co/images/pobtrans.gif">
          <a:extLst>
            <a:ext uri="{FF2B5EF4-FFF2-40B4-BE49-F238E27FC236}">
              <a16:creationId xmlns:a16="http://schemas.microsoft.com/office/drawing/2014/main" id="{7EE5F2B4-F999-4883-8084-E85D71D44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2456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0" name="7 Imagen" descr="http://portal.dafp.gov.co/images/pobtrans.gif">
          <a:extLst>
            <a:ext uri="{FF2B5EF4-FFF2-40B4-BE49-F238E27FC236}">
              <a16:creationId xmlns:a16="http://schemas.microsoft.com/office/drawing/2014/main" id="{224D5BA4-479E-4EED-8126-A82A28011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3028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1" name="8 Imagen" descr="http://portal.dafp.gov.co/images/pobtrans.gif">
          <a:extLst>
            <a:ext uri="{FF2B5EF4-FFF2-40B4-BE49-F238E27FC236}">
              <a16:creationId xmlns:a16="http://schemas.microsoft.com/office/drawing/2014/main" id="{DE123301-FB7F-4E0C-844F-7106D9970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3028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2" name="9 Imagen" descr="http://portal.dafp.gov.co/images/pobtrans.gif">
          <a:extLst>
            <a:ext uri="{FF2B5EF4-FFF2-40B4-BE49-F238E27FC236}">
              <a16:creationId xmlns:a16="http://schemas.microsoft.com/office/drawing/2014/main" id="{20CD3C0E-9498-472C-A633-723C6E40B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3028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3" name="10 Imagen" descr="http://portal.dafp.gov.co/images/pobtrans.gif">
          <a:extLst>
            <a:ext uri="{FF2B5EF4-FFF2-40B4-BE49-F238E27FC236}">
              <a16:creationId xmlns:a16="http://schemas.microsoft.com/office/drawing/2014/main" id="{5A47CD99-C8A4-4398-9E8D-E495049A4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3028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4" name="7 Imagen" descr="http://portal.dafp.gov.co/images/pobtrans.gif">
          <a:extLst>
            <a:ext uri="{FF2B5EF4-FFF2-40B4-BE49-F238E27FC236}">
              <a16:creationId xmlns:a16="http://schemas.microsoft.com/office/drawing/2014/main" id="{97E74F40-4D56-4B27-9527-16C214E0A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3599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5" name="8 Imagen" descr="http://portal.dafp.gov.co/images/pobtrans.gif">
          <a:extLst>
            <a:ext uri="{FF2B5EF4-FFF2-40B4-BE49-F238E27FC236}">
              <a16:creationId xmlns:a16="http://schemas.microsoft.com/office/drawing/2014/main" id="{B02CDB3F-B7B8-4E3A-8250-BFBBF9BF5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3599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6" name="9 Imagen" descr="http://portal.dafp.gov.co/images/pobtrans.gif">
          <a:extLst>
            <a:ext uri="{FF2B5EF4-FFF2-40B4-BE49-F238E27FC236}">
              <a16:creationId xmlns:a16="http://schemas.microsoft.com/office/drawing/2014/main" id="{C0583160-0BB7-4332-BFAD-62966B391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3599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7" name="10 Imagen" descr="http://portal.dafp.gov.co/images/pobtrans.gif">
          <a:extLst>
            <a:ext uri="{FF2B5EF4-FFF2-40B4-BE49-F238E27FC236}">
              <a16:creationId xmlns:a16="http://schemas.microsoft.com/office/drawing/2014/main" id="{76A15F95-FFFE-4B95-B856-96861B210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35996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8" name="7 Imagen" descr="http://portal.dafp.gov.co/images/pobtrans.gif">
          <a:extLst>
            <a:ext uri="{FF2B5EF4-FFF2-40B4-BE49-F238E27FC236}">
              <a16:creationId xmlns:a16="http://schemas.microsoft.com/office/drawing/2014/main" id="{DA93D84E-7EEF-49CF-B784-D755AB93D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417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499" name="8 Imagen" descr="http://portal.dafp.gov.co/images/pobtrans.gif">
          <a:extLst>
            <a:ext uri="{FF2B5EF4-FFF2-40B4-BE49-F238E27FC236}">
              <a16:creationId xmlns:a16="http://schemas.microsoft.com/office/drawing/2014/main" id="{7A5446DB-5722-4593-B840-20158478D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417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500" name="9 Imagen" descr="http://portal.dafp.gov.co/images/pobtrans.gif">
          <a:extLst>
            <a:ext uri="{FF2B5EF4-FFF2-40B4-BE49-F238E27FC236}">
              <a16:creationId xmlns:a16="http://schemas.microsoft.com/office/drawing/2014/main" id="{A6B37BE3-C58C-493C-B44D-75C131F2F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417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91</xdr:row>
      <xdr:rowOff>0</xdr:rowOff>
    </xdr:from>
    <xdr:to>
      <xdr:col>12</xdr:col>
      <xdr:colOff>0</xdr:colOff>
      <xdr:row>91</xdr:row>
      <xdr:rowOff>0</xdr:rowOff>
    </xdr:to>
    <xdr:pic>
      <xdr:nvPicPr>
        <xdr:cNvPr id="1487501" name="10 Imagen" descr="http://portal.dafp.gov.co/images/pobtrans.gif">
          <a:extLst>
            <a:ext uri="{FF2B5EF4-FFF2-40B4-BE49-F238E27FC236}">
              <a16:creationId xmlns:a16="http://schemas.microsoft.com/office/drawing/2014/main" id="{A3ECA8F8-34F3-458F-9D95-E260A4AB8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4171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94</xdr:row>
      <xdr:rowOff>0</xdr:rowOff>
    </xdr:from>
    <xdr:to>
      <xdr:col>12</xdr:col>
      <xdr:colOff>0</xdr:colOff>
      <xdr:row>94</xdr:row>
      <xdr:rowOff>19050</xdr:rowOff>
    </xdr:to>
    <xdr:pic>
      <xdr:nvPicPr>
        <xdr:cNvPr id="1487502" name="7 Imagen" descr="http://portal.dafp.gov.co/images/pobtrans.gif">
          <a:extLst>
            <a:ext uri="{FF2B5EF4-FFF2-40B4-BE49-F238E27FC236}">
              <a16:creationId xmlns:a16="http://schemas.microsoft.com/office/drawing/2014/main" id="{C3103BEE-DC08-474F-99C6-DF7FB06A8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474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94</xdr:row>
      <xdr:rowOff>0</xdr:rowOff>
    </xdr:from>
    <xdr:to>
      <xdr:col>12</xdr:col>
      <xdr:colOff>0</xdr:colOff>
      <xdr:row>94</xdr:row>
      <xdr:rowOff>19050</xdr:rowOff>
    </xdr:to>
    <xdr:pic>
      <xdr:nvPicPr>
        <xdr:cNvPr id="1487503" name="8 Imagen" descr="http://portal.dafp.gov.co/images/pobtrans.gif">
          <a:extLst>
            <a:ext uri="{FF2B5EF4-FFF2-40B4-BE49-F238E27FC236}">
              <a16:creationId xmlns:a16="http://schemas.microsoft.com/office/drawing/2014/main" id="{1A9EB88E-440D-4D1D-ACBC-AC9FF6C36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474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94</xdr:row>
      <xdr:rowOff>0</xdr:rowOff>
    </xdr:from>
    <xdr:to>
      <xdr:col>12</xdr:col>
      <xdr:colOff>0</xdr:colOff>
      <xdr:row>94</xdr:row>
      <xdr:rowOff>19050</xdr:rowOff>
    </xdr:to>
    <xdr:pic>
      <xdr:nvPicPr>
        <xdr:cNvPr id="1487504" name="9 Imagen" descr="http://portal.dafp.gov.co/images/pobtrans.gif">
          <a:extLst>
            <a:ext uri="{FF2B5EF4-FFF2-40B4-BE49-F238E27FC236}">
              <a16:creationId xmlns:a16="http://schemas.microsoft.com/office/drawing/2014/main" id="{E1926E3D-1297-4282-9F02-A0EB293DE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474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94</xdr:row>
      <xdr:rowOff>0</xdr:rowOff>
    </xdr:from>
    <xdr:to>
      <xdr:col>12</xdr:col>
      <xdr:colOff>0</xdr:colOff>
      <xdr:row>94</xdr:row>
      <xdr:rowOff>19050</xdr:rowOff>
    </xdr:to>
    <xdr:pic>
      <xdr:nvPicPr>
        <xdr:cNvPr id="1487505" name="10 Imagen" descr="http://portal.dafp.gov.co/images/pobtrans.gif">
          <a:extLst>
            <a:ext uri="{FF2B5EF4-FFF2-40B4-BE49-F238E27FC236}">
              <a16:creationId xmlns:a16="http://schemas.microsoft.com/office/drawing/2014/main" id="{59E2AFDC-5B95-44B4-A9D9-81410E12C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4742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95</xdr:row>
      <xdr:rowOff>0</xdr:rowOff>
    </xdr:from>
    <xdr:to>
      <xdr:col>12</xdr:col>
      <xdr:colOff>0</xdr:colOff>
      <xdr:row>95</xdr:row>
      <xdr:rowOff>19050</xdr:rowOff>
    </xdr:to>
    <xdr:pic>
      <xdr:nvPicPr>
        <xdr:cNvPr id="1487506" name="7 Imagen" descr="http://portal.dafp.gov.co/images/pobtrans.gif">
          <a:extLst>
            <a:ext uri="{FF2B5EF4-FFF2-40B4-BE49-F238E27FC236}">
              <a16:creationId xmlns:a16="http://schemas.microsoft.com/office/drawing/2014/main" id="{4AEEDF44-F7D1-460F-923D-26B5A6026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6190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95</xdr:row>
      <xdr:rowOff>0</xdr:rowOff>
    </xdr:from>
    <xdr:to>
      <xdr:col>12</xdr:col>
      <xdr:colOff>0</xdr:colOff>
      <xdr:row>95</xdr:row>
      <xdr:rowOff>19050</xdr:rowOff>
    </xdr:to>
    <xdr:pic>
      <xdr:nvPicPr>
        <xdr:cNvPr id="1487507" name="8 Imagen" descr="http://portal.dafp.gov.co/images/pobtrans.gif">
          <a:extLst>
            <a:ext uri="{FF2B5EF4-FFF2-40B4-BE49-F238E27FC236}">
              <a16:creationId xmlns:a16="http://schemas.microsoft.com/office/drawing/2014/main" id="{D0BA341E-F9C9-4FCD-A75F-9E14E9347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6190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95</xdr:row>
      <xdr:rowOff>0</xdr:rowOff>
    </xdr:from>
    <xdr:to>
      <xdr:col>12</xdr:col>
      <xdr:colOff>0</xdr:colOff>
      <xdr:row>95</xdr:row>
      <xdr:rowOff>19050</xdr:rowOff>
    </xdr:to>
    <xdr:pic>
      <xdr:nvPicPr>
        <xdr:cNvPr id="1487508" name="9 Imagen" descr="http://portal.dafp.gov.co/images/pobtrans.gif">
          <a:extLst>
            <a:ext uri="{FF2B5EF4-FFF2-40B4-BE49-F238E27FC236}">
              <a16:creationId xmlns:a16="http://schemas.microsoft.com/office/drawing/2014/main" id="{BFA494D7-E50F-463F-8236-DB7895976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6190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95</xdr:row>
      <xdr:rowOff>0</xdr:rowOff>
    </xdr:from>
    <xdr:to>
      <xdr:col>12</xdr:col>
      <xdr:colOff>0</xdr:colOff>
      <xdr:row>95</xdr:row>
      <xdr:rowOff>19050</xdr:rowOff>
    </xdr:to>
    <xdr:pic>
      <xdr:nvPicPr>
        <xdr:cNvPr id="1487509" name="10 Imagen" descr="http://portal.dafp.gov.co/images/pobtrans.gif">
          <a:extLst>
            <a:ext uri="{FF2B5EF4-FFF2-40B4-BE49-F238E27FC236}">
              <a16:creationId xmlns:a16="http://schemas.microsoft.com/office/drawing/2014/main" id="{2E1537EA-0653-4819-B34C-EEF0A28E4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6190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19050</xdr:rowOff>
    </xdr:to>
    <xdr:pic>
      <xdr:nvPicPr>
        <xdr:cNvPr id="1487510" name="7 Imagen" descr="http://portal.dafp.gov.co/images/pobtrans.gif">
          <a:extLst>
            <a:ext uri="{FF2B5EF4-FFF2-40B4-BE49-F238E27FC236}">
              <a16:creationId xmlns:a16="http://schemas.microsoft.com/office/drawing/2014/main" id="{2CD54E09-4744-4C47-8C54-3C85EB837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709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19050</xdr:rowOff>
    </xdr:to>
    <xdr:pic>
      <xdr:nvPicPr>
        <xdr:cNvPr id="1487511" name="8 Imagen" descr="http://portal.dafp.gov.co/images/pobtrans.gif">
          <a:extLst>
            <a:ext uri="{FF2B5EF4-FFF2-40B4-BE49-F238E27FC236}">
              <a16:creationId xmlns:a16="http://schemas.microsoft.com/office/drawing/2014/main" id="{284B539A-CACC-4C1A-B778-8697EAC29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709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19050</xdr:rowOff>
    </xdr:to>
    <xdr:pic>
      <xdr:nvPicPr>
        <xdr:cNvPr id="1487512" name="9 Imagen" descr="http://portal.dafp.gov.co/images/pobtrans.gif">
          <a:extLst>
            <a:ext uri="{FF2B5EF4-FFF2-40B4-BE49-F238E27FC236}">
              <a16:creationId xmlns:a16="http://schemas.microsoft.com/office/drawing/2014/main" id="{DB996A98-D73A-4307-8876-4D2F003D9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709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19050</xdr:rowOff>
    </xdr:to>
    <xdr:pic>
      <xdr:nvPicPr>
        <xdr:cNvPr id="1487513" name="10 Imagen" descr="http://portal.dafp.gov.co/images/pobtrans.gif">
          <a:extLst>
            <a:ext uri="{FF2B5EF4-FFF2-40B4-BE49-F238E27FC236}">
              <a16:creationId xmlns:a16="http://schemas.microsoft.com/office/drawing/2014/main" id="{D72D62EB-4071-4A66-80F9-14E3DF6D5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709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98</xdr:row>
      <xdr:rowOff>0</xdr:rowOff>
    </xdr:from>
    <xdr:to>
      <xdr:col>12</xdr:col>
      <xdr:colOff>0</xdr:colOff>
      <xdr:row>98</xdr:row>
      <xdr:rowOff>19050</xdr:rowOff>
    </xdr:to>
    <xdr:pic>
      <xdr:nvPicPr>
        <xdr:cNvPr id="1487514" name="7 Imagen" descr="http://portal.dafp.gov.co/images/pobtrans.gif">
          <a:extLst>
            <a:ext uri="{FF2B5EF4-FFF2-40B4-BE49-F238E27FC236}">
              <a16:creationId xmlns:a16="http://schemas.microsoft.com/office/drawing/2014/main" id="{792CE1D1-B761-43D3-8841-E18639606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8619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98</xdr:row>
      <xdr:rowOff>0</xdr:rowOff>
    </xdr:from>
    <xdr:to>
      <xdr:col>12</xdr:col>
      <xdr:colOff>0</xdr:colOff>
      <xdr:row>98</xdr:row>
      <xdr:rowOff>19050</xdr:rowOff>
    </xdr:to>
    <xdr:pic>
      <xdr:nvPicPr>
        <xdr:cNvPr id="1487515" name="8 Imagen" descr="http://portal.dafp.gov.co/images/pobtrans.gif">
          <a:extLst>
            <a:ext uri="{FF2B5EF4-FFF2-40B4-BE49-F238E27FC236}">
              <a16:creationId xmlns:a16="http://schemas.microsoft.com/office/drawing/2014/main" id="{FAD12F9F-64C1-4AA1-9AD2-9FF313EBB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8619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98</xdr:row>
      <xdr:rowOff>0</xdr:rowOff>
    </xdr:from>
    <xdr:to>
      <xdr:col>12</xdr:col>
      <xdr:colOff>0</xdr:colOff>
      <xdr:row>98</xdr:row>
      <xdr:rowOff>19050</xdr:rowOff>
    </xdr:to>
    <xdr:pic>
      <xdr:nvPicPr>
        <xdr:cNvPr id="1487516" name="9 Imagen" descr="http://portal.dafp.gov.co/images/pobtrans.gif">
          <a:extLst>
            <a:ext uri="{FF2B5EF4-FFF2-40B4-BE49-F238E27FC236}">
              <a16:creationId xmlns:a16="http://schemas.microsoft.com/office/drawing/2014/main" id="{67B5690D-92D0-46B6-9148-E523B4A31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8619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98</xdr:row>
      <xdr:rowOff>0</xdr:rowOff>
    </xdr:from>
    <xdr:to>
      <xdr:col>12</xdr:col>
      <xdr:colOff>0</xdr:colOff>
      <xdr:row>98</xdr:row>
      <xdr:rowOff>19050</xdr:rowOff>
    </xdr:to>
    <xdr:pic>
      <xdr:nvPicPr>
        <xdr:cNvPr id="1487517" name="10 Imagen" descr="http://portal.dafp.gov.co/images/pobtrans.gif">
          <a:extLst>
            <a:ext uri="{FF2B5EF4-FFF2-40B4-BE49-F238E27FC236}">
              <a16:creationId xmlns:a16="http://schemas.microsoft.com/office/drawing/2014/main" id="{E302F6E0-23BF-45C7-A8D5-0ABD6853F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8619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99</xdr:row>
      <xdr:rowOff>0</xdr:rowOff>
    </xdr:from>
    <xdr:to>
      <xdr:col>12</xdr:col>
      <xdr:colOff>0</xdr:colOff>
      <xdr:row>99</xdr:row>
      <xdr:rowOff>19050</xdr:rowOff>
    </xdr:to>
    <xdr:pic>
      <xdr:nvPicPr>
        <xdr:cNvPr id="1487518" name="7 Imagen" descr="http://portal.dafp.gov.co/images/pobtrans.gif">
          <a:extLst>
            <a:ext uri="{FF2B5EF4-FFF2-40B4-BE49-F238E27FC236}">
              <a16:creationId xmlns:a16="http://schemas.microsoft.com/office/drawing/2014/main" id="{6E5E531D-97DE-47DD-8887-5FA6F08E4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9381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99</xdr:row>
      <xdr:rowOff>0</xdr:rowOff>
    </xdr:from>
    <xdr:to>
      <xdr:col>12</xdr:col>
      <xdr:colOff>0</xdr:colOff>
      <xdr:row>99</xdr:row>
      <xdr:rowOff>19050</xdr:rowOff>
    </xdr:to>
    <xdr:pic>
      <xdr:nvPicPr>
        <xdr:cNvPr id="1487519" name="8 Imagen" descr="http://portal.dafp.gov.co/images/pobtrans.gif">
          <a:extLst>
            <a:ext uri="{FF2B5EF4-FFF2-40B4-BE49-F238E27FC236}">
              <a16:creationId xmlns:a16="http://schemas.microsoft.com/office/drawing/2014/main" id="{008E3B0F-44BD-445B-A46C-386E2CCC8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9381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99</xdr:row>
      <xdr:rowOff>0</xdr:rowOff>
    </xdr:from>
    <xdr:to>
      <xdr:col>12</xdr:col>
      <xdr:colOff>0</xdr:colOff>
      <xdr:row>99</xdr:row>
      <xdr:rowOff>19050</xdr:rowOff>
    </xdr:to>
    <xdr:pic>
      <xdr:nvPicPr>
        <xdr:cNvPr id="1487520" name="9 Imagen" descr="http://portal.dafp.gov.co/images/pobtrans.gif">
          <a:extLst>
            <a:ext uri="{FF2B5EF4-FFF2-40B4-BE49-F238E27FC236}">
              <a16:creationId xmlns:a16="http://schemas.microsoft.com/office/drawing/2014/main" id="{2617AD48-A6C1-43DE-AC77-0A8257A32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9381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99</xdr:row>
      <xdr:rowOff>0</xdr:rowOff>
    </xdr:from>
    <xdr:to>
      <xdr:col>12</xdr:col>
      <xdr:colOff>0</xdr:colOff>
      <xdr:row>99</xdr:row>
      <xdr:rowOff>19050</xdr:rowOff>
    </xdr:to>
    <xdr:pic>
      <xdr:nvPicPr>
        <xdr:cNvPr id="1487521" name="10 Imagen" descr="http://portal.dafp.gov.co/images/pobtrans.gif">
          <a:extLst>
            <a:ext uri="{FF2B5EF4-FFF2-40B4-BE49-F238E27FC236}">
              <a16:creationId xmlns:a16="http://schemas.microsoft.com/office/drawing/2014/main" id="{B206A15A-E8D0-4B9E-BAD8-4E66EAF11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79381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100</xdr:row>
      <xdr:rowOff>0</xdr:rowOff>
    </xdr:from>
    <xdr:to>
      <xdr:col>12</xdr:col>
      <xdr:colOff>0</xdr:colOff>
      <xdr:row>100</xdr:row>
      <xdr:rowOff>19050</xdr:rowOff>
    </xdr:to>
    <xdr:pic>
      <xdr:nvPicPr>
        <xdr:cNvPr id="1487522" name="7 Imagen" descr="http://portal.dafp.gov.co/images/pobtrans.gif">
          <a:extLst>
            <a:ext uri="{FF2B5EF4-FFF2-40B4-BE49-F238E27FC236}">
              <a16:creationId xmlns:a16="http://schemas.microsoft.com/office/drawing/2014/main" id="{E8E658C0-EF3C-4E75-B1B4-CA0D97A0E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0143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100</xdr:row>
      <xdr:rowOff>0</xdr:rowOff>
    </xdr:from>
    <xdr:to>
      <xdr:col>12</xdr:col>
      <xdr:colOff>0</xdr:colOff>
      <xdr:row>100</xdr:row>
      <xdr:rowOff>19050</xdr:rowOff>
    </xdr:to>
    <xdr:pic>
      <xdr:nvPicPr>
        <xdr:cNvPr id="1487523" name="8 Imagen" descr="http://portal.dafp.gov.co/images/pobtrans.gif">
          <a:extLst>
            <a:ext uri="{FF2B5EF4-FFF2-40B4-BE49-F238E27FC236}">
              <a16:creationId xmlns:a16="http://schemas.microsoft.com/office/drawing/2014/main" id="{25905849-31AB-4026-9B16-EF4FF7C80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0143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100</xdr:row>
      <xdr:rowOff>0</xdr:rowOff>
    </xdr:from>
    <xdr:to>
      <xdr:col>12</xdr:col>
      <xdr:colOff>0</xdr:colOff>
      <xdr:row>100</xdr:row>
      <xdr:rowOff>19050</xdr:rowOff>
    </xdr:to>
    <xdr:pic>
      <xdr:nvPicPr>
        <xdr:cNvPr id="1487524" name="9 Imagen" descr="http://portal.dafp.gov.co/images/pobtrans.gif">
          <a:extLst>
            <a:ext uri="{FF2B5EF4-FFF2-40B4-BE49-F238E27FC236}">
              <a16:creationId xmlns:a16="http://schemas.microsoft.com/office/drawing/2014/main" id="{DFA68252-7FF0-4E81-BC0E-A87B915E4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0143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100</xdr:row>
      <xdr:rowOff>0</xdr:rowOff>
    </xdr:from>
    <xdr:to>
      <xdr:col>12</xdr:col>
      <xdr:colOff>0</xdr:colOff>
      <xdr:row>100</xdr:row>
      <xdr:rowOff>19050</xdr:rowOff>
    </xdr:to>
    <xdr:pic>
      <xdr:nvPicPr>
        <xdr:cNvPr id="1487525" name="10 Imagen" descr="http://portal.dafp.gov.co/images/pobtrans.gif">
          <a:extLst>
            <a:ext uri="{FF2B5EF4-FFF2-40B4-BE49-F238E27FC236}">
              <a16:creationId xmlns:a16="http://schemas.microsoft.com/office/drawing/2014/main" id="{01BB382F-133C-4EE9-B911-BC39C3E35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0143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26" name="7 Imagen" descr="http://portal.dafp.gov.co/images/pobtrans.gif">
          <a:extLst>
            <a:ext uri="{FF2B5EF4-FFF2-40B4-BE49-F238E27FC236}">
              <a16:creationId xmlns:a16="http://schemas.microsoft.com/office/drawing/2014/main" id="{4ABC34F3-66D5-4C9D-A567-8E8F83278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0905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27" name="8 Imagen" descr="http://portal.dafp.gov.co/images/pobtrans.gif">
          <a:extLst>
            <a:ext uri="{FF2B5EF4-FFF2-40B4-BE49-F238E27FC236}">
              <a16:creationId xmlns:a16="http://schemas.microsoft.com/office/drawing/2014/main" id="{EF3BE03C-6F77-412B-97BE-7F0C8844F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0905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28" name="9 Imagen" descr="http://portal.dafp.gov.co/images/pobtrans.gif">
          <a:extLst>
            <a:ext uri="{FF2B5EF4-FFF2-40B4-BE49-F238E27FC236}">
              <a16:creationId xmlns:a16="http://schemas.microsoft.com/office/drawing/2014/main" id="{76A9D0BE-F0A2-486E-82DE-CC972D8DB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0905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29" name="10 Imagen" descr="http://portal.dafp.gov.co/images/pobtrans.gif">
          <a:extLst>
            <a:ext uri="{FF2B5EF4-FFF2-40B4-BE49-F238E27FC236}">
              <a16:creationId xmlns:a16="http://schemas.microsoft.com/office/drawing/2014/main" id="{30DC323B-B6A3-4425-835C-D773370A7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0905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102</xdr:row>
      <xdr:rowOff>0</xdr:rowOff>
    </xdr:from>
    <xdr:to>
      <xdr:col>12</xdr:col>
      <xdr:colOff>0</xdr:colOff>
      <xdr:row>102</xdr:row>
      <xdr:rowOff>19050</xdr:rowOff>
    </xdr:to>
    <xdr:pic>
      <xdr:nvPicPr>
        <xdr:cNvPr id="1487530" name="7 Imagen" descr="http://portal.dafp.gov.co/images/pobtrans.gif">
          <a:extLst>
            <a:ext uri="{FF2B5EF4-FFF2-40B4-BE49-F238E27FC236}">
              <a16:creationId xmlns:a16="http://schemas.microsoft.com/office/drawing/2014/main" id="{89D0F278-BD3C-4EF4-BD74-B44F6D4F33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1667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102</xdr:row>
      <xdr:rowOff>0</xdr:rowOff>
    </xdr:from>
    <xdr:to>
      <xdr:col>12</xdr:col>
      <xdr:colOff>0</xdr:colOff>
      <xdr:row>102</xdr:row>
      <xdr:rowOff>19050</xdr:rowOff>
    </xdr:to>
    <xdr:pic>
      <xdr:nvPicPr>
        <xdr:cNvPr id="1487531" name="8 Imagen" descr="http://portal.dafp.gov.co/images/pobtrans.gif">
          <a:extLst>
            <a:ext uri="{FF2B5EF4-FFF2-40B4-BE49-F238E27FC236}">
              <a16:creationId xmlns:a16="http://schemas.microsoft.com/office/drawing/2014/main" id="{7B115FB6-2522-40F0-B4E1-AE82DE1BD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1667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102</xdr:row>
      <xdr:rowOff>0</xdr:rowOff>
    </xdr:from>
    <xdr:to>
      <xdr:col>12</xdr:col>
      <xdr:colOff>0</xdr:colOff>
      <xdr:row>102</xdr:row>
      <xdr:rowOff>19050</xdr:rowOff>
    </xdr:to>
    <xdr:pic>
      <xdr:nvPicPr>
        <xdr:cNvPr id="1487532" name="9 Imagen" descr="http://portal.dafp.gov.co/images/pobtrans.gif">
          <a:extLst>
            <a:ext uri="{FF2B5EF4-FFF2-40B4-BE49-F238E27FC236}">
              <a16:creationId xmlns:a16="http://schemas.microsoft.com/office/drawing/2014/main" id="{45EA51FD-34FE-4F3F-9AD4-847868EEC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1667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102</xdr:row>
      <xdr:rowOff>0</xdr:rowOff>
    </xdr:from>
    <xdr:to>
      <xdr:col>12</xdr:col>
      <xdr:colOff>0</xdr:colOff>
      <xdr:row>102</xdr:row>
      <xdr:rowOff>19050</xdr:rowOff>
    </xdr:to>
    <xdr:pic>
      <xdr:nvPicPr>
        <xdr:cNvPr id="1487533" name="10 Imagen" descr="http://portal.dafp.gov.co/images/pobtrans.gif">
          <a:extLst>
            <a:ext uri="{FF2B5EF4-FFF2-40B4-BE49-F238E27FC236}">
              <a16:creationId xmlns:a16="http://schemas.microsoft.com/office/drawing/2014/main" id="{D31CA242-1F50-444D-8572-47E71C800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1667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34" name="7 Imagen" descr="http://portal.dafp.gov.co/images/pobtrans.gif">
          <a:extLst>
            <a:ext uri="{FF2B5EF4-FFF2-40B4-BE49-F238E27FC236}">
              <a16:creationId xmlns:a16="http://schemas.microsoft.com/office/drawing/2014/main" id="{EC22EFBE-59DA-4C00-AB55-37E697773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35" name="8 Imagen" descr="http://portal.dafp.gov.co/images/pobtrans.gif">
          <a:extLst>
            <a:ext uri="{FF2B5EF4-FFF2-40B4-BE49-F238E27FC236}">
              <a16:creationId xmlns:a16="http://schemas.microsoft.com/office/drawing/2014/main" id="{1E4E61EA-1ED2-46F7-ADDA-1B9AA24E8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36" name="9 Imagen" descr="http://portal.dafp.gov.co/images/pobtrans.gif">
          <a:extLst>
            <a:ext uri="{FF2B5EF4-FFF2-40B4-BE49-F238E27FC236}">
              <a16:creationId xmlns:a16="http://schemas.microsoft.com/office/drawing/2014/main" id="{F7167492-5C28-4800-9D8C-7DD0C832C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37" name="10 Imagen" descr="http://portal.dafp.gov.co/images/pobtrans.gif">
          <a:extLst>
            <a:ext uri="{FF2B5EF4-FFF2-40B4-BE49-F238E27FC236}">
              <a16:creationId xmlns:a16="http://schemas.microsoft.com/office/drawing/2014/main" id="{8A97ADC3-8CD6-45B7-8125-91A92193A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38" name="7 Imagen" descr="http://portal.dafp.gov.co/images/pobtrans.gif">
          <a:extLst>
            <a:ext uri="{FF2B5EF4-FFF2-40B4-BE49-F238E27FC236}">
              <a16:creationId xmlns:a16="http://schemas.microsoft.com/office/drawing/2014/main" id="{1E4B3AFE-00B8-4D00-B2A7-814BD628E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39" name="8 Imagen" descr="http://portal.dafp.gov.co/images/pobtrans.gif">
          <a:extLst>
            <a:ext uri="{FF2B5EF4-FFF2-40B4-BE49-F238E27FC236}">
              <a16:creationId xmlns:a16="http://schemas.microsoft.com/office/drawing/2014/main" id="{02CDCCFD-88EC-4076-9204-0BDAFB52F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0" name="9 Imagen" descr="http://portal.dafp.gov.co/images/pobtrans.gif">
          <a:extLst>
            <a:ext uri="{FF2B5EF4-FFF2-40B4-BE49-F238E27FC236}">
              <a16:creationId xmlns:a16="http://schemas.microsoft.com/office/drawing/2014/main" id="{51FF97C2-74AA-44DA-8462-DA7EEE1F6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1" name="10 Imagen" descr="http://portal.dafp.gov.co/images/pobtrans.gif">
          <a:extLst>
            <a:ext uri="{FF2B5EF4-FFF2-40B4-BE49-F238E27FC236}">
              <a16:creationId xmlns:a16="http://schemas.microsoft.com/office/drawing/2014/main" id="{5385953D-B6D5-4ECE-B498-0700B86FF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2" name="7 Imagen" descr="http://portal.dafp.gov.co/images/pobtrans.gif">
          <a:extLst>
            <a:ext uri="{FF2B5EF4-FFF2-40B4-BE49-F238E27FC236}">
              <a16:creationId xmlns:a16="http://schemas.microsoft.com/office/drawing/2014/main" id="{5BE1F73B-33F4-4A95-B342-127086732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3" name="8 Imagen" descr="http://portal.dafp.gov.co/images/pobtrans.gif">
          <a:extLst>
            <a:ext uri="{FF2B5EF4-FFF2-40B4-BE49-F238E27FC236}">
              <a16:creationId xmlns:a16="http://schemas.microsoft.com/office/drawing/2014/main" id="{86F30F6A-2801-416C-99FE-3507A1DDA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4" name="9 Imagen" descr="http://portal.dafp.gov.co/images/pobtrans.gif">
          <a:extLst>
            <a:ext uri="{FF2B5EF4-FFF2-40B4-BE49-F238E27FC236}">
              <a16:creationId xmlns:a16="http://schemas.microsoft.com/office/drawing/2014/main" id="{03368EDC-15C4-45E2-9C66-28514C566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5" name="10 Imagen" descr="http://portal.dafp.gov.co/images/pobtrans.gif">
          <a:extLst>
            <a:ext uri="{FF2B5EF4-FFF2-40B4-BE49-F238E27FC236}">
              <a16:creationId xmlns:a16="http://schemas.microsoft.com/office/drawing/2014/main" id="{3A5FD4A9-057F-4441-827A-1B72A41E3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6" name="7 Imagen" descr="http://portal.dafp.gov.co/images/pobtrans.gif">
          <a:extLst>
            <a:ext uri="{FF2B5EF4-FFF2-40B4-BE49-F238E27FC236}">
              <a16:creationId xmlns:a16="http://schemas.microsoft.com/office/drawing/2014/main" id="{6B56ED0D-A9FA-43BA-8D17-0FF513E59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7" name="8 Imagen" descr="http://portal.dafp.gov.co/images/pobtrans.gif">
          <a:extLst>
            <a:ext uri="{FF2B5EF4-FFF2-40B4-BE49-F238E27FC236}">
              <a16:creationId xmlns:a16="http://schemas.microsoft.com/office/drawing/2014/main" id="{9A5E6289-E132-43F0-9BF5-9C57DFEBA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8" name="9 Imagen" descr="http://portal.dafp.gov.co/images/pobtrans.gif">
          <a:extLst>
            <a:ext uri="{FF2B5EF4-FFF2-40B4-BE49-F238E27FC236}">
              <a16:creationId xmlns:a16="http://schemas.microsoft.com/office/drawing/2014/main" id="{AA7F2A3A-2736-4FAE-83E5-567512A0E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1487549" name="10 Imagen" descr="http://portal.dafp.gov.co/images/pobtrans.gif">
          <a:extLst>
            <a:ext uri="{FF2B5EF4-FFF2-40B4-BE49-F238E27FC236}">
              <a16:creationId xmlns:a16="http://schemas.microsoft.com/office/drawing/2014/main" id="{0B1400A5-6982-4904-B72C-FBDE20B4F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275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50" name="7 Imagen" descr="http://portal.dafp.gov.co/images/pobtrans.gif">
          <a:extLst>
            <a:ext uri="{FF2B5EF4-FFF2-40B4-BE49-F238E27FC236}">
              <a16:creationId xmlns:a16="http://schemas.microsoft.com/office/drawing/2014/main" id="{042E49A5-7206-43A7-8D69-7B3421AAE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039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51" name="8 Imagen" descr="http://portal.dafp.gov.co/images/pobtrans.gif">
          <a:extLst>
            <a:ext uri="{FF2B5EF4-FFF2-40B4-BE49-F238E27FC236}">
              <a16:creationId xmlns:a16="http://schemas.microsoft.com/office/drawing/2014/main" id="{CEEDC5EA-BB11-4366-A61E-DF9E10835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039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52" name="9 Imagen" descr="http://portal.dafp.gov.co/images/pobtrans.gif">
          <a:extLst>
            <a:ext uri="{FF2B5EF4-FFF2-40B4-BE49-F238E27FC236}">
              <a16:creationId xmlns:a16="http://schemas.microsoft.com/office/drawing/2014/main" id="{AA8D5073-5FF6-4E09-ACE9-069B4A74B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039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53" name="10 Imagen" descr="http://portal.dafp.gov.co/images/pobtrans.gif">
          <a:extLst>
            <a:ext uri="{FF2B5EF4-FFF2-40B4-BE49-F238E27FC236}">
              <a16:creationId xmlns:a16="http://schemas.microsoft.com/office/drawing/2014/main" id="{80943A9D-085B-4DF3-AC15-772AFFB4A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039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54" name="7 Imagen" descr="http://portal.dafp.gov.co/images/pobtrans.gif">
          <a:extLst>
            <a:ext uri="{FF2B5EF4-FFF2-40B4-BE49-F238E27FC236}">
              <a16:creationId xmlns:a16="http://schemas.microsoft.com/office/drawing/2014/main" id="{2F711D8D-AC2A-43E2-9A85-E4BC1B4A0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801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55" name="8 Imagen" descr="http://portal.dafp.gov.co/images/pobtrans.gif">
          <a:extLst>
            <a:ext uri="{FF2B5EF4-FFF2-40B4-BE49-F238E27FC236}">
              <a16:creationId xmlns:a16="http://schemas.microsoft.com/office/drawing/2014/main" id="{0D813E3A-7FDB-461C-A9AA-80A2C2A2F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801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56" name="9 Imagen" descr="http://portal.dafp.gov.co/images/pobtrans.gif">
          <a:extLst>
            <a:ext uri="{FF2B5EF4-FFF2-40B4-BE49-F238E27FC236}">
              <a16:creationId xmlns:a16="http://schemas.microsoft.com/office/drawing/2014/main" id="{FC251255-712A-43B4-9136-F906D192F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801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57" name="10 Imagen" descr="http://portal.dafp.gov.co/images/pobtrans.gif">
          <a:extLst>
            <a:ext uri="{FF2B5EF4-FFF2-40B4-BE49-F238E27FC236}">
              <a16:creationId xmlns:a16="http://schemas.microsoft.com/office/drawing/2014/main" id="{A5A1F949-5A00-4426-8FB3-024DD2E9A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801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107</xdr:row>
      <xdr:rowOff>0</xdr:rowOff>
    </xdr:from>
    <xdr:to>
      <xdr:col>12</xdr:col>
      <xdr:colOff>0</xdr:colOff>
      <xdr:row>107</xdr:row>
      <xdr:rowOff>19050</xdr:rowOff>
    </xdr:to>
    <xdr:pic>
      <xdr:nvPicPr>
        <xdr:cNvPr id="1487558" name="7 Imagen" descr="http://portal.dafp.gov.co/images/pobtrans.gif">
          <a:extLst>
            <a:ext uri="{FF2B5EF4-FFF2-40B4-BE49-F238E27FC236}">
              <a16:creationId xmlns:a16="http://schemas.microsoft.com/office/drawing/2014/main" id="{12D6E81B-FD65-4371-AFBA-7152ABD14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80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107</xdr:row>
      <xdr:rowOff>0</xdr:rowOff>
    </xdr:from>
    <xdr:to>
      <xdr:col>12</xdr:col>
      <xdr:colOff>0</xdr:colOff>
      <xdr:row>107</xdr:row>
      <xdr:rowOff>19050</xdr:rowOff>
    </xdr:to>
    <xdr:pic>
      <xdr:nvPicPr>
        <xdr:cNvPr id="1487559" name="8 Imagen" descr="http://portal.dafp.gov.co/images/pobtrans.gif">
          <a:extLst>
            <a:ext uri="{FF2B5EF4-FFF2-40B4-BE49-F238E27FC236}">
              <a16:creationId xmlns:a16="http://schemas.microsoft.com/office/drawing/2014/main" id="{91034651-EA38-45E5-8252-62EB45A18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80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107</xdr:row>
      <xdr:rowOff>0</xdr:rowOff>
    </xdr:from>
    <xdr:to>
      <xdr:col>12</xdr:col>
      <xdr:colOff>0</xdr:colOff>
      <xdr:row>107</xdr:row>
      <xdr:rowOff>19050</xdr:rowOff>
    </xdr:to>
    <xdr:pic>
      <xdr:nvPicPr>
        <xdr:cNvPr id="1487560" name="9 Imagen" descr="http://portal.dafp.gov.co/images/pobtrans.gif">
          <a:extLst>
            <a:ext uri="{FF2B5EF4-FFF2-40B4-BE49-F238E27FC236}">
              <a16:creationId xmlns:a16="http://schemas.microsoft.com/office/drawing/2014/main" id="{68EA6CF2-DAF9-4ADB-BC72-F0C2AF7C9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80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107</xdr:row>
      <xdr:rowOff>0</xdr:rowOff>
    </xdr:from>
    <xdr:to>
      <xdr:col>12</xdr:col>
      <xdr:colOff>0</xdr:colOff>
      <xdr:row>107</xdr:row>
      <xdr:rowOff>19050</xdr:rowOff>
    </xdr:to>
    <xdr:pic>
      <xdr:nvPicPr>
        <xdr:cNvPr id="1487561" name="10 Imagen" descr="http://portal.dafp.gov.co/images/pobtrans.gif">
          <a:extLst>
            <a:ext uri="{FF2B5EF4-FFF2-40B4-BE49-F238E27FC236}">
              <a16:creationId xmlns:a16="http://schemas.microsoft.com/office/drawing/2014/main" id="{91D01829-F8B1-4BB1-8D68-82D76956F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580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62" name="7 Imagen" descr="http://portal.dafp.gov.co/images/pobtrans.gif">
          <a:extLst>
            <a:ext uri="{FF2B5EF4-FFF2-40B4-BE49-F238E27FC236}">
              <a16:creationId xmlns:a16="http://schemas.microsoft.com/office/drawing/2014/main" id="{904C9D23-DD3E-4998-AAB1-0BE18DDC6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18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63" name="8 Imagen" descr="http://portal.dafp.gov.co/images/pobtrans.gif">
          <a:extLst>
            <a:ext uri="{FF2B5EF4-FFF2-40B4-BE49-F238E27FC236}">
              <a16:creationId xmlns:a16="http://schemas.microsoft.com/office/drawing/2014/main" id="{4D1B091E-3C29-4279-A95E-DCF54A024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18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64" name="9 Imagen" descr="http://portal.dafp.gov.co/images/pobtrans.gif">
          <a:extLst>
            <a:ext uri="{FF2B5EF4-FFF2-40B4-BE49-F238E27FC236}">
              <a16:creationId xmlns:a16="http://schemas.microsoft.com/office/drawing/2014/main" id="{86E42939-1993-4B6F-ABDB-60AE0D895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18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65" name="10 Imagen" descr="http://portal.dafp.gov.co/images/pobtrans.gif">
          <a:extLst>
            <a:ext uri="{FF2B5EF4-FFF2-40B4-BE49-F238E27FC236}">
              <a16:creationId xmlns:a16="http://schemas.microsoft.com/office/drawing/2014/main" id="{005279D7-0B43-4859-B36F-36EA208D1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18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109</xdr:row>
      <xdr:rowOff>0</xdr:rowOff>
    </xdr:from>
    <xdr:to>
      <xdr:col>12</xdr:col>
      <xdr:colOff>0</xdr:colOff>
      <xdr:row>109</xdr:row>
      <xdr:rowOff>19050</xdr:rowOff>
    </xdr:to>
    <xdr:pic>
      <xdr:nvPicPr>
        <xdr:cNvPr id="1487566" name="7 Imagen" descr="http://portal.dafp.gov.co/images/pobtrans.gif">
          <a:extLst>
            <a:ext uri="{FF2B5EF4-FFF2-40B4-BE49-F238E27FC236}">
              <a16:creationId xmlns:a16="http://schemas.microsoft.com/office/drawing/2014/main" id="{4A761F7C-3499-451F-BF18-68CB71143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56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109</xdr:row>
      <xdr:rowOff>0</xdr:rowOff>
    </xdr:from>
    <xdr:to>
      <xdr:col>12</xdr:col>
      <xdr:colOff>0</xdr:colOff>
      <xdr:row>109</xdr:row>
      <xdr:rowOff>19050</xdr:rowOff>
    </xdr:to>
    <xdr:pic>
      <xdr:nvPicPr>
        <xdr:cNvPr id="1487567" name="8 Imagen" descr="http://portal.dafp.gov.co/images/pobtrans.gif">
          <a:extLst>
            <a:ext uri="{FF2B5EF4-FFF2-40B4-BE49-F238E27FC236}">
              <a16:creationId xmlns:a16="http://schemas.microsoft.com/office/drawing/2014/main" id="{F7ADB073-C59F-4368-B1BF-1112236E0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56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109</xdr:row>
      <xdr:rowOff>0</xdr:rowOff>
    </xdr:from>
    <xdr:to>
      <xdr:col>12</xdr:col>
      <xdr:colOff>0</xdr:colOff>
      <xdr:row>109</xdr:row>
      <xdr:rowOff>19050</xdr:rowOff>
    </xdr:to>
    <xdr:pic>
      <xdr:nvPicPr>
        <xdr:cNvPr id="1487568" name="9 Imagen" descr="http://portal.dafp.gov.co/images/pobtrans.gif">
          <a:extLst>
            <a:ext uri="{FF2B5EF4-FFF2-40B4-BE49-F238E27FC236}">
              <a16:creationId xmlns:a16="http://schemas.microsoft.com/office/drawing/2014/main" id="{BC685716-4B38-4D67-8923-C1F155A54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56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109</xdr:row>
      <xdr:rowOff>0</xdr:rowOff>
    </xdr:from>
    <xdr:to>
      <xdr:col>12</xdr:col>
      <xdr:colOff>0</xdr:colOff>
      <xdr:row>109</xdr:row>
      <xdr:rowOff>19050</xdr:rowOff>
    </xdr:to>
    <xdr:pic>
      <xdr:nvPicPr>
        <xdr:cNvPr id="1487569" name="10 Imagen" descr="http://portal.dafp.gov.co/images/pobtrans.gif">
          <a:extLst>
            <a:ext uri="{FF2B5EF4-FFF2-40B4-BE49-F238E27FC236}">
              <a16:creationId xmlns:a16="http://schemas.microsoft.com/office/drawing/2014/main" id="{8100B802-6DC7-40AB-9E6E-086BA8EDC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563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110</xdr:row>
      <xdr:rowOff>0</xdr:rowOff>
    </xdr:from>
    <xdr:to>
      <xdr:col>12</xdr:col>
      <xdr:colOff>0</xdr:colOff>
      <xdr:row>110</xdr:row>
      <xdr:rowOff>19050</xdr:rowOff>
    </xdr:to>
    <xdr:pic>
      <xdr:nvPicPr>
        <xdr:cNvPr id="1487570" name="7 Imagen" descr="http://portal.dafp.gov.co/images/pobtrans.gif">
          <a:extLst>
            <a:ext uri="{FF2B5EF4-FFF2-40B4-BE49-F238E27FC236}">
              <a16:creationId xmlns:a16="http://schemas.microsoft.com/office/drawing/2014/main" id="{7B4F1E67-3E16-43BD-8C42-E4AEFC587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94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110</xdr:row>
      <xdr:rowOff>0</xdr:rowOff>
    </xdr:from>
    <xdr:to>
      <xdr:col>12</xdr:col>
      <xdr:colOff>0</xdr:colOff>
      <xdr:row>110</xdr:row>
      <xdr:rowOff>19050</xdr:rowOff>
    </xdr:to>
    <xdr:pic>
      <xdr:nvPicPr>
        <xdr:cNvPr id="1487571" name="8 Imagen" descr="http://portal.dafp.gov.co/images/pobtrans.gif">
          <a:extLst>
            <a:ext uri="{FF2B5EF4-FFF2-40B4-BE49-F238E27FC236}">
              <a16:creationId xmlns:a16="http://schemas.microsoft.com/office/drawing/2014/main" id="{8155560C-D658-47B7-803F-33A0E0358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94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110</xdr:row>
      <xdr:rowOff>0</xdr:rowOff>
    </xdr:from>
    <xdr:to>
      <xdr:col>12</xdr:col>
      <xdr:colOff>0</xdr:colOff>
      <xdr:row>110</xdr:row>
      <xdr:rowOff>19050</xdr:rowOff>
    </xdr:to>
    <xdr:pic>
      <xdr:nvPicPr>
        <xdr:cNvPr id="1487572" name="9 Imagen" descr="http://portal.dafp.gov.co/images/pobtrans.gif">
          <a:extLst>
            <a:ext uri="{FF2B5EF4-FFF2-40B4-BE49-F238E27FC236}">
              <a16:creationId xmlns:a16="http://schemas.microsoft.com/office/drawing/2014/main" id="{B5B1357C-694A-439B-9B52-956C2D3DB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94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110</xdr:row>
      <xdr:rowOff>0</xdr:rowOff>
    </xdr:from>
    <xdr:to>
      <xdr:col>12</xdr:col>
      <xdr:colOff>0</xdr:colOff>
      <xdr:row>110</xdr:row>
      <xdr:rowOff>19050</xdr:rowOff>
    </xdr:to>
    <xdr:pic>
      <xdr:nvPicPr>
        <xdr:cNvPr id="1487573" name="10 Imagen" descr="http://portal.dafp.gov.co/images/pobtrans.gif">
          <a:extLst>
            <a:ext uri="{FF2B5EF4-FFF2-40B4-BE49-F238E27FC236}">
              <a16:creationId xmlns:a16="http://schemas.microsoft.com/office/drawing/2014/main" id="{4158C783-CE3B-4B62-92E7-5FD37C188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694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111</xdr:row>
      <xdr:rowOff>0</xdr:rowOff>
    </xdr:from>
    <xdr:to>
      <xdr:col>12</xdr:col>
      <xdr:colOff>0</xdr:colOff>
      <xdr:row>111</xdr:row>
      <xdr:rowOff>19050</xdr:rowOff>
    </xdr:to>
    <xdr:pic>
      <xdr:nvPicPr>
        <xdr:cNvPr id="1487574" name="7 Imagen" descr="http://portal.dafp.gov.co/images/pobtrans.gif">
          <a:extLst>
            <a:ext uri="{FF2B5EF4-FFF2-40B4-BE49-F238E27FC236}">
              <a16:creationId xmlns:a16="http://schemas.microsoft.com/office/drawing/2014/main" id="{797DD65F-93F8-4283-906B-6E0B21EE1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7325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111</xdr:row>
      <xdr:rowOff>0</xdr:rowOff>
    </xdr:from>
    <xdr:to>
      <xdr:col>12</xdr:col>
      <xdr:colOff>0</xdr:colOff>
      <xdr:row>111</xdr:row>
      <xdr:rowOff>19050</xdr:rowOff>
    </xdr:to>
    <xdr:pic>
      <xdr:nvPicPr>
        <xdr:cNvPr id="1487575" name="8 Imagen" descr="http://portal.dafp.gov.co/images/pobtrans.gif">
          <a:extLst>
            <a:ext uri="{FF2B5EF4-FFF2-40B4-BE49-F238E27FC236}">
              <a16:creationId xmlns:a16="http://schemas.microsoft.com/office/drawing/2014/main" id="{F6FD7E48-402E-45A9-B801-7A78B59E3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7325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111</xdr:row>
      <xdr:rowOff>0</xdr:rowOff>
    </xdr:from>
    <xdr:to>
      <xdr:col>12</xdr:col>
      <xdr:colOff>0</xdr:colOff>
      <xdr:row>111</xdr:row>
      <xdr:rowOff>19050</xdr:rowOff>
    </xdr:to>
    <xdr:pic>
      <xdr:nvPicPr>
        <xdr:cNvPr id="1487576" name="9 Imagen" descr="http://portal.dafp.gov.co/images/pobtrans.gif">
          <a:extLst>
            <a:ext uri="{FF2B5EF4-FFF2-40B4-BE49-F238E27FC236}">
              <a16:creationId xmlns:a16="http://schemas.microsoft.com/office/drawing/2014/main" id="{DC90123A-C9D3-4D38-9D97-55D6BDC62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7325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111</xdr:row>
      <xdr:rowOff>0</xdr:rowOff>
    </xdr:from>
    <xdr:to>
      <xdr:col>12</xdr:col>
      <xdr:colOff>0</xdr:colOff>
      <xdr:row>111</xdr:row>
      <xdr:rowOff>19050</xdr:rowOff>
    </xdr:to>
    <xdr:pic>
      <xdr:nvPicPr>
        <xdr:cNvPr id="1487577" name="10 Imagen" descr="http://portal.dafp.gov.co/images/pobtrans.gif">
          <a:extLst>
            <a:ext uri="{FF2B5EF4-FFF2-40B4-BE49-F238E27FC236}">
              <a16:creationId xmlns:a16="http://schemas.microsoft.com/office/drawing/2014/main" id="{5EE538E3-E16A-4301-A28C-31BC687F8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7325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112</xdr:row>
      <xdr:rowOff>0</xdr:rowOff>
    </xdr:from>
    <xdr:to>
      <xdr:col>12</xdr:col>
      <xdr:colOff>0</xdr:colOff>
      <xdr:row>112</xdr:row>
      <xdr:rowOff>19050</xdr:rowOff>
    </xdr:to>
    <xdr:pic>
      <xdr:nvPicPr>
        <xdr:cNvPr id="1487578" name="7 Imagen" descr="http://portal.dafp.gov.co/images/pobtrans.gif">
          <a:extLst>
            <a:ext uri="{FF2B5EF4-FFF2-40B4-BE49-F238E27FC236}">
              <a16:creationId xmlns:a16="http://schemas.microsoft.com/office/drawing/2014/main" id="{D7FA5170-F3EF-491C-B9B6-B552C4718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770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112</xdr:row>
      <xdr:rowOff>0</xdr:rowOff>
    </xdr:from>
    <xdr:to>
      <xdr:col>12</xdr:col>
      <xdr:colOff>0</xdr:colOff>
      <xdr:row>112</xdr:row>
      <xdr:rowOff>19050</xdr:rowOff>
    </xdr:to>
    <xdr:pic>
      <xdr:nvPicPr>
        <xdr:cNvPr id="1487579" name="8 Imagen" descr="http://portal.dafp.gov.co/images/pobtrans.gif">
          <a:extLst>
            <a:ext uri="{FF2B5EF4-FFF2-40B4-BE49-F238E27FC236}">
              <a16:creationId xmlns:a16="http://schemas.microsoft.com/office/drawing/2014/main" id="{0B544423-3F0C-4E01-B9FC-15B5F47AB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770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112</xdr:row>
      <xdr:rowOff>0</xdr:rowOff>
    </xdr:from>
    <xdr:to>
      <xdr:col>12</xdr:col>
      <xdr:colOff>0</xdr:colOff>
      <xdr:row>112</xdr:row>
      <xdr:rowOff>19050</xdr:rowOff>
    </xdr:to>
    <xdr:pic>
      <xdr:nvPicPr>
        <xdr:cNvPr id="1487580" name="9 Imagen" descr="http://portal.dafp.gov.co/images/pobtrans.gif">
          <a:extLst>
            <a:ext uri="{FF2B5EF4-FFF2-40B4-BE49-F238E27FC236}">
              <a16:creationId xmlns:a16="http://schemas.microsoft.com/office/drawing/2014/main" id="{7DC7967B-187A-47BB-82A3-8D3E8427C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770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112</xdr:row>
      <xdr:rowOff>0</xdr:rowOff>
    </xdr:from>
    <xdr:to>
      <xdr:col>12</xdr:col>
      <xdr:colOff>0</xdr:colOff>
      <xdr:row>112</xdr:row>
      <xdr:rowOff>19050</xdr:rowOff>
    </xdr:to>
    <xdr:pic>
      <xdr:nvPicPr>
        <xdr:cNvPr id="1487581" name="10 Imagen" descr="http://portal.dafp.gov.co/images/pobtrans.gif">
          <a:extLst>
            <a:ext uri="{FF2B5EF4-FFF2-40B4-BE49-F238E27FC236}">
              <a16:creationId xmlns:a16="http://schemas.microsoft.com/office/drawing/2014/main" id="{A44FBAB6-4EAE-4FD9-92B7-4F0B2D32E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7706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1487582" name="7 Imagen" descr="http://portal.dafp.gov.co/images/pobtrans.gif">
          <a:extLst>
            <a:ext uri="{FF2B5EF4-FFF2-40B4-BE49-F238E27FC236}">
              <a16:creationId xmlns:a16="http://schemas.microsoft.com/office/drawing/2014/main" id="{F7E2D0CC-8C61-4881-A132-A7DCED682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8087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1487583" name="8 Imagen" descr="http://portal.dafp.gov.co/images/pobtrans.gif">
          <a:extLst>
            <a:ext uri="{FF2B5EF4-FFF2-40B4-BE49-F238E27FC236}">
              <a16:creationId xmlns:a16="http://schemas.microsoft.com/office/drawing/2014/main" id="{21E707D8-F7DC-474F-8F6C-AF16F069E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8087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1487584" name="9 Imagen" descr="http://portal.dafp.gov.co/images/pobtrans.gif">
          <a:extLst>
            <a:ext uri="{FF2B5EF4-FFF2-40B4-BE49-F238E27FC236}">
              <a16:creationId xmlns:a16="http://schemas.microsoft.com/office/drawing/2014/main" id="{C42C540A-6AA0-4454-A0B6-4AC60141C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8087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1487585" name="10 Imagen" descr="http://portal.dafp.gov.co/images/pobtrans.gif">
          <a:extLst>
            <a:ext uri="{FF2B5EF4-FFF2-40B4-BE49-F238E27FC236}">
              <a16:creationId xmlns:a16="http://schemas.microsoft.com/office/drawing/2014/main" id="{31456090-31D4-4187-A14E-B4F94F312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8087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1487586" name="7 Imagen" descr="http://portal.dafp.gov.co/images/pobtrans.gif">
          <a:extLst>
            <a:ext uri="{FF2B5EF4-FFF2-40B4-BE49-F238E27FC236}">
              <a16:creationId xmlns:a16="http://schemas.microsoft.com/office/drawing/2014/main" id="{676CFC63-E583-4D88-B9EB-46E249C4A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8087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1487587" name="8 Imagen" descr="http://portal.dafp.gov.co/images/pobtrans.gif">
          <a:extLst>
            <a:ext uri="{FF2B5EF4-FFF2-40B4-BE49-F238E27FC236}">
              <a16:creationId xmlns:a16="http://schemas.microsoft.com/office/drawing/2014/main" id="{8914A448-3980-48DB-8785-80EAC8655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8087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1487588" name="9 Imagen" descr="http://portal.dafp.gov.co/images/pobtrans.gif">
          <a:extLst>
            <a:ext uri="{FF2B5EF4-FFF2-40B4-BE49-F238E27FC236}">
              <a16:creationId xmlns:a16="http://schemas.microsoft.com/office/drawing/2014/main" id="{93CA1228-3728-4201-8919-214EBE345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8087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1487589" name="10 Imagen" descr="http://portal.dafp.gov.co/images/pobtrans.gif">
          <a:extLst>
            <a:ext uri="{FF2B5EF4-FFF2-40B4-BE49-F238E27FC236}">
              <a16:creationId xmlns:a16="http://schemas.microsoft.com/office/drawing/2014/main" id="{21307D58-F8EA-48B2-B93D-2C6BC1B77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8087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115</xdr:row>
      <xdr:rowOff>0</xdr:rowOff>
    </xdr:from>
    <xdr:to>
      <xdr:col>12</xdr:col>
      <xdr:colOff>0</xdr:colOff>
      <xdr:row>115</xdr:row>
      <xdr:rowOff>19050</xdr:rowOff>
    </xdr:to>
    <xdr:pic>
      <xdr:nvPicPr>
        <xdr:cNvPr id="1487590" name="7 Imagen" descr="http://portal.dafp.gov.co/images/pobtrans.gif">
          <a:extLst>
            <a:ext uri="{FF2B5EF4-FFF2-40B4-BE49-F238E27FC236}">
              <a16:creationId xmlns:a16="http://schemas.microsoft.com/office/drawing/2014/main" id="{10451A17-EE1F-43A0-9D48-9704F7062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9554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115</xdr:row>
      <xdr:rowOff>0</xdr:rowOff>
    </xdr:from>
    <xdr:to>
      <xdr:col>12</xdr:col>
      <xdr:colOff>0</xdr:colOff>
      <xdr:row>115</xdr:row>
      <xdr:rowOff>19050</xdr:rowOff>
    </xdr:to>
    <xdr:pic>
      <xdr:nvPicPr>
        <xdr:cNvPr id="1487591" name="8 Imagen" descr="http://portal.dafp.gov.co/images/pobtrans.gif">
          <a:extLst>
            <a:ext uri="{FF2B5EF4-FFF2-40B4-BE49-F238E27FC236}">
              <a16:creationId xmlns:a16="http://schemas.microsoft.com/office/drawing/2014/main" id="{E17C3432-E965-4F79-A426-921F08D5E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9554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115</xdr:row>
      <xdr:rowOff>0</xdr:rowOff>
    </xdr:from>
    <xdr:to>
      <xdr:col>12</xdr:col>
      <xdr:colOff>0</xdr:colOff>
      <xdr:row>115</xdr:row>
      <xdr:rowOff>19050</xdr:rowOff>
    </xdr:to>
    <xdr:pic>
      <xdr:nvPicPr>
        <xdr:cNvPr id="1487592" name="9 Imagen" descr="http://portal.dafp.gov.co/images/pobtrans.gif">
          <a:extLst>
            <a:ext uri="{FF2B5EF4-FFF2-40B4-BE49-F238E27FC236}">
              <a16:creationId xmlns:a16="http://schemas.microsoft.com/office/drawing/2014/main" id="{13FDE88E-96DD-474D-B361-F0FF94076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9554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115</xdr:row>
      <xdr:rowOff>0</xdr:rowOff>
    </xdr:from>
    <xdr:to>
      <xdr:col>12</xdr:col>
      <xdr:colOff>0</xdr:colOff>
      <xdr:row>115</xdr:row>
      <xdr:rowOff>19050</xdr:rowOff>
    </xdr:to>
    <xdr:pic>
      <xdr:nvPicPr>
        <xdr:cNvPr id="1487593" name="10 Imagen" descr="http://portal.dafp.gov.co/images/pobtrans.gif">
          <a:extLst>
            <a:ext uri="{FF2B5EF4-FFF2-40B4-BE49-F238E27FC236}">
              <a16:creationId xmlns:a16="http://schemas.microsoft.com/office/drawing/2014/main" id="{0041FCB6-25F0-47D0-B90A-E1DA2F40D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9554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116</xdr:row>
      <xdr:rowOff>0</xdr:rowOff>
    </xdr:from>
    <xdr:to>
      <xdr:col>12</xdr:col>
      <xdr:colOff>0</xdr:colOff>
      <xdr:row>116</xdr:row>
      <xdr:rowOff>19050</xdr:rowOff>
    </xdr:to>
    <xdr:pic>
      <xdr:nvPicPr>
        <xdr:cNvPr id="1487594" name="7 Imagen" descr="http://portal.dafp.gov.co/images/pobtrans.gif">
          <a:extLst>
            <a:ext uri="{FF2B5EF4-FFF2-40B4-BE49-F238E27FC236}">
              <a16:creationId xmlns:a16="http://schemas.microsoft.com/office/drawing/2014/main" id="{CDD13DB6-ACD2-4CA2-89EE-5E1D398DA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9935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116</xdr:row>
      <xdr:rowOff>0</xdr:rowOff>
    </xdr:from>
    <xdr:to>
      <xdr:col>12</xdr:col>
      <xdr:colOff>0</xdr:colOff>
      <xdr:row>116</xdr:row>
      <xdr:rowOff>19050</xdr:rowOff>
    </xdr:to>
    <xdr:pic>
      <xdr:nvPicPr>
        <xdr:cNvPr id="1487595" name="8 Imagen" descr="http://portal.dafp.gov.co/images/pobtrans.gif">
          <a:extLst>
            <a:ext uri="{FF2B5EF4-FFF2-40B4-BE49-F238E27FC236}">
              <a16:creationId xmlns:a16="http://schemas.microsoft.com/office/drawing/2014/main" id="{ED0D3E01-7EE7-4134-B719-A6E2CE0D9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9935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116</xdr:row>
      <xdr:rowOff>0</xdr:rowOff>
    </xdr:from>
    <xdr:to>
      <xdr:col>12</xdr:col>
      <xdr:colOff>0</xdr:colOff>
      <xdr:row>116</xdr:row>
      <xdr:rowOff>19050</xdr:rowOff>
    </xdr:to>
    <xdr:pic>
      <xdr:nvPicPr>
        <xdr:cNvPr id="1487596" name="9 Imagen" descr="http://portal.dafp.gov.co/images/pobtrans.gif">
          <a:extLst>
            <a:ext uri="{FF2B5EF4-FFF2-40B4-BE49-F238E27FC236}">
              <a16:creationId xmlns:a16="http://schemas.microsoft.com/office/drawing/2014/main" id="{7460A1D2-A9F9-4336-9135-C5D357591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9935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116</xdr:row>
      <xdr:rowOff>0</xdr:rowOff>
    </xdr:from>
    <xdr:to>
      <xdr:col>12</xdr:col>
      <xdr:colOff>0</xdr:colOff>
      <xdr:row>116</xdr:row>
      <xdr:rowOff>19050</xdr:rowOff>
    </xdr:to>
    <xdr:pic>
      <xdr:nvPicPr>
        <xdr:cNvPr id="1487597" name="10 Imagen" descr="http://portal.dafp.gov.co/images/pobtrans.gif">
          <a:extLst>
            <a:ext uri="{FF2B5EF4-FFF2-40B4-BE49-F238E27FC236}">
              <a16:creationId xmlns:a16="http://schemas.microsoft.com/office/drawing/2014/main" id="{DD9620D8-6C52-453E-8904-B35C4A47B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89935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98" name="7 Imagen" descr="http://portal.dafp.gov.co/images/pobtrans.gif">
          <a:extLst>
            <a:ext uri="{FF2B5EF4-FFF2-40B4-BE49-F238E27FC236}">
              <a16:creationId xmlns:a16="http://schemas.microsoft.com/office/drawing/2014/main" id="{4BF0BE0B-CA0E-476E-A485-4D66F4C05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31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599" name="8 Imagen" descr="http://portal.dafp.gov.co/images/pobtrans.gif">
          <a:extLst>
            <a:ext uri="{FF2B5EF4-FFF2-40B4-BE49-F238E27FC236}">
              <a16:creationId xmlns:a16="http://schemas.microsoft.com/office/drawing/2014/main" id="{C22E2678-8478-4962-B15A-88AF1FC5A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31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00" name="9 Imagen" descr="http://portal.dafp.gov.co/images/pobtrans.gif">
          <a:extLst>
            <a:ext uri="{FF2B5EF4-FFF2-40B4-BE49-F238E27FC236}">
              <a16:creationId xmlns:a16="http://schemas.microsoft.com/office/drawing/2014/main" id="{39F6516A-07B2-4658-9E1A-FB0B2DED2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31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01" name="10 Imagen" descr="http://portal.dafp.gov.co/images/pobtrans.gif">
          <a:extLst>
            <a:ext uri="{FF2B5EF4-FFF2-40B4-BE49-F238E27FC236}">
              <a16:creationId xmlns:a16="http://schemas.microsoft.com/office/drawing/2014/main" id="{AE89BCAF-4981-47BE-9D08-9F9864584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31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02" name="7 Imagen" descr="http://portal.dafp.gov.co/images/pobtrans.gif">
          <a:extLst>
            <a:ext uri="{FF2B5EF4-FFF2-40B4-BE49-F238E27FC236}">
              <a16:creationId xmlns:a16="http://schemas.microsoft.com/office/drawing/2014/main" id="{30BED3F1-636A-4415-A56D-50AED72F6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887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03" name="8 Imagen" descr="http://portal.dafp.gov.co/images/pobtrans.gif">
          <a:extLst>
            <a:ext uri="{FF2B5EF4-FFF2-40B4-BE49-F238E27FC236}">
              <a16:creationId xmlns:a16="http://schemas.microsoft.com/office/drawing/2014/main" id="{86BBDA2D-F856-44A6-9DC1-015FC1625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887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04" name="9 Imagen" descr="http://portal.dafp.gov.co/images/pobtrans.gif">
          <a:extLst>
            <a:ext uri="{FF2B5EF4-FFF2-40B4-BE49-F238E27FC236}">
              <a16:creationId xmlns:a16="http://schemas.microsoft.com/office/drawing/2014/main" id="{50FA922E-C316-4B60-942A-B841DBD56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887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05" name="10 Imagen" descr="http://portal.dafp.gov.co/images/pobtrans.gif">
          <a:extLst>
            <a:ext uri="{FF2B5EF4-FFF2-40B4-BE49-F238E27FC236}">
              <a16:creationId xmlns:a16="http://schemas.microsoft.com/office/drawing/2014/main" id="{9B096673-E8E1-4607-8083-C43E6F438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0887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119</xdr:row>
      <xdr:rowOff>0</xdr:rowOff>
    </xdr:from>
    <xdr:to>
      <xdr:col>12</xdr:col>
      <xdr:colOff>0</xdr:colOff>
      <xdr:row>119</xdr:row>
      <xdr:rowOff>19050</xdr:rowOff>
    </xdr:to>
    <xdr:pic>
      <xdr:nvPicPr>
        <xdr:cNvPr id="1487606" name="7 Imagen" descr="http://portal.dafp.gov.co/images/pobtrans.gif">
          <a:extLst>
            <a:ext uri="{FF2B5EF4-FFF2-40B4-BE49-F238E27FC236}">
              <a16:creationId xmlns:a16="http://schemas.microsoft.com/office/drawing/2014/main" id="{C4814E8D-1D5C-4AED-A2B7-C22BDADD3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14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119</xdr:row>
      <xdr:rowOff>0</xdr:rowOff>
    </xdr:from>
    <xdr:to>
      <xdr:col>12</xdr:col>
      <xdr:colOff>0</xdr:colOff>
      <xdr:row>119</xdr:row>
      <xdr:rowOff>19050</xdr:rowOff>
    </xdr:to>
    <xdr:pic>
      <xdr:nvPicPr>
        <xdr:cNvPr id="1487607" name="8 Imagen" descr="http://portal.dafp.gov.co/images/pobtrans.gif">
          <a:extLst>
            <a:ext uri="{FF2B5EF4-FFF2-40B4-BE49-F238E27FC236}">
              <a16:creationId xmlns:a16="http://schemas.microsoft.com/office/drawing/2014/main" id="{7CC8A1F0-D825-424F-9CF0-4A7593AF3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14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119</xdr:row>
      <xdr:rowOff>0</xdr:rowOff>
    </xdr:from>
    <xdr:to>
      <xdr:col>12</xdr:col>
      <xdr:colOff>0</xdr:colOff>
      <xdr:row>119</xdr:row>
      <xdr:rowOff>19050</xdr:rowOff>
    </xdr:to>
    <xdr:pic>
      <xdr:nvPicPr>
        <xdr:cNvPr id="1487608" name="9 Imagen" descr="http://portal.dafp.gov.co/images/pobtrans.gif">
          <a:extLst>
            <a:ext uri="{FF2B5EF4-FFF2-40B4-BE49-F238E27FC236}">
              <a16:creationId xmlns:a16="http://schemas.microsoft.com/office/drawing/2014/main" id="{8BC21A8C-F541-4363-A3AE-3F06CFFC2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14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119</xdr:row>
      <xdr:rowOff>0</xdr:rowOff>
    </xdr:from>
    <xdr:to>
      <xdr:col>12</xdr:col>
      <xdr:colOff>0</xdr:colOff>
      <xdr:row>119</xdr:row>
      <xdr:rowOff>19050</xdr:rowOff>
    </xdr:to>
    <xdr:pic>
      <xdr:nvPicPr>
        <xdr:cNvPr id="1487609" name="10 Imagen" descr="http://portal.dafp.gov.co/images/pobtrans.gif">
          <a:extLst>
            <a:ext uri="{FF2B5EF4-FFF2-40B4-BE49-F238E27FC236}">
              <a16:creationId xmlns:a16="http://schemas.microsoft.com/office/drawing/2014/main" id="{33F4F0DB-973A-4A1E-8286-8B55187C9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14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10" name="7 Imagen" descr="http://portal.dafp.gov.co/images/pobtrans.gif">
          <a:extLst>
            <a:ext uri="{FF2B5EF4-FFF2-40B4-BE49-F238E27FC236}">
              <a16:creationId xmlns:a16="http://schemas.microsoft.com/office/drawing/2014/main" id="{410F6559-AE1E-4541-B951-088660DDD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184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11" name="8 Imagen" descr="http://portal.dafp.gov.co/images/pobtrans.gif">
          <a:extLst>
            <a:ext uri="{FF2B5EF4-FFF2-40B4-BE49-F238E27FC236}">
              <a16:creationId xmlns:a16="http://schemas.microsoft.com/office/drawing/2014/main" id="{77F1CBD0-B1B5-405B-B951-B1660555A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184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12" name="9 Imagen" descr="http://portal.dafp.gov.co/images/pobtrans.gif">
          <a:extLst>
            <a:ext uri="{FF2B5EF4-FFF2-40B4-BE49-F238E27FC236}">
              <a16:creationId xmlns:a16="http://schemas.microsoft.com/office/drawing/2014/main" id="{18EFBBB1-E5D2-4E6C-AF7B-5AD7E9E3D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184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13" name="10 Imagen" descr="http://portal.dafp.gov.co/images/pobtrans.gif">
          <a:extLst>
            <a:ext uri="{FF2B5EF4-FFF2-40B4-BE49-F238E27FC236}">
              <a16:creationId xmlns:a16="http://schemas.microsoft.com/office/drawing/2014/main" id="{48E3F7DB-A12E-49AE-92B2-978572EB1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184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14" name="7 Imagen" descr="http://portal.dafp.gov.co/images/pobtrans.gif">
          <a:extLst>
            <a:ext uri="{FF2B5EF4-FFF2-40B4-BE49-F238E27FC236}">
              <a16:creationId xmlns:a16="http://schemas.microsoft.com/office/drawing/2014/main" id="{3D00FB82-720E-4D5A-9C41-78095B807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15" name="8 Imagen" descr="http://portal.dafp.gov.co/images/pobtrans.gif">
          <a:extLst>
            <a:ext uri="{FF2B5EF4-FFF2-40B4-BE49-F238E27FC236}">
              <a16:creationId xmlns:a16="http://schemas.microsoft.com/office/drawing/2014/main" id="{3C7CEA33-E0C9-4F8B-A3DE-916DC1080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16" name="9 Imagen" descr="http://portal.dafp.gov.co/images/pobtrans.gif">
          <a:extLst>
            <a:ext uri="{FF2B5EF4-FFF2-40B4-BE49-F238E27FC236}">
              <a16:creationId xmlns:a16="http://schemas.microsoft.com/office/drawing/2014/main" id="{DF27B26E-871A-4453-96DD-24E4E22AD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17" name="10 Imagen" descr="http://portal.dafp.gov.co/images/pobtrans.gif">
          <a:extLst>
            <a:ext uri="{FF2B5EF4-FFF2-40B4-BE49-F238E27FC236}">
              <a16:creationId xmlns:a16="http://schemas.microsoft.com/office/drawing/2014/main" id="{DCCF3F16-3781-406D-9510-A325051F6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1487618" name="7 Imagen" descr="http://portal.dafp.gov.co/images/pobtrans.gif">
          <a:extLst>
            <a:ext uri="{FF2B5EF4-FFF2-40B4-BE49-F238E27FC236}">
              <a16:creationId xmlns:a16="http://schemas.microsoft.com/office/drawing/2014/main" id="{A30212D9-1DED-4252-8B9E-3770EA5BE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1487619" name="8 Imagen" descr="http://portal.dafp.gov.co/images/pobtrans.gif">
          <a:extLst>
            <a:ext uri="{FF2B5EF4-FFF2-40B4-BE49-F238E27FC236}">
              <a16:creationId xmlns:a16="http://schemas.microsoft.com/office/drawing/2014/main" id="{D62A7F2D-22A4-493F-8E05-5A820A6A3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1487620" name="9 Imagen" descr="http://portal.dafp.gov.co/images/pobtrans.gif">
          <a:extLst>
            <a:ext uri="{FF2B5EF4-FFF2-40B4-BE49-F238E27FC236}">
              <a16:creationId xmlns:a16="http://schemas.microsoft.com/office/drawing/2014/main" id="{DECE7AF8-EE30-4FB3-A85A-6AEB44D7A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1487621" name="10 Imagen" descr="http://portal.dafp.gov.co/images/pobtrans.gif">
          <a:extLst>
            <a:ext uri="{FF2B5EF4-FFF2-40B4-BE49-F238E27FC236}">
              <a16:creationId xmlns:a16="http://schemas.microsoft.com/office/drawing/2014/main" id="{F8CCD5E2-D8BE-4CEE-B5BB-4B63E8E82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1487622" name="7 Imagen" descr="http://portal.dafp.gov.co/images/pobtrans.gif">
          <a:extLst>
            <a:ext uri="{FF2B5EF4-FFF2-40B4-BE49-F238E27FC236}">
              <a16:creationId xmlns:a16="http://schemas.microsoft.com/office/drawing/2014/main" id="{F741C958-1010-4D92-8AF8-498EE3CDC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1487623" name="8 Imagen" descr="http://portal.dafp.gov.co/images/pobtrans.gif">
          <a:extLst>
            <a:ext uri="{FF2B5EF4-FFF2-40B4-BE49-F238E27FC236}">
              <a16:creationId xmlns:a16="http://schemas.microsoft.com/office/drawing/2014/main" id="{D05F9035-9308-4B5D-BE01-46095B799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1487624" name="9 Imagen" descr="http://portal.dafp.gov.co/images/pobtrans.gif">
          <a:extLst>
            <a:ext uri="{FF2B5EF4-FFF2-40B4-BE49-F238E27FC236}">
              <a16:creationId xmlns:a16="http://schemas.microsoft.com/office/drawing/2014/main" id="{9E4A92EA-4C30-4DF0-8543-2EC36D8E0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1487625" name="10 Imagen" descr="http://portal.dafp.gov.co/images/pobtrans.gif">
          <a:extLst>
            <a:ext uri="{FF2B5EF4-FFF2-40B4-BE49-F238E27FC236}">
              <a16:creationId xmlns:a16="http://schemas.microsoft.com/office/drawing/2014/main" id="{B6307676-4859-4AB6-BDD2-EEA971211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29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122</xdr:row>
      <xdr:rowOff>0</xdr:rowOff>
    </xdr:from>
    <xdr:to>
      <xdr:col>12</xdr:col>
      <xdr:colOff>0</xdr:colOff>
      <xdr:row>122</xdr:row>
      <xdr:rowOff>19050</xdr:rowOff>
    </xdr:to>
    <xdr:pic>
      <xdr:nvPicPr>
        <xdr:cNvPr id="1487626" name="7 Imagen" descr="http://portal.dafp.gov.co/images/pobtrans.gif">
          <a:extLst>
            <a:ext uri="{FF2B5EF4-FFF2-40B4-BE49-F238E27FC236}">
              <a16:creationId xmlns:a16="http://schemas.microsoft.com/office/drawing/2014/main" id="{85AD52B9-BBB5-4B2E-B411-62D0E1825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3306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122</xdr:row>
      <xdr:rowOff>0</xdr:rowOff>
    </xdr:from>
    <xdr:to>
      <xdr:col>12</xdr:col>
      <xdr:colOff>0</xdr:colOff>
      <xdr:row>122</xdr:row>
      <xdr:rowOff>19050</xdr:rowOff>
    </xdr:to>
    <xdr:pic>
      <xdr:nvPicPr>
        <xdr:cNvPr id="1487627" name="8 Imagen" descr="http://portal.dafp.gov.co/images/pobtrans.gif">
          <a:extLst>
            <a:ext uri="{FF2B5EF4-FFF2-40B4-BE49-F238E27FC236}">
              <a16:creationId xmlns:a16="http://schemas.microsoft.com/office/drawing/2014/main" id="{89393350-05D2-4780-A084-0F576A821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3306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122</xdr:row>
      <xdr:rowOff>0</xdr:rowOff>
    </xdr:from>
    <xdr:to>
      <xdr:col>12</xdr:col>
      <xdr:colOff>0</xdr:colOff>
      <xdr:row>122</xdr:row>
      <xdr:rowOff>19050</xdr:rowOff>
    </xdr:to>
    <xdr:pic>
      <xdr:nvPicPr>
        <xdr:cNvPr id="1487628" name="9 Imagen" descr="http://portal.dafp.gov.co/images/pobtrans.gif">
          <a:extLst>
            <a:ext uri="{FF2B5EF4-FFF2-40B4-BE49-F238E27FC236}">
              <a16:creationId xmlns:a16="http://schemas.microsoft.com/office/drawing/2014/main" id="{55EF62DF-A4CB-49C0-9296-1808ED5CF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3306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122</xdr:row>
      <xdr:rowOff>0</xdr:rowOff>
    </xdr:from>
    <xdr:to>
      <xdr:col>12</xdr:col>
      <xdr:colOff>0</xdr:colOff>
      <xdr:row>122</xdr:row>
      <xdr:rowOff>19050</xdr:rowOff>
    </xdr:to>
    <xdr:pic>
      <xdr:nvPicPr>
        <xdr:cNvPr id="1487629" name="10 Imagen" descr="http://portal.dafp.gov.co/images/pobtrans.gif">
          <a:extLst>
            <a:ext uri="{FF2B5EF4-FFF2-40B4-BE49-F238E27FC236}">
              <a16:creationId xmlns:a16="http://schemas.microsoft.com/office/drawing/2014/main" id="{5CE83FED-C9CA-46E8-AC0C-8D7D48319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3306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123</xdr:row>
      <xdr:rowOff>0</xdr:rowOff>
    </xdr:from>
    <xdr:to>
      <xdr:col>12</xdr:col>
      <xdr:colOff>0</xdr:colOff>
      <xdr:row>123</xdr:row>
      <xdr:rowOff>19050</xdr:rowOff>
    </xdr:to>
    <xdr:pic>
      <xdr:nvPicPr>
        <xdr:cNvPr id="1487630" name="7 Imagen" descr="http://portal.dafp.gov.co/images/pobtrans.gif">
          <a:extLst>
            <a:ext uri="{FF2B5EF4-FFF2-40B4-BE49-F238E27FC236}">
              <a16:creationId xmlns:a16="http://schemas.microsoft.com/office/drawing/2014/main" id="{D8E85400-A822-4B3D-AD14-41842E0A9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3878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123</xdr:row>
      <xdr:rowOff>0</xdr:rowOff>
    </xdr:from>
    <xdr:to>
      <xdr:col>12</xdr:col>
      <xdr:colOff>0</xdr:colOff>
      <xdr:row>123</xdr:row>
      <xdr:rowOff>19050</xdr:rowOff>
    </xdr:to>
    <xdr:pic>
      <xdr:nvPicPr>
        <xdr:cNvPr id="1487631" name="8 Imagen" descr="http://portal.dafp.gov.co/images/pobtrans.gif">
          <a:extLst>
            <a:ext uri="{FF2B5EF4-FFF2-40B4-BE49-F238E27FC236}">
              <a16:creationId xmlns:a16="http://schemas.microsoft.com/office/drawing/2014/main" id="{B11CF00B-7B70-4937-A4EC-43677505D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3878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123</xdr:row>
      <xdr:rowOff>0</xdr:rowOff>
    </xdr:from>
    <xdr:to>
      <xdr:col>12</xdr:col>
      <xdr:colOff>0</xdr:colOff>
      <xdr:row>123</xdr:row>
      <xdr:rowOff>19050</xdr:rowOff>
    </xdr:to>
    <xdr:pic>
      <xdr:nvPicPr>
        <xdr:cNvPr id="1487632" name="9 Imagen" descr="http://portal.dafp.gov.co/images/pobtrans.gif">
          <a:extLst>
            <a:ext uri="{FF2B5EF4-FFF2-40B4-BE49-F238E27FC236}">
              <a16:creationId xmlns:a16="http://schemas.microsoft.com/office/drawing/2014/main" id="{472B8918-2C76-4813-895A-E4CD099DD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3878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123</xdr:row>
      <xdr:rowOff>0</xdr:rowOff>
    </xdr:from>
    <xdr:to>
      <xdr:col>12</xdr:col>
      <xdr:colOff>0</xdr:colOff>
      <xdr:row>123</xdr:row>
      <xdr:rowOff>19050</xdr:rowOff>
    </xdr:to>
    <xdr:pic>
      <xdr:nvPicPr>
        <xdr:cNvPr id="1487633" name="10 Imagen" descr="http://portal.dafp.gov.co/images/pobtrans.gif">
          <a:extLst>
            <a:ext uri="{FF2B5EF4-FFF2-40B4-BE49-F238E27FC236}">
              <a16:creationId xmlns:a16="http://schemas.microsoft.com/office/drawing/2014/main" id="{3DF2B4A6-7425-457E-98A3-34CFE9928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3878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1487634" name="7 Imagen" descr="http://portal.dafp.gov.co/images/pobtrans.gif">
          <a:extLst>
            <a:ext uri="{FF2B5EF4-FFF2-40B4-BE49-F238E27FC236}">
              <a16:creationId xmlns:a16="http://schemas.microsoft.com/office/drawing/2014/main" id="{F9388EF1-E770-4331-B0BB-AA1A2B2AE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49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1487635" name="8 Imagen" descr="http://portal.dafp.gov.co/images/pobtrans.gif">
          <a:extLst>
            <a:ext uri="{FF2B5EF4-FFF2-40B4-BE49-F238E27FC236}">
              <a16:creationId xmlns:a16="http://schemas.microsoft.com/office/drawing/2014/main" id="{07E44BB2-10AB-41DE-B390-2C77B10F1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49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1487636" name="9 Imagen" descr="http://portal.dafp.gov.co/images/pobtrans.gif">
          <a:extLst>
            <a:ext uri="{FF2B5EF4-FFF2-40B4-BE49-F238E27FC236}">
              <a16:creationId xmlns:a16="http://schemas.microsoft.com/office/drawing/2014/main" id="{3FFAA643-5B48-4462-A026-358A2F638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49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1487637" name="10 Imagen" descr="http://portal.dafp.gov.co/images/pobtrans.gif">
          <a:extLst>
            <a:ext uri="{FF2B5EF4-FFF2-40B4-BE49-F238E27FC236}">
              <a16:creationId xmlns:a16="http://schemas.microsoft.com/office/drawing/2014/main" id="{1EFEA560-73B3-49E9-89BC-D8096E13E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49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1487638" name="7 Imagen" descr="http://portal.dafp.gov.co/images/pobtrans.gif">
          <a:extLst>
            <a:ext uri="{FF2B5EF4-FFF2-40B4-BE49-F238E27FC236}">
              <a16:creationId xmlns:a16="http://schemas.microsoft.com/office/drawing/2014/main" id="{26A85F50-B726-4DE9-9C1A-DFB634CF1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49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1487639" name="8 Imagen" descr="http://portal.dafp.gov.co/images/pobtrans.gif">
          <a:extLst>
            <a:ext uri="{FF2B5EF4-FFF2-40B4-BE49-F238E27FC236}">
              <a16:creationId xmlns:a16="http://schemas.microsoft.com/office/drawing/2014/main" id="{A2A0352B-A2B3-46F2-A376-12CB398A0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49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1487640" name="9 Imagen" descr="http://portal.dafp.gov.co/images/pobtrans.gif">
          <a:extLst>
            <a:ext uri="{FF2B5EF4-FFF2-40B4-BE49-F238E27FC236}">
              <a16:creationId xmlns:a16="http://schemas.microsoft.com/office/drawing/2014/main" id="{B08E1372-4A2C-47B4-817A-FEA8B26A0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49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1487641" name="10 Imagen" descr="http://portal.dafp.gov.co/images/pobtrans.gif">
          <a:extLst>
            <a:ext uri="{FF2B5EF4-FFF2-40B4-BE49-F238E27FC236}">
              <a16:creationId xmlns:a16="http://schemas.microsoft.com/office/drawing/2014/main" id="{E613A7A8-FF3D-4529-8CD3-0C47C8639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49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125</xdr:row>
      <xdr:rowOff>0</xdr:rowOff>
    </xdr:from>
    <xdr:to>
      <xdr:col>12</xdr:col>
      <xdr:colOff>0</xdr:colOff>
      <xdr:row>125</xdr:row>
      <xdr:rowOff>19050</xdr:rowOff>
    </xdr:to>
    <xdr:pic>
      <xdr:nvPicPr>
        <xdr:cNvPr id="1487642" name="7 Imagen" descr="http://portal.dafp.gov.co/images/pobtrans.gif">
          <a:extLst>
            <a:ext uri="{FF2B5EF4-FFF2-40B4-BE49-F238E27FC236}">
              <a16:creationId xmlns:a16="http://schemas.microsoft.com/office/drawing/2014/main" id="{03ED458D-F435-40BB-AC81-693944517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6050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125</xdr:row>
      <xdr:rowOff>0</xdr:rowOff>
    </xdr:from>
    <xdr:to>
      <xdr:col>12</xdr:col>
      <xdr:colOff>0</xdr:colOff>
      <xdr:row>125</xdr:row>
      <xdr:rowOff>19050</xdr:rowOff>
    </xdr:to>
    <xdr:pic>
      <xdr:nvPicPr>
        <xdr:cNvPr id="1487643" name="8 Imagen" descr="http://portal.dafp.gov.co/images/pobtrans.gif">
          <a:extLst>
            <a:ext uri="{FF2B5EF4-FFF2-40B4-BE49-F238E27FC236}">
              <a16:creationId xmlns:a16="http://schemas.microsoft.com/office/drawing/2014/main" id="{0D805144-DE59-49DD-AC93-8B07FE576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6050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125</xdr:row>
      <xdr:rowOff>0</xdr:rowOff>
    </xdr:from>
    <xdr:to>
      <xdr:col>12</xdr:col>
      <xdr:colOff>0</xdr:colOff>
      <xdr:row>125</xdr:row>
      <xdr:rowOff>19050</xdr:rowOff>
    </xdr:to>
    <xdr:pic>
      <xdr:nvPicPr>
        <xdr:cNvPr id="1487644" name="9 Imagen" descr="http://portal.dafp.gov.co/images/pobtrans.gif">
          <a:extLst>
            <a:ext uri="{FF2B5EF4-FFF2-40B4-BE49-F238E27FC236}">
              <a16:creationId xmlns:a16="http://schemas.microsoft.com/office/drawing/2014/main" id="{DD07DE33-E0D1-4134-BEEA-D5511FC6A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6050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125</xdr:row>
      <xdr:rowOff>0</xdr:rowOff>
    </xdr:from>
    <xdr:to>
      <xdr:col>12</xdr:col>
      <xdr:colOff>0</xdr:colOff>
      <xdr:row>125</xdr:row>
      <xdr:rowOff>19050</xdr:rowOff>
    </xdr:to>
    <xdr:pic>
      <xdr:nvPicPr>
        <xdr:cNvPr id="1487645" name="10 Imagen" descr="http://portal.dafp.gov.co/images/pobtrans.gif">
          <a:extLst>
            <a:ext uri="{FF2B5EF4-FFF2-40B4-BE49-F238E27FC236}">
              <a16:creationId xmlns:a16="http://schemas.microsoft.com/office/drawing/2014/main" id="{2C8297A0-60F4-4772-AF09-4965A6004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6050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46" name="7 Imagen" descr="http://portal.dafp.gov.co/images/pobtrans.gif">
          <a:extLst>
            <a:ext uri="{FF2B5EF4-FFF2-40B4-BE49-F238E27FC236}">
              <a16:creationId xmlns:a16="http://schemas.microsoft.com/office/drawing/2014/main" id="{08EE610B-5AD4-4F6A-BA1A-39AE39FE5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749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47" name="8 Imagen" descr="http://portal.dafp.gov.co/images/pobtrans.gif">
          <a:extLst>
            <a:ext uri="{FF2B5EF4-FFF2-40B4-BE49-F238E27FC236}">
              <a16:creationId xmlns:a16="http://schemas.microsoft.com/office/drawing/2014/main" id="{2F278963-D770-4FA0-8F30-5DD38F15F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749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48" name="9 Imagen" descr="http://portal.dafp.gov.co/images/pobtrans.gif">
          <a:extLst>
            <a:ext uri="{FF2B5EF4-FFF2-40B4-BE49-F238E27FC236}">
              <a16:creationId xmlns:a16="http://schemas.microsoft.com/office/drawing/2014/main" id="{BA5775BD-29FB-48DE-92C6-79AF29F8D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749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49" name="10 Imagen" descr="http://portal.dafp.gov.co/images/pobtrans.gif">
          <a:extLst>
            <a:ext uri="{FF2B5EF4-FFF2-40B4-BE49-F238E27FC236}">
              <a16:creationId xmlns:a16="http://schemas.microsoft.com/office/drawing/2014/main" id="{F46FDD67-3476-4FCF-B4B7-55794E34E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749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50" name="7 Imagen" descr="http://portal.dafp.gov.co/images/pobtrans.gif">
          <a:extLst>
            <a:ext uri="{FF2B5EF4-FFF2-40B4-BE49-F238E27FC236}">
              <a16:creationId xmlns:a16="http://schemas.microsoft.com/office/drawing/2014/main" id="{8DF05592-5C88-4CC9-917D-130E02CFB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7878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51" name="8 Imagen" descr="http://portal.dafp.gov.co/images/pobtrans.gif">
          <a:extLst>
            <a:ext uri="{FF2B5EF4-FFF2-40B4-BE49-F238E27FC236}">
              <a16:creationId xmlns:a16="http://schemas.microsoft.com/office/drawing/2014/main" id="{5FE2E980-3511-4BD9-AAC2-EAAC021BD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7878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52" name="9 Imagen" descr="http://portal.dafp.gov.co/images/pobtrans.gif">
          <a:extLst>
            <a:ext uri="{FF2B5EF4-FFF2-40B4-BE49-F238E27FC236}">
              <a16:creationId xmlns:a16="http://schemas.microsoft.com/office/drawing/2014/main" id="{989CC402-41FA-4A22-90F6-917A6E842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7878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53" name="10 Imagen" descr="http://portal.dafp.gov.co/images/pobtrans.gif">
          <a:extLst>
            <a:ext uri="{FF2B5EF4-FFF2-40B4-BE49-F238E27FC236}">
              <a16:creationId xmlns:a16="http://schemas.microsoft.com/office/drawing/2014/main" id="{2902802D-575C-4FC3-8E28-2A09B9FD3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7878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1487654" name="7 Imagen" descr="http://portal.dafp.gov.co/images/pobtrans.gif">
          <a:extLst>
            <a:ext uri="{FF2B5EF4-FFF2-40B4-BE49-F238E27FC236}">
              <a16:creationId xmlns:a16="http://schemas.microsoft.com/office/drawing/2014/main" id="{4E179AB5-65CD-4A88-B252-EDD8C758F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8259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1487655" name="8 Imagen" descr="http://portal.dafp.gov.co/images/pobtrans.gif">
          <a:extLst>
            <a:ext uri="{FF2B5EF4-FFF2-40B4-BE49-F238E27FC236}">
              <a16:creationId xmlns:a16="http://schemas.microsoft.com/office/drawing/2014/main" id="{90F363BA-F64D-4E3E-A2A3-CCFAECE04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8259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1487656" name="9 Imagen" descr="http://portal.dafp.gov.co/images/pobtrans.gif">
          <a:extLst>
            <a:ext uri="{FF2B5EF4-FFF2-40B4-BE49-F238E27FC236}">
              <a16:creationId xmlns:a16="http://schemas.microsoft.com/office/drawing/2014/main" id="{A020D392-5A2A-4DB6-ACFF-DD919ADB1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8259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1487657" name="10 Imagen" descr="http://portal.dafp.gov.co/images/pobtrans.gif">
          <a:extLst>
            <a:ext uri="{FF2B5EF4-FFF2-40B4-BE49-F238E27FC236}">
              <a16:creationId xmlns:a16="http://schemas.microsoft.com/office/drawing/2014/main" id="{4E3DD1C6-43DD-4A45-B916-2DEA2CF3C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8259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1487658" name="7 Imagen" descr="http://portal.dafp.gov.co/images/pobtrans.gif">
          <a:extLst>
            <a:ext uri="{FF2B5EF4-FFF2-40B4-BE49-F238E27FC236}">
              <a16:creationId xmlns:a16="http://schemas.microsoft.com/office/drawing/2014/main" id="{F09B9C8A-824C-47C2-9950-75BE9E46B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8259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1487659" name="8 Imagen" descr="http://portal.dafp.gov.co/images/pobtrans.gif">
          <a:extLst>
            <a:ext uri="{FF2B5EF4-FFF2-40B4-BE49-F238E27FC236}">
              <a16:creationId xmlns:a16="http://schemas.microsoft.com/office/drawing/2014/main" id="{089FBE40-E101-4577-9305-0B238DFF3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8259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1487660" name="9 Imagen" descr="http://portal.dafp.gov.co/images/pobtrans.gif">
          <a:extLst>
            <a:ext uri="{FF2B5EF4-FFF2-40B4-BE49-F238E27FC236}">
              <a16:creationId xmlns:a16="http://schemas.microsoft.com/office/drawing/2014/main" id="{89C28F43-4CDF-489A-88E0-86095F753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8259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1487661" name="10 Imagen" descr="http://portal.dafp.gov.co/images/pobtrans.gif">
          <a:extLst>
            <a:ext uri="{FF2B5EF4-FFF2-40B4-BE49-F238E27FC236}">
              <a16:creationId xmlns:a16="http://schemas.microsoft.com/office/drawing/2014/main" id="{AB497FD0-01F0-4289-A712-EF22BCE12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8259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129</xdr:row>
      <xdr:rowOff>0</xdr:rowOff>
    </xdr:from>
    <xdr:to>
      <xdr:col>12</xdr:col>
      <xdr:colOff>0</xdr:colOff>
      <xdr:row>129</xdr:row>
      <xdr:rowOff>19050</xdr:rowOff>
    </xdr:to>
    <xdr:pic>
      <xdr:nvPicPr>
        <xdr:cNvPr id="1487662" name="7 Imagen" descr="http://portal.dafp.gov.co/images/pobtrans.gif">
          <a:extLst>
            <a:ext uri="{FF2B5EF4-FFF2-40B4-BE49-F238E27FC236}">
              <a16:creationId xmlns:a16="http://schemas.microsoft.com/office/drawing/2014/main" id="{951CB5AC-70A8-43D4-AAF5-FB0EE2A9C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934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129</xdr:row>
      <xdr:rowOff>0</xdr:rowOff>
    </xdr:from>
    <xdr:to>
      <xdr:col>12</xdr:col>
      <xdr:colOff>0</xdr:colOff>
      <xdr:row>129</xdr:row>
      <xdr:rowOff>19050</xdr:rowOff>
    </xdr:to>
    <xdr:pic>
      <xdr:nvPicPr>
        <xdr:cNvPr id="1487663" name="8 Imagen" descr="http://portal.dafp.gov.co/images/pobtrans.gif">
          <a:extLst>
            <a:ext uri="{FF2B5EF4-FFF2-40B4-BE49-F238E27FC236}">
              <a16:creationId xmlns:a16="http://schemas.microsoft.com/office/drawing/2014/main" id="{929EF7F9-1C73-44DC-ACC9-44378ED30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934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129</xdr:row>
      <xdr:rowOff>0</xdr:rowOff>
    </xdr:from>
    <xdr:to>
      <xdr:col>12</xdr:col>
      <xdr:colOff>0</xdr:colOff>
      <xdr:row>129</xdr:row>
      <xdr:rowOff>19050</xdr:rowOff>
    </xdr:to>
    <xdr:pic>
      <xdr:nvPicPr>
        <xdr:cNvPr id="1487664" name="9 Imagen" descr="http://portal.dafp.gov.co/images/pobtrans.gif">
          <a:extLst>
            <a:ext uri="{FF2B5EF4-FFF2-40B4-BE49-F238E27FC236}">
              <a16:creationId xmlns:a16="http://schemas.microsoft.com/office/drawing/2014/main" id="{217C9C48-AB7F-4721-914B-C68A969D7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934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129</xdr:row>
      <xdr:rowOff>0</xdr:rowOff>
    </xdr:from>
    <xdr:to>
      <xdr:col>12</xdr:col>
      <xdr:colOff>0</xdr:colOff>
      <xdr:row>129</xdr:row>
      <xdr:rowOff>19050</xdr:rowOff>
    </xdr:to>
    <xdr:pic>
      <xdr:nvPicPr>
        <xdr:cNvPr id="1487665" name="10 Imagen" descr="http://portal.dafp.gov.co/images/pobtrans.gif">
          <a:extLst>
            <a:ext uri="{FF2B5EF4-FFF2-40B4-BE49-F238E27FC236}">
              <a16:creationId xmlns:a16="http://schemas.microsoft.com/office/drawing/2014/main" id="{39514570-FBC9-492C-A34A-AD1728CE5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934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130</xdr:row>
      <xdr:rowOff>0</xdr:rowOff>
    </xdr:from>
    <xdr:to>
      <xdr:col>12</xdr:col>
      <xdr:colOff>0</xdr:colOff>
      <xdr:row>130</xdr:row>
      <xdr:rowOff>19050</xdr:rowOff>
    </xdr:to>
    <xdr:pic>
      <xdr:nvPicPr>
        <xdr:cNvPr id="1487666" name="7 Imagen" descr="http://portal.dafp.gov.co/images/pobtrans.gif">
          <a:extLst>
            <a:ext uri="{FF2B5EF4-FFF2-40B4-BE49-F238E27FC236}">
              <a16:creationId xmlns:a16="http://schemas.microsoft.com/office/drawing/2014/main" id="{7FFAA8CA-D49B-40C2-8FC4-E571B8D2D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9726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130</xdr:row>
      <xdr:rowOff>0</xdr:rowOff>
    </xdr:from>
    <xdr:to>
      <xdr:col>12</xdr:col>
      <xdr:colOff>0</xdr:colOff>
      <xdr:row>130</xdr:row>
      <xdr:rowOff>19050</xdr:rowOff>
    </xdr:to>
    <xdr:pic>
      <xdr:nvPicPr>
        <xdr:cNvPr id="1487667" name="8 Imagen" descr="http://portal.dafp.gov.co/images/pobtrans.gif">
          <a:extLst>
            <a:ext uri="{FF2B5EF4-FFF2-40B4-BE49-F238E27FC236}">
              <a16:creationId xmlns:a16="http://schemas.microsoft.com/office/drawing/2014/main" id="{6C63FE27-B378-49F9-8644-AFFEEEFD1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9726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130</xdr:row>
      <xdr:rowOff>0</xdr:rowOff>
    </xdr:from>
    <xdr:to>
      <xdr:col>12</xdr:col>
      <xdr:colOff>0</xdr:colOff>
      <xdr:row>130</xdr:row>
      <xdr:rowOff>19050</xdr:rowOff>
    </xdr:to>
    <xdr:pic>
      <xdr:nvPicPr>
        <xdr:cNvPr id="1487668" name="9 Imagen" descr="http://portal.dafp.gov.co/images/pobtrans.gif">
          <a:extLst>
            <a:ext uri="{FF2B5EF4-FFF2-40B4-BE49-F238E27FC236}">
              <a16:creationId xmlns:a16="http://schemas.microsoft.com/office/drawing/2014/main" id="{930DA867-CF27-4D0F-AC30-595ED64BB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9726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130</xdr:row>
      <xdr:rowOff>0</xdr:rowOff>
    </xdr:from>
    <xdr:to>
      <xdr:col>12</xdr:col>
      <xdr:colOff>0</xdr:colOff>
      <xdr:row>130</xdr:row>
      <xdr:rowOff>19050</xdr:rowOff>
    </xdr:to>
    <xdr:pic>
      <xdr:nvPicPr>
        <xdr:cNvPr id="1487669" name="10 Imagen" descr="http://portal.dafp.gov.co/images/pobtrans.gif">
          <a:extLst>
            <a:ext uri="{FF2B5EF4-FFF2-40B4-BE49-F238E27FC236}">
              <a16:creationId xmlns:a16="http://schemas.microsoft.com/office/drawing/2014/main" id="{D6E59476-CD06-4140-9B99-F16EE86CA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99726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131</xdr:row>
      <xdr:rowOff>0</xdr:rowOff>
    </xdr:from>
    <xdr:to>
      <xdr:col>12</xdr:col>
      <xdr:colOff>0</xdr:colOff>
      <xdr:row>131</xdr:row>
      <xdr:rowOff>19050</xdr:rowOff>
    </xdr:to>
    <xdr:pic>
      <xdr:nvPicPr>
        <xdr:cNvPr id="1487670" name="7 Imagen" descr="http://portal.dafp.gov.co/images/pobtrans.gif">
          <a:extLst>
            <a:ext uri="{FF2B5EF4-FFF2-40B4-BE49-F238E27FC236}">
              <a16:creationId xmlns:a16="http://schemas.microsoft.com/office/drawing/2014/main" id="{CFEB6B8E-7408-4ACF-B9BE-0D037C734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107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131</xdr:row>
      <xdr:rowOff>0</xdr:rowOff>
    </xdr:from>
    <xdr:to>
      <xdr:col>12</xdr:col>
      <xdr:colOff>0</xdr:colOff>
      <xdr:row>131</xdr:row>
      <xdr:rowOff>19050</xdr:rowOff>
    </xdr:to>
    <xdr:pic>
      <xdr:nvPicPr>
        <xdr:cNvPr id="1487671" name="8 Imagen" descr="http://portal.dafp.gov.co/images/pobtrans.gif">
          <a:extLst>
            <a:ext uri="{FF2B5EF4-FFF2-40B4-BE49-F238E27FC236}">
              <a16:creationId xmlns:a16="http://schemas.microsoft.com/office/drawing/2014/main" id="{A77B412A-4F3C-44D9-A694-B5200A85D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107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131</xdr:row>
      <xdr:rowOff>0</xdr:rowOff>
    </xdr:from>
    <xdr:to>
      <xdr:col>12</xdr:col>
      <xdr:colOff>0</xdr:colOff>
      <xdr:row>131</xdr:row>
      <xdr:rowOff>19050</xdr:rowOff>
    </xdr:to>
    <xdr:pic>
      <xdr:nvPicPr>
        <xdr:cNvPr id="1487672" name="9 Imagen" descr="http://portal.dafp.gov.co/images/pobtrans.gif">
          <a:extLst>
            <a:ext uri="{FF2B5EF4-FFF2-40B4-BE49-F238E27FC236}">
              <a16:creationId xmlns:a16="http://schemas.microsoft.com/office/drawing/2014/main" id="{F44C3886-79EB-456D-938D-F53BFC768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107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131</xdr:row>
      <xdr:rowOff>0</xdr:rowOff>
    </xdr:from>
    <xdr:to>
      <xdr:col>12</xdr:col>
      <xdr:colOff>0</xdr:colOff>
      <xdr:row>131</xdr:row>
      <xdr:rowOff>19050</xdr:rowOff>
    </xdr:to>
    <xdr:pic>
      <xdr:nvPicPr>
        <xdr:cNvPr id="1487673" name="10 Imagen" descr="http://portal.dafp.gov.co/images/pobtrans.gif">
          <a:extLst>
            <a:ext uri="{FF2B5EF4-FFF2-40B4-BE49-F238E27FC236}">
              <a16:creationId xmlns:a16="http://schemas.microsoft.com/office/drawing/2014/main" id="{44FEE2DE-A11F-4CAA-A951-6B7108FBD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107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74" name="7 Imagen" descr="http://portal.dafp.gov.co/images/pobtrans.gif">
          <a:extLst>
            <a:ext uri="{FF2B5EF4-FFF2-40B4-BE49-F238E27FC236}">
              <a16:creationId xmlns:a16="http://schemas.microsoft.com/office/drawing/2014/main" id="{917C2174-8198-401D-9D93-FFE82D75A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75" name="8 Imagen" descr="http://portal.dafp.gov.co/images/pobtrans.gif">
          <a:extLst>
            <a:ext uri="{FF2B5EF4-FFF2-40B4-BE49-F238E27FC236}">
              <a16:creationId xmlns:a16="http://schemas.microsoft.com/office/drawing/2014/main" id="{E6B5FE98-6592-4070-B3AF-24A3C743C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76" name="9 Imagen" descr="http://portal.dafp.gov.co/images/pobtrans.gif">
          <a:extLst>
            <a:ext uri="{FF2B5EF4-FFF2-40B4-BE49-F238E27FC236}">
              <a16:creationId xmlns:a16="http://schemas.microsoft.com/office/drawing/2014/main" id="{8BF868D6-CBE8-4436-8B27-933165452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77" name="10 Imagen" descr="http://portal.dafp.gov.co/images/pobtrans.gif">
          <a:extLst>
            <a:ext uri="{FF2B5EF4-FFF2-40B4-BE49-F238E27FC236}">
              <a16:creationId xmlns:a16="http://schemas.microsoft.com/office/drawing/2014/main" id="{E283C68F-7215-4BEF-AA27-9402C86C9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78" name="7 Imagen" descr="http://portal.dafp.gov.co/images/pobtrans.gif">
          <a:extLst>
            <a:ext uri="{FF2B5EF4-FFF2-40B4-BE49-F238E27FC236}">
              <a16:creationId xmlns:a16="http://schemas.microsoft.com/office/drawing/2014/main" id="{A09DB766-B95D-4C5F-B6F3-8A1197945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79" name="8 Imagen" descr="http://portal.dafp.gov.co/images/pobtrans.gif">
          <a:extLst>
            <a:ext uri="{FF2B5EF4-FFF2-40B4-BE49-F238E27FC236}">
              <a16:creationId xmlns:a16="http://schemas.microsoft.com/office/drawing/2014/main" id="{A39A0001-8431-42AA-89A2-23C4FAB3F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80" name="9 Imagen" descr="http://portal.dafp.gov.co/images/pobtrans.gif">
          <a:extLst>
            <a:ext uri="{FF2B5EF4-FFF2-40B4-BE49-F238E27FC236}">
              <a16:creationId xmlns:a16="http://schemas.microsoft.com/office/drawing/2014/main" id="{D06A2328-B77E-4036-86B0-72E616405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81" name="10 Imagen" descr="http://portal.dafp.gov.co/images/pobtrans.gif">
          <a:extLst>
            <a:ext uri="{FF2B5EF4-FFF2-40B4-BE49-F238E27FC236}">
              <a16:creationId xmlns:a16="http://schemas.microsoft.com/office/drawing/2014/main" id="{7F70B437-4469-42C1-88B2-0446BC02E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82" name="7 Imagen" descr="http://portal.dafp.gov.co/images/pobtrans.gif">
          <a:extLst>
            <a:ext uri="{FF2B5EF4-FFF2-40B4-BE49-F238E27FC236}">
              <a16:creationId xmlns:a16="http://schemas.microsoft.com/office/drawing/2014/main" id="{FF8219E9-E166-41F8-BB4D-2ECC07E71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83" name="8 Imagen" descr="http://portal.dafp.gov.co/images/pobtrans.gif">
          <a:extLst>
            <a:ext uri="{FF2B5EF4-FFF2-40B4-BE49-F238E27FC236}">
              <a16:creationId xmlns:a16="http://schemas.microsoft.com/office/drawing/2014/main" id="{ED959265-D00B-436E-9FA2-3CDB2B61A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84" name="9 Imagen" descr="http://portal.dafp.gov.co/images/pobtrans.gif">
          <a:extLst>
            <a:ext uri="{FF2B5EF4-FFF2-40B4-BE49-F238E27FC236}">
              <a16:creationId xmlns:a16="http://schemas.microsoft.com/office/drawing/2014/main" id="{620605DF-FAD3-4F32-9403-CCBF2E69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132</xdr:row>
      <xdr:rowOff>0</xdr:rowOff>
    </xdr:from>
    <xdr:to>
      <xdr:col>12</xdr:col>
      <xdr:colOff>0</xdr:colOff>
      <xdr:row>132</xdr:row>
      <xdr:rowOff>19050</xdr:rowOff>
    </xdr:to>
    <xdr:pic>
      <xdr:nvPicPr>
        <xdr:cNvPr id="1487685" name="10 Imagen" descr="http://portal.dafp.gov.co/images/pobtrans.gif">
          <a:extLst>
            <a:ext uri="{FF2B5EF4-FFF2-40B4-BE49-F238E27FC236}">
              <a16:creationId xmlns:a16="http://schemas.microsoft.com/office/drawing/2014/main" id="{D7FBEB9B-5DB2-4FF3-BAA1-E0E68C8DB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048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86" name="7 Imagen" descr="http://portal.dafp.gov.co/images/pobtrans.gif">
          <a:extLst>
            <a:ext uri="{FF2B5EF4-FFF2-40B4-BE49-F238E27FC236}">
              <a16:creationId xmlns:a16="http://schemas.microsoft.com/office/drawing/2014/main" id="{B58ECF98-7A0F-4C81-9C6E-6D8AF163B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57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87" name="8 Imagen" descr="http://portal.dafp.gov.co/images/pobtrans.gif">
          <a:extLst>
            <a:ext uri="{FF2B5EF4-FFF2-40B4-BE49-F238E27FC236}">
              <a16:creationId xmlns:a16="http://schemas.microsoft.com/office/drawing/2014/main" id="{BD901224-9962-458D-A9D6-815A48B60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57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88" name="9 Imagen" descr="http://portal.dafp.gov.co/images/pobtrans.gif">
          <a:extLst>
            <a:ext uri="{FF2B5EF4-FFF2-40B4-BE49-F238E27FC236}">
              <a16:creationId xmlns:a16="http://schemas.microsoft.com/office/drawing/2014/main" id="{496C09E4-A141-4EAA-8329-1DC2D056E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57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89" name="10 Imagen" descr="http://portal.dafp.gov.co/images/pobtrans.gif">
          <a:extLst>
            <a:ext uri="{FF2B5EF4-FFF2-40B4-BE49-F238E27FC236}">
              <a16:creationId xmlns:a16="http://schemas.microsoft.com/office/drawing/2014/main" id="{D0F5AD5E-01DA-47EB-974E-23266A481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57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90" name="7 Imagen" descr="http://portal.dafp.gov.co/images/pobtrans.gif">
          <a:extLst>
            <a:ext uri="{FF2B5EF4-FFF2-40B4-BE49-F238E27FC236}">
              <a16:creationId xmlns:a16="http://schemas.microsoft.com/office/drawing/2014/main" id="{584FEB9C-5C86-458C-B910-49F7761D6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57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91" name="8 Imagen" descr="http://portal.dafp.gov.co/images/pobtrans.gif">
          <a:extLst>
            <a:ext uri="{FF2B5EF4-FFF2-40B4-BE49-F238E27FC236}">
              <a16:creationId xmlns:a16="http://schemas.microsoft.com/office/drawing/2014/main" id="{27A0439B-077E-4191-B4E3-9DEDEBCF9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57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92" name="9 Imagen" descr="http://portal.dafp.gov.co/images/pobtrans.gif">
          <a:extLst>
            <a:ext uri="{FF2B5EF4-FFF2-40B4-BE49-F238E27FC236}">
              <a16:creationId xmlns:a16="http://schemas.microsoft.com/office/drawing/2014/main" id="{D2F7909A-C861-42A9-B173-0CEC650D5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57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693" name="10 Imagen" descr="http://portal.dafp.gov.co/images/pobtrans.gif">
          <a:extLst>
            <a:ext uri="{FF2B5EF4-FFF2-40B4-BE49-F238E27FC236}">
              <a16:creationId xmlns:a16="http://schemas.microsoft.com/office/drawing/2014/main" id="{9DF6FA85-DC1A-4F61-8DFC-40494090E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57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694" name="7 Imagen" descr="http://portal.dafp.gov.co/images/pobtrans.gif">
          <a:extLst>
            <a:ext uri="{FF2B5EF4-FFF2-40B4-BE49-F238E27FC236}">
              <a16:creationId xmlns:a16="http://schemas.microsoft.com/office/drawing/2014/main" id="{DD49BAE3-F287-4214-BB28-03FA9B449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955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695" name="8 Imagen" descr="http://portal.dafp.gov.co/images/pobtrans.gif">
          <a:extLst>
            <a:ext uri="{FF2B5EF4-FFF2-40B4-BE49-F238E27FC236}">
              <a16:creationId xmlns:a16="http://schemas.microsoft.com/office/drawing/2014/main" id="{E004E466-F7D5-4BE1-97AA-C095C3AE2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955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696" name="9 Imagen" descr="http://portal.dafp.gov.co/images/pobtrans.gif">
          <a:extLst>
            <a:ext uri="{FF2B5EF4-FFF2-40B4-BE49-F238E27FC236}">
              <a16:creationId xmlns:a16="http://schemas.microsoft.com/office/drawing/2014/main" id="{36F59B0A-0373-49CE-B178-9F28131C3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955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697" name="10 Imagen" descr="http://portal.dafp.gov.co/images/pobtrans.gif">
          <a:extLst>
            <a:ext uri="{FF2B5EF4-FFF2-40B4-BE49-F238E27FC236}">
              <a16:creationId xmlns:a16="http://schemas.microsoft.com/office/drawing/2014/main" id="{8127CA79-C448-4267-BBB4-C45A6A2E5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1955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698" name="7 Imagen" descr="http://portal.dafp.gov.co/images/pobtrans.gif">
          <a:extLst>
            <a:ext uri="{FF2B5EF4-FFF2-40B4-BE49-F238E27FC236}">
              <a16:creationId xmlns:a16="http://schemas.microsoft.com/office/drawing/2014/main" id="{8FF974B0-C78B-44C7-83AA-1F890FE5D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33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699" name="8 Imagen" descr="http://portal.dafp.gov.co/images/pobtrans.gif">
          <a:extLst>
            <a:ext uri="{FF2B5EF4-FFF2-40B4-BE49-F238E27FC236}">
              <a16:creationId xmlns:a16="http://schemas.microsoft.com/office/drawing/2014/main" id="{B8AB093E-60FE-4C69-AE5C-5795A66D3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33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700" name="9 Imagen" descr="http://portal.dafp.gov.co/images/pobtrans.gif">
          <a:extLst>
            <a:ext uri="{FF2B5EF4-FFF2-40B4-BE49-F238E27FC236}">
              <a16:creationId xmlns:a16="http://schemas.microsoft.com/office/drawing/2014/main" id="{EB699356-8B7B-4666-B858-CDAE3521E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33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701" name="10 Imagen" descr="http://portal.dafp.gov.co/images/pobtrans.gif">
          <a:extLst>
            <a:ext uri="{FF2B5EF4-FFF2-40B4-BE49-F238E27FC236}">
              <a16:creationId xmlns:a16="http://schemas.microsoft.com/office/drawing/2014/main" id="{176CCD47-37E9-41B5-B3DE-F587732DA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33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702" name="7 Imagen" descr="http://portal.dafp.gov.co/images/pobtrans.gif">
          <a:extLst>
            <a:ext uri="{FF2B5EF4-FFF2-40B4-BE49-F238E27FC236}">
              <a16:creationId xmlns:a16="http://schemas.microsoft.com/office/drawing/2014/main" id="{237DCFAA-BE32-4C04-A9EF-3E7753371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717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703" name="8 Imagen" descr="http://portal.dafp.gov.co/images/pobtrans.gif">
          <a:extLst>
            <a:ext uri="{FF2B5EF4-FFF2-40B4-BE49-F238E27FC236}">
              <a16:creationId xmlns:a16="http://schemas.microsoft.com/office/drawing/2014/main" id="{79112D8A-1812-460E-A473-41F9283FA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717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704" name="9 Imagen" descr="http://portal.dafp.gov.co/images/pobtrans.gif">
          <a:extLst>
            <a:ext uri="{FF2B5EF4-FFF2-40B4-BE49-F238E27FC236}">
              <a16:creationId xmlns:a16="http://schemas.microsoft.com/office/drawing/2014/main" id="{EC846C21-5638-43FB-94CB-CFB1D57E3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717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133</xdr:row>
      <xdr:rowOff>0</xdr:rowOff>
    </xdr:from>
    <xdr:to>
      <xdr:col>12</xdr:col>
      <xdr:colOff>0</xdr:colOff>
      <xdr:row>133</xdr:row>
      <xdr:rowOff>19050</xdr:rowOff>
    </xdr:to>
    <xdr:pic>
      <xdr:nvPicPr>
        <xdr:cNvPr id="1487705" name="10 Imagen" descr="http://portal.dafp.gov.co/images/pobtrans.gif">
          <a:extLst>
            <a:ext uri="{FF2B5EF4-FFF2-40B4-BE49-F238E27FC236}">
              <a16:creationId xmlns:a16="http://schemas.microsoft.com/office/drawing/2014/main" id="{85C3F83F-5D90-49C9-9A61-3AB425482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2717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06" name="7 Imagen" descr="http://portal.dafp.gov.co/images/pobtrans.gif">
          <a:extLst>
            <a:ext uri="{FF2B5EF4-FFF2-40B4-BE49-F238E27FC236}">
              <a16:creationId xmlns:a16="http://schemas.microsoft.com/office/drawing/2014/main" id="{7853BE0F-4D54-4A7A-8485-FAB86D28C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4165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07" name="8 Imagen" descr="http://portal.dafp.gov.co/images/pobtrans.gif">
          <a:extLst>
            <a:ext uri="{FF2B5EF4-FFF2-40B4-BE49-F238E27FC236}">
              <a16:creationId xmlns:a16="http://schemas.microsoft.com/office/drawing/2014/main" id="{2C901F61-34A2-4B57-922D-F99E7352B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4165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08" name="9 Imagen" descr="http://portal.dafp.gov.co/images/pobtrans.gif">
          <a:extLst>
            <a:ext uri="{FF2B5EF4-FFF2-40B4-BE49-F238E27FC236}">
              <a16:creationId xmlns:a16="http://schemas.microsoft.com/office/drawing/2014/main" id="{372EA466-E79C-4281-AE86-19E1A3329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4165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09" name="10 Imagen" descr="http://portal.dafp.gov.co/images/pobtrans.gif">
          <a:extLst>
            <a:ext uri="{FF2B5EF4-FFF2-40B4-BE49-F238E27FC236}">
              <a16:creationId xmlns:a16="http://schemas.microsoft.com/office/drawing/2014/main" id="{83C8E7CE-52A8-41EB-95BC-F4BCB1660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4165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10" name="7 Imagen" descr="http://portal.dafp.gov.co/images/pobtrans.gif">
          <a:extLst>
            <a:ext uri="{FF2B5EF4-FFF2-40B4-BE49-F238E27FC236}">
              <a16:creationId xmlns:a16="http://schemas.microsoft.com/office/drawing/2014/main" id="{BA263489-5695-4D9D-9722-661E5C4D0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4736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11" name="8 Imagen" descr="http://portal.dafp.gov.co/images/pobtrans.gif">
          <a:extLst>
            <a:ext uri="{FF2B5EF4-FFF2-40B4-BE49-F238E27FC236}">
              <a16:creationId xmlns:a16="http://schemas.microsoft.com/office/drawing/2014/main" id="{0A092869-3AC1-4CFB-AD30-DC4BCBF1C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4736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12" name="9 Imagen" descr="http://portal.dafp.gov.co/images/pobtrans.gif">
          <a:extLst>
            <a:ext uri="{FF2B5EF4-FFF2-40B4-BE49-F238E27FC236}">
              <a16:creationId xmlns:a16="http://schemas.microsoft.com/office/drawing/2014/main" id="{6801F513-3C88-4C4A-87CF-DD28F705D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4736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13" name="10 Imagen" descr="http://portal.dafp.gov.co/images/pobtrans.gif">
          <a:extLst>
            <a:ext uri="{FF2B5EF4-FFF2-40B4-BE49-F238E27FC236}">
              <a16:creationId xmlns:a16="http://schemas.microsoft.com/office/drawing/2014/main" id="{BBAE99F0-FBB7-4BAA-B4A5-D98F2D464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4736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714" name="7 Imagen" descr="http://portal.dafp.gov.co/images/pobtrans.gif">
          <a:extLst>
            <a:ext uri="{FF2B5EF4-FFF2-40B4-BE49-F238E27FC236}">
              <a16:creationId xmlns:a16="http://schemas.microsoft.com/office/drawing/2014/main" id="{8EE5C384-4A47-4E15-9F97-EE2E9CD3B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5308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715" name="8 Imagen" descr="http://portal.dafp.gov.co/images/pobtrans.gif">
          <a:extLst>
            <a:ext uri="{FF2B5EF4-FFF2-40B4-BE49-F238E27FC236}">
              <a16:creationId xmlns:a16="http://schemas.microsoft.com/office/drawing/2014/main" id="{72EDAECD-A63A-45C6-8C24-2CBA33794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5308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716" name="9 Imagen" descr="http://portal.dafp.gov.co/images/pobtrans.gif">
          <a:extLst>
            <a:ext uri="{FF2B5EF4-FFF2-40B4-BE49-F238E27FC236}">
              <a16:creationId xmlns:a16="http://schemas.microsoft.com/office/drawing/2014/main" id="{15DCBE76-FA43-49D0-81AB-19448D05F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5308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717" name="10 Imagen" descr="http://portal.dafp.gov.co/images/pobtrans.gif">
          <a:extLst>
            <a:ext uri="{FF2B5EF4-FFF2-40B4-BE49-F238E27FC236}">
              <a16:creationId xmlns:a16="http://schemas.microsoft.com/office/drawing/2014/main" id="{6B61CD1A-62A3-426D-958C-D53BED212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5308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718" name="7 Imagen" descr="http://portal.dafp.gov.co/images/pobtrans.gif">
          <a:extLst>
            <a:ext uri="{FF2B5EF4-FFF2-40B4-BE49-F238E27FC236}">
              <a16:creationId xmlns:a16="http://schemas.microsoft.com/office/drawing/2014/main" id="{2991AD75-4C34-4E23-8398-287973587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626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719" name="8 Imagen" descr="http://portal.dafp.gov.co/images/pobtrans.gif">
          <a:extLst>
            <a:ext uri="{FF2B5EF4-FFF2-40B4-BE49-F238E27FC236}">
              <a16:creationId xmlns:a16="http://schemas.microsoft.com/office/drawing/2014/main" id="{AC0CA041-926A-4E2D-B55B-7A10813B2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626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720" name="9 Imagen" descr="http://portal.dafp.gov.co/images/pobtrans.gif">
          <a:extLst>
            <a:ext uri="{FF2B5EF4-FFF2-40B4-BE49-F238E27FC236}">
              <a16:creationId xmlns:a16="http://schemas.microsoft.com/office/drawing/2014/main" id="{00350D54-5BBB-484D-9557-04516CCF8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626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0</xdr:rowOff>
    </xdr:to>
    <xdr:pic>
      <xdr:nvPicPr>
        <xdr:cNvPr id="1487721" name="10 Imagen" descr="http://portal.dafp.gov.co/images/pobtrans.gif">
          <a:extLst>
            <a:ext uri="{FF2B5EF4-FFF2-40B4-BE49-F238E27FC236}">
              <a16:creationId xmlns:a16="http://schemas.microsoft.com/office/drawing/2014/main" id="{B09A92FD-5F95-4C89-80E9-CD4771AD7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626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22" name="7 Imagen" descr="http://portal.dafp.gov.co/images/pobtrans.gif">
          <a:extLst>
            <a:ext uri="{FF2B5EF4-FFF2-40B4-BE49-F238E27FC236}">
              <a16:creationId xmlns:a16="http://schemas.microsoft.com/office/drawing/2014/main" id="{E666988E-75D8-469B-93C3-6F8944665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6641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23" name="8 Imagen" descr="http://portal.dafp.gov.co/images/pobtrans.gif">
          <a:extLst>
            <a:ext uri="{FF2B5EF4-FFF2-40B4-BE49-F238E27FC236}">
              <a16:creationId xmlns:a16="http://schemas.microsoft.com/office/drawing/2014/main" id="{102103AA-3ADE-4849-A62E-750A5CEEE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6641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24" name="9 Imagen" descr="http://portal.dafp.gov.co/images/pobtrans.gif">
          <a:extLst>
            <a:ext uri="{FF2B5EF4-FFF2-40B4-BE49-F238E27FC236}">
              <a16:creationId xmlns:a16="http://schemas.microsoft.com/office/drawing/2014/main" id="{9AA7927F-79C1-4ED3-B8D8-EB8677505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6641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134</xdr:row>
      <xdr:rowOff>0</xdr:rowOff>
    </xdr:from>
    <xdr:to>
      <xdr:col>12</xdr:col>
      <xdr:colOff>0</xdr:colOff>
      <xdr:row>134</xdr:row>
      <xdr:rowOff>19050</xdr:rowOff>
    </xdr:to>
    <xdr:pic>
      <xdr:nvPicPr>
        <xdr:cNvPr id="1487725" name="10 Imagen" descr="http://portal.dafp.gov.co/images/pobtrans.gif">
          <a:extLst>
            <a:ext uri="{FF2B5EF4-FFF2-40B4-BE49-F238E27FC236}">
              <a16:creationId xmlns:a16="http://schemas.microsoft.com/office/drawing/2014/main" id="{13E5CD3C-E7FC-4985-84F8-7D48C2A78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6641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19050</xdr:rowOff>
    </xdr:to>
    <xdr:pic>
      <xdr:nvPicPr>
        <xdr:cNvPr id="1487726" name="7 Imagen" descr="http://portal.dafp.gov.co/images/pobtrans.gif">
          <a:extLst>
            <a:ext uri="{FF2B5EF4-FFF2-40B4-BE49-F238E27FC236}">
              <a16:creationId xmlns:a16="http://schemas.microsoft.com/office/drawing/2014/main" id="{71108FDC-D45D-489F-A8A2-449CBEB33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022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19050</xdr:rowOff>
    </xdr:to>
    <xdr:pic>
      <xdr:nvPicPr>
        <xdr:cNvPr id="1487727" name="8 Imagen" descr="http://portal.dafp.gov.co/images/pobtrans.gif">
          <a:extLst>
            <a:ext uri="{FF2B5EF4-FFF2-40B4-BE49-F238E27FC236}">
              <a16:creationId xmlns:a16="http://schemas.microsoft.com/office/drawing/2014/main" id="{10920CAA-0D64-4884-9BD1-8071B3E51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022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19050</xdr:rowOff>
    </xdr:to>
    <xdr:pic>
      <xdr:nvPicPr>
        <xdr:cNvPr id="1487728" name="9 Imagen" descr="http://portal.dafp.gov.co/images/pobtrans.gif">
          <a:extLst>
            <a:ext uri="{FF2B5EF4-FFF2-40B4-BE49-F238E27FC236}">
              <a16:creationId xmlns:a16="http://schemas.microsoft.com/office/drawing/2014/main" id="{ED55D61A-23C2-413A-8C41-04D27B3BE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022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19050</xdr:rowOff>
    </xdr:to>
    <xdr:pic>
      <xdr:nvPicPr>
        <xdr:cNvPr id="1487729" name="10 Imagen" descr="http://portal.dafp.gov.co/images/pobtrans.gif">
          <a:extLst>
            <a:ext uri="{FF2B5EF4-FFF2-40B4-BE49-F238E27FC236}">
              <a16:creationId xmlns:a16="http://schemas.microsoft.com/office/drawing/2014/main" id="{21321F31-8FC3-4605-846B-C494BCB4E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022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136</xdr:row>
      <xdr:rowOff>0</xdr:rowOff>
    </xdr:from>
    <xdr:to>
      <xdr:col>12</xdr:col>
      <xdr:colOff>0</xdr:colOff>
      <xdr:row>136</xdr:row>
      <xdr:rowOff>19050</xdr:rowOff>
    </xdr:to>
    <xdr:pic>
      <xdr:nvPicPr>
        <xdr:cNvPr id="1487730" name="7 Imagen" descr="http://portal.dafp.gov.co/images/pobtrans.gif">
          <a:extLst>
            <a:ext uri="{FF2B5EF4-FFF2-40B4-BE49-F238E27FC236}">
              <a16:creationId xmlns:a16="http://schemas.microsoft.com/office/drawing/2014/main" id="{E880ABA2-F90F-4456-9D12-A6E25B6EE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403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136</xdr:row>
      <xdr:rowOff>0</xdr:rowOff>
    </xdr:from>
    <xdr:to>
      <xdr:col>12</xdr:col>
      <xdr:colOff>0</xdr:colOff>
      <xdr:row>136</xdr:row>
      <xdr:rowOff>19050</xdr:rowOff>
    </xdr:to>
    <xdr:pic>
      <xdr:nvPicPr>
        <xdr:cNvPr id="1487731" name="8 Imagen" descr="http://portal.dafp.gov.co/images/pobtrans.gif">
          <a:extLst>
            <a:ext uri="{FF2B5EF4-FFF2-40B4-BE49-F238E27FC236}">
              <a16:creationId xmlns:a16="http://schemas.microsoft.com/office/drawing/2014/main" id="{EDEE0DC4-5367-42F1-BCBD-476CDBA5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403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136</xdr:row>
      <xdr:rowOff>0</xdr:rowOff>
    </xdr:from>
    <xdr:to>
      <xdr:col>12</xdr:col>
      <xdr:colOff>0</xdr:colOff>
      <xdr:row>136</xdr:row>
      <xdr:rowOff>19050</xdr:rowOff>
    </xdr:to>
    <xdr:pic>
      <xdr:nvPicPr>
        <xdr:cNvPr id="1487732" name="9 Imagen" descr="http://portal.dafp.gov.co/images/pobtrans.gif">
          <a:extLst>
            <a:ext uri="{FF2B5EF4-FFF2-40B4-BE49-F238E27FC236}">
              <a16:creationId xmlns:a16="http://schemas.microsoft.com/office/drawing/2014/main" id="{60A3B195-294A-436A-9AB7-38438DE89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403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136</xdr:row>
      <xdr:rowOff>0</xdr:rowOff>
    </xdr:from>
    <xdr:to>
      <xdr:col>12</xdr:col>
      <xdr:colOff>0</xdr:colOff>
      <xdr:row>136</xdr:row>
      <xdr:rowOff>19050</xdr:rowOff>
    </xdr:to>
    <xdr:pic>
      <xdr:nvPicPr>
        <xdr:cNvPr id="1487733" name="10 Imagen" descr="http://portal.dafp.gov.co/images/pobtrans.gif">
          <a:extLst>
            <a:ext uri="{FF2B5EF4-FFF2-40B4-BE49-F238E27FC236}">
              <a16:creationId xmlns:a16="http://schemas.microsoft.com/office/drawing/2014/main" id="{C8571E88-FF9E-4B37-9767-AA7F875B9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403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137</xdr:row>
      <xdr:rowOff>0</xdr:rowOff>
    </xdr:from>
    <xdr:to>
      <xdr:col>12</xdr:col>
      <xdr:colOff>0</xdr:colOff>
      <xdr:row>137</xdr:row>
      <xdr:rowOff>19050</xdr:rowOff>
    </xdr:to>
    <xdr:pic>
      <xdr:nvPicPr>
        <xdr:cNvPr id="1487734" name="7 Imagen" descr="http://portal.dafp.gov.co/images/pobtrans.gif">
          <a:extLst>
            <a:ext uri="{FF2B5EF4-FFF2-40B4-BE49-F238E27FC236}">
              <a16:creationId xmlns:a16="http://schemas.microsoft.com/office/drawing/2014/main" id="{F7E13AB2-D1A1-4F91-AFD1-0EE4E3BF47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784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137</xdr:row>
      <xdr:rowOff>0</xdr:rowOff>
    </xdr:from>
    <xdr:to>
      <xdr:col>12</xdr:col>
      <xdr:colOff>0</xdr:colOff>
      <xdr:row>137</xdr:row>
      <xdr:rowOff>19050</xdr:rowOff>
    </xdr:to>
    <xdr:pic>
      <xdr:nvPicPr>
        <xdr:cNvPr id="1487735" name="8 Imagen" descr="http://portal.dafp.gov.co/images/pobtrans.gif">
          <a:extLst>
            <a:ext uri="{FF2B5EF4-FFF2-40B4-BE49-F238E27FC236}">
              <a16:creationId xmlns:a16="http://schemas.microsoft.com/office/drawing/2014/main" id="{6084428E-2B3C-4459-8EAE-90CA2EA19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784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137</xdr:row>
      <xdr:rowOff>0</xdr:rowOff>
    </xdr:from>
    <xdr:to>
      <xdr:col>12</xdr:col>
      <xdr:colOff>0</xdr:colOff>
      <xdr:row>137</xdr:row>
      <xdr:rowOff>19050</xdr:rowOff>
    </xdr:to>
    <xdr:pic>
      <xdr:nvPicPr>
        <xdr:cNvPr id="1487736" name="9 Imagen" descr="http://portal.dafp.gov.co/images/pobtrans.gif">
          <a:extLst>
            <a:ext uri="{FF2B5EF4-FFF2-40B4-BE49-F238E27FC236}">
              <a16:creationId xmlns:a16="http://schemas.microsoft.com/office/drawing/2014/main" id="{0851693D-B979-4B33-A71E-0A971F659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784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137</xdr:row>
      <xdr:rowOff>0</xdr:rowOff>
    </xdr:from>
    <xdr:to>
      <xdr:col>12</xdr:col>
      <xdr:colOff>0</xdr:colOff>
      <xdr:row>137</xdr:row>
      <xdr:rowOff>19050</xdr:rowOff>
    </xdr:to>
    <xdr:pic>
      <xdr:nvPicPr>
        <xdr:cNvPr id="1487737" name="10 Imagen" descr="http://portal.dafp.gov.co/images/pobtrans.gif">
          <a:extLst>
            <a:ext uri="{FF2B5EF4-FFF2-40B4-BE49-F238E27FC236}">
              <a16:creationId xmlns:a16="http://schemas.microsoft.com/office/drawing/2014/main" id="{525A4C3F-2CE6-4710-8041-9B4D34618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7784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38" name="7 Imagen" descr="http://portal.dafp.gov.co/images/pobtrans.gif">
          <a:extLst>
            <a:ext uri="{FF2B5EF4-FFF2-40B4-BE49-F238E27FC236}">
              <a16:creationId xmlns:a16="http://schemas.microsoft.com/office/drawing/2014/main" id="{3D49CA69-6F8B-409F-A4D1-6A9F858CD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165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39" name="8 Imagen" descr="http://portal.dafp.gov.co/images/pobtrans.gif">
          <a:extLst>
            <a:ext uri="{FF2B5EF4-FFF2-40B4-BE49-F238E27FC236}">
              <a16:creationId xmlns:a16="http://schemas.microsoft.com/office/drawing/2014/main" id="{0F19B1B2-F2C4-439C-B661-6B320AA83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165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0" name="9 Imagen" descr="http://portal.dafp.gov.co/images/pobtrans.gif">
          <a:extLst>
            <a:ext uri="{FF2B5EF4-FFF2-40B4-BE49-F238E27FC236}">
              <a16:creationId xmlns:a16="http://schemas.microsoft.com/office/drawing/2014/main" id="{17185245-B1A8-45EB-9992-FFA171D6A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165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1" name="10 Imagen" descr="http://portal.dafp.gov.co/images/pobtrans.gif">
          <a:extLst>
            <a:ext uri="{FF2B5EF4-FFF2-40B4-BE49-F238E27FC236}">
              <a16:creationId xmlns:a16="http://schemas.microsoft.com/office/drawing/2014/main" id="{671D30CB-AC24-4370-A27D-7FD062916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165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2" name="7 Imagen" descr="http://portal.dafp.gov.co/images/pobtrans.gif">
          <a:extLst>
            <a:ext uri="{FF2B5EF4-FFF2-40B4-BE49-F238E27FC236}">
              <a16:creationId xmlns:a16="http://schemas.microsoft.com/office/drawing/2014/main" id="{E80E850B-302E-4FF0-B332-5767A88CB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54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3" name="8 Imagen" descr="http://portal.dafp.gov.co/images/pobtrans.gif">
          <a:extLst>
            <a:ext uri="{FF2B5EF4-FFF2-40B4-BE49-F238E27FC236}">
              <a16:creationId xmlns:a16="http://schemas.microsoft.com/office/drawing/2014/main" id="{BC79963C-C47C-4533-B598-822E69688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54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4" name="9 Imagen" descr="http://portal.dafp.gov.co/images/pobtrans.gif">
          <a:extLst>
            <a:ext uri="{FF2B5EF4-FFF2-40B4-BE49-F238E27FC236}">
              <a16:creationId xmlns:a16="http://schemas.microsoft.com/office/drawing/2014/main" id="{369CC8BB-619E-41D8-B0E2-8F03B043A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54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5" name="10 Imagen" descr="http://portal.dafp.gov.co/images/pobtrans.gif">
          <a:extLst>
            <a:ext uri="{FF2B5EF4-FFF2-40B4-BE49-F238E27FC236}">
              <a16:creationId xmlns:a16="http://schemas.microsoft.com/office/drawing/2014/main" id="{46DC738F-DDE2-4A48-BC70-B9EB744E7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546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6" name="7 Imagen" descr="http://portal.dafp.gov.co/images/pobtrans.gif">
          <a:extLst>
            <a:ext uri="{FF2B5EF4-FFF2-40B4-BE49-F238E27FC236}">
              <a16:creationId xmlns:a16="http://schemas.microsoft.com/office/drawing/2014/main" id="{02E6A279-386B-4E83-88EB-C6087AABC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92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7" name="8 Imagen" descr="http://portal.dafp.gov.co/images/pobtrans.gif">
          <a:extLst>
            <a:ext uri="{FF2B5EF4-FFF2-40B4-BE49-F238E27FC236}">
              <a16:creationId xmlns:a16="http://schemas.microsoft.com/office/drawing/2014/main" id="{6696831E-646E-4141-942C-97CFBBA22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92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8" name="9 Imagen" descr="http://portal.dafp.gov.co/images/pobtrans.gif">
          <a:extLst>
            <a:ext uri="{FF2B5EF4-FFF2-40B4-BE49-F238E27FC236}">
              <a16:creationId xmlns:a16="http://schemas.microsoft.com/office/drawing/2014/main" id="{37FDE767-3AA3-42E4-8B92-16DBF5B09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92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49" name="10 Imagen" descr="http://portal.dafp.gov.co/images/pobtrans.gif">
          <a:extLst>
            <a:ext uri="{FF2B5EF4-FFF2-40B4-BE49-F238E27FC236}">
              <a16:creationId xmlns:a16="http://schemas.microsoft.com/office/drawing/2014/main" id="{1E3FC079-4DC5-4F97-BA7A-330E62345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92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1487750" name="7 Imagen" descr="http://portal.dafp.gov.co/images/pobtrans.gif">
          <a:extLst>
            <a:ext uri="{FF2B5EF4-FFF2-40B4-BE49-F238E27FC236}">
              <a16:creationId xmlns:a16="http://schemas.microsoft.com/office/drawing/2014/main" id="{FFA3EA4C-EC04-4D06-BE91-F1DA0A247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927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1487751" name="8 Imagen" descr="http://portal.dafp.gov.co/images/pobtrans.gif">
          <a:extLst>
            <a:ext uri="{FF2B5EF4-FFF2-40B4-BE49-F238E27FC236}">
              <a16:creationId xmlns:a16="http://schemas.microsoft.com/office/drawing/2014/main" id="{E37CA1F1-4427-460B-9452-062C7BA1C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927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1487752" name="9 Imagen" descr="http://portal.dafp.gov.co/images/pobtrans.gif">
          <a:extLst>
            <a:ext uri="{FF2B5EF4-FFF2-40B4-BE49-F238E27FC236}">
              <a16:creationId xmlns:a16="http://schemas.microsoft.com/office/drawing/2014/main" id="{2E2CB7B0-D08F-45BC-8E48-099606187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927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1487753" name="10 Imagen" descr="http://portal.dafp.gov.co/images/pobtrans.gif">
          <a:extLst>
            <a:ext uri="{FF2B5EF4-FFF2-40B4-BE49-F238E27FC236}">
              <a16:creationId xmlns:a16="http://schemas.microsoft.com/office/drawing/2014/main" id="{236464B2-6F10-48B2-82C4-62CA04993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8927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1487754" name="7 Imagen" descr="http://portal.dafp.gov.co/images/pobtrans.gif">
          <a:extLst>
            <a:ext uri="{FF2B5EF4-FFF2-40B4-BE49-F238E27FC236}">
              <a16:creationId xmlns:a16="http://schemas.microsoft.com/office/drawing/2014/main" id="{BA7FF761-6D13-47AC-9FBA-459972273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930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1487755" name="8 Imagen" descr="http://portal.dafp.gov.co/images/pobtrans.gif">
          <a:extLst>
            <a:ext uri="{FF2B5EF4-FFF2-40B4-BE49-F238E27FC236}">
              <a16:creationId xmlns:a16="http://schemas.microsoft.com/office/drawing/2014/main" id="{114FAF99-06C3-4B76-A106-A8A958F47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930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1487756" name="9 Imagen" descr="http://portal.dafp.gov.co/images/pobtrans.gif">
          <a:extLst>
            <a:ext uri="{FF2B5EF4-FFF2-40B4-BE49-F238E27FC236}">
              <a16:creationId xmlns:a16="http://schemas.microsoft.com/office/drawing/2014/main" id="{9A7110E0-D52A-4940-9632-5E82F4FDE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930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1487757" name="10 Imagen" descr="http://portal.dafp.gov.co/images/pobtrans.gif">
          <a:extLst>
            <a:ext uri="{FF2B5EF4-FFF2-40B4-BE49-F238E27FC236}">
              <a16:creationId xmlns:a16="http://schemas.microsoft.com/office/drawing/2014/main" id="{B7AD9FBF-D2D2-4F5E-89B2-E47ABC5CE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0930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58" name="7 Imagen" descr="http://portal.dafp.gov.co/images/pobtrans.gif">
          <a:extLst>
            <a:ext uri="{FF2B5EF4-FFF2-40B4-BE49-F238E27FC236}">
              <a16:creationId xmlns:a16="http://schemas.microsoft.com/office/drawing/2014/main" id="{D187EC77-043D-4880-9102-6C6B18176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0394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59" name="8 Imagen" descr="http://portal.dafp.gov.co/images/pobtrans.gif">
          <a:extLst>
            <a:ext uri="{FF2B5EF4-FFF2-40B4-BE49-F238E27FC236}">
              <a16:creationId xmlns:a16="http://schemas.microsoft.com/office/drawing/2014/main" id="{D1D789A8-8B83-4FDA-8F95-E9CA6E204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0394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60" name="9 Imagen" descr="http://portal.dafp.gov.co/images/pobtrans.gif">
          <a:extLst>
            <a:ext uri="{FF2B5EF4-FFF2-40B4-BE49-F238E27FC236}">
              <a16:creationId xmlns:a16="http://schemas.microsoft.com/office/drawing/2014/main" id="{B6AC6C56-4C4A-447C-9601-2EE8AC4F9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0394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61" name="10 Imagen" descr="http://portal.dafp.gov.co/images/pobtrans.gif">
          <a:extLst>
            <a:ext uri="{FF2B5EF4-FFF2-40B4-BE49-F238E27FC236}">
              <a16:creationId xmlns:a16="http://schemas.microsoft.com/office/drawing/2014/main" id="{8ABFD6F8-941A-4C09-A368-06E428976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0394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1487762" name="7 Imagen" descr="http://portal.dafp.gov.co/images/pobtrans.gif">
          <a:extLst>
            <a:ext uri="{FF2B5EF4-FFF2-40B4-BE49-F238E27FC236}">
              <a16:creationId xmlns:a16="http://schemas.microsoft.com/office/drawing/2014/main" id="{74B3A286-287F-4A7D-9967-2471015FE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077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1487763" name="8 Imagen" descr="http://portal.dafp.gov.co/images/pobtrans.gif">
          <a:extLst>
            <a:ext uri="{FF2B5EF4-FFF2-40B4-BE49-F238E27FC236}">
              <a16:creationId xmlns:a16="http://schemas.microsoft.com/office/drawing/2014/main" id="{3A556982-D2C6-4A30-9315-91D98E1D3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077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1487764" name="9 Imagen" descr="http://portal.dafp.gov.co/images/pobtrans.gif">
          <a:extLst>
            <a:ext uri="{FF2B5EF4-FFF2-40B4-BE49-F238E27FC236}">
              <a16:creationId xmlns:a16="http://schemas.microsoft.com/office/drawing/2014/main" id="{36690EFF-BF02-4324-A8B4-B17765C9E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077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1487765" name="10 Imagen" descr="http://portal.dafp.gov.co/images/pobtrans.gif">
          <a:extLst>
            <a:ext uri="{FF2B5EF4-FFF2-40B4-BE49-F238E27FC236}">
              <a16:creationId xmlns:a16="http://schemas.microsoft.com/office/drawing/2014/main" id="{2DE669A6-0DFF-4610-9A40-43D0DF7DA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077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66" name="7 Imagen" descr="http://portal.dafp.gov.co/images/pobtrans.gif">
          <a:extLst>
            <a:ext uri="{FF2B5EF4-FFF2-40B4-BE49-F238E27FC236}">
              <a16:creationId xmlns:a16="http://schemas.microsoft.com/office/drawing/2014/main" id="{EBD5869D-F87E-476D-A106-6074C48AC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22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67" name="8 Imagen" descr="http://portal.dafp.gov.co/images/pobtrans.gif">
          <a:extLst>
            <a:ext uri="{FF2B5EF4-FFF2-40B4-BE49-F238E27FC236}">
              <a16:creationId xmlns:a16="http://schemas.microsoft.com/office/drawing/2014/main" id="{D321A84F-5C09-4F2D-B3B3-45481AB77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22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68" name="9 Imagen" descr="http://portal.dafp.gov.co/images/pobtrans.gif">
          <a:extLst>
            <a:ext uri="{FF2B5EF4-FFF2-40B4-BE49-F238E27FC236}">
              <a16:creationId xmlns:a16="http://schemas.microsoft.com/office/drawing/2014/main" id="{95218B39-716D-4419-B403-BC00D6F51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22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69" name="10 Imagen" descr="http://portal.dafp.gov.co/images/pobtrans.gif">
          <a:extLst>
            <a:ext uri="{FF2B5EF4-FFF2-40B4-BE49-F238E27FC236}">
              <a16:creationId xmlns:a16="http://schemas.microsoft.com/office/drawing/2014/main" id="{FE3F0EEF-46D8-482A-985F-736DD89EC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22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70" name="7 Imagen" descr="http://portal.dafp.gov.co/images/pobtrans.gif">
          <a:extLst>
            <a:ext uri="{FF2B5EF4-FFF2-40B4-BE49-F238E27FC236}">
              <a16:creationId xmlns:a16="http://schemas.microsoft.com/office/drawing/2014/main" id="{387B9BA1-54FB-47E7-946C-ADF5AB3A0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60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71" name="8 Imagen" descr="http://portal.dafp.gov.co/images/pobtrans.gif">
          <a:extLst>
            <a:ext uri="{FF2B5EF4-FFF2-40B4-BE49-F238E27FC236}">
              <a16:creationId xmlns:a16="http://schemas.microsoft.com/office/drawing/2014/main" id="{B9787E45-5ADA-4795-A863-599BF14CD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60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72" name="9 Imagen" descr="http://portal.dafp.gov.co/images/pobtrans.gif">
          <a:extLst>
            <a:ext uri="{FF2B5EF4-FFF2-40B4-BE49-F238E27FC236}">
              <a16:creationId xmlns:a16="http://schemas.microsoft.com/office/drawing/2014/main" id="{FA0AD004-1324-4A74-B545-852726C0D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60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73" name="10 Imagen" descr="http://portal.dafp.gov.co/images/pobtrans.gif">
          <a:extLst>
            <a:ext uri="{FF2B5EF4-FFF2-40B4-BE49-F238E27FC236}">
              <a16:creationId xmlns:a16="http://schemas.microsoft.com/office/drawing/2014/main" id="{9FA392D3-B438-4E39-8361-258A3CD59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60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145</xdr:row>
      <xdr:rowOff>0</xdr:rowOff>
    </xdr:from>
    <xdr:to>
      <xdr:col>12</xdr:col>
      <xdr:colOff>0</xdr:colOff>
      <xdr:row>145</xdr:row>
      <xdr:rowOff>19050</xdr:rowOff>
    </xdr:to>
    <xdr:pic>
      <xdr:nvPicPr>
        <xdr:cNvPr id="1487774" name="7 Imagen" descr="http://portal.dafp.gov.co/images/pobtrans.gif">
          <a:extLst>
            <a:ext uri="{FF2B5EF4-FFF2-40B4-BE49-F238E27FC236}">
              <a16:creationId xmlns:a16="http://schemas.microsoft.com/office/drawing/2014/main" id="{6419B4F3-CAEF-421C-ACEA-260193D85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985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145</xdr:row>
      <xdr:rowOff>0</xdr:rowOff>
    </xdr:from>
    <xdr:to>
      <xdr:col>12</xdr:col>
      <xdr:colOff>0</xdr:colOff>
      <xdr:row>145</xdr:row>
      <xdr:rowOff>19050</xdr:rowOff>
    </xdr:to>
    <xdr:pic>
      <xdr:nvPicPr>
        <xdr:cNvPr id="1487775" name="8 Imagen" descr="http://portal.dafp.gov.co/images/pobtrans.gif">
          <a:extLst>
            <a:ext uri="{FF2B5EF4-FFF2-40B4-BE49-F238E27FC236}">
              <a16:creationId xmlns:a16="http://schemas.microsoft.com/office/drawing/2014/main" id="{7F2CF978-D084-44B9-8EA4-E8714517D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985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145</xdr:row>
      <xdr:rowOff>0</xdr:rowOff>
    </xdr:from>
    <xdr:to>
      <xdr:col>12</xdr:col>
      <xdr:colOff>0</xdr:colOff>
      <xdr:row>145</xdr:row>
      <xdr:rowOff>19050</xdr:rowOff>
    </xdr:to>
    <xdr:pic>
      <xdr:nvPicPr>
        <xdr:cNvPr id="1487776" name="9 Imagen" descr="http://portal.dafp.gov.co/images/pobtrans.gif">
          <a:extLst>
            <a:ext uri="{FF2B5EF4-FFF2-40B4-BE49-F238E27FC236}">
              <a16:creationId xmlns:a16="http://schemas.microsoft.com/office/drawing/2014/main" id="{85B645EC-DDDB-4401-BD68-BF078CF7F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985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145</xdr:row>
      <xdr:rowOff>0</xdr:rowOff>
    </xdr:from>
    <xdr:to>
      <xdr:col>12</xdr:col>
      <xdr:colOff>0</xdr:colOff>
      <xdr:row>145</xdr:row>
      <xdr:rowOff>19050</xdr:rowOff>
    </xdr:to>
    <xdr:pic>
      <xdr:nvPicPr>
        <xdr:cNvPr id="1487777" name="10 Imagen" descr="http://portal.dafp.gov.co/images/pobtrans.gif">
          <a:extLst>
            <a:ext uri="{FF2B5EF4-FFF2-40B4-BE49-F238E27FC236}">
              <a16:creationId xmlns:a16="http://schemas.microsoft.com/office/drawing/2014/main" id="{F2C91A79-7E40-4CD5-BD26-57A9BC75B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2985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78" name="7 Imagen" descr="http://portal.dafp.gov.co/images/pobtrans.gif">
          <a:extLst>
            <a:ext uri="{FF2B5EF4-FFF2-40B4-BE49-F238E27FC236}">
              <a16:creationId xmlns:a16="http://schemas.microsoft.com/office/drawing/2014/main" id="{4ABF1420-9D64-48E9-B9EB-44694BA75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336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79" name="8 Imagen" descr="http://portal.dafp.gov.co/images/pobtrans.gif">
          <a:extLst>
            <a:ext uri="{FF2B5EF4-FFF2-40B4-BE49-F238E27FC236}">
              <a16:creationId xmlns:a16="http://schemas.microsoft.com/office/drawing/2014/main" id="{414DEF73-8182-4A54-B733-1EC3B9E25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336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80" name="9 Imagen" descr="http://portal.dafp.gov.co/images/pobtrans.gif">
          <a:extLst>
            <a:ext uri="{FF2B5EF4-FFF2-40B4-BE49-F238E27FC236}">
              <a16:creationId xmlns:a16="http://schemas.microsoft.com/office/drawing/2014/main" id="{47D29497-04A8-4871-AB58-87207CB14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336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0</xdr:rowOff>
    </xdr:to>
    <xdr:pic>
      <xdr:nvPicPr>
        <xdr:cNvPr id="1487781" name="10 Imagen" descr="http://portal.dafp.gov.co/images/pobtrans.gif">
          <a:extLst>
            <a:ext uri="{FF2B5EF4-FFF2-40B4-BE49-F238E27FC236}">
              <a16:creationId xmlns:a16="http://schemas.microsoft.com/office/drawing/2014/main" id="{9B6C375F-6B91-49EC-8D6A-7A8A326B6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336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147</xdr:row>
      <xdr:rowOff>0</xdr:rowOff>
    </xdr:from>
    <xdr:to>
      <xdr:col>12</xdr:col>
      <xdr:colOff>0</xdr:colOff>
      <xdr:row>147</xdr:row>
      <xdr:rowOff>0</xdr:rowOff>
    </xdr:to>
    <xdr:pic>
      <xdr:nvPicPr>
        <xdr:cNvPr id="1487782" name="7 Imagen" descr="http://portal.dafp.gov.co/images/pobtrans.gif">
          <a:extLst>
            <a:ext uri="{FF2B5EF4-FFF2-40B4-BE49-F238E27FC236}">
              <a16:creationId xmlns:a16="http://schemas.microsoft.com/office/drawing/2014/main" id="{7A07A409-E6C6-456E-86BF-770D6DED1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3747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147</xdr:row>
      <xdr:rowOff>0</xdr:rowOff>
    </xdr:from>
    <xdr:to>
      <xdr:col>12</xdr:col>
      <xdr:colOff>0</xdr:colOff>
      <xdr:row>147</xdr:row>
      <xdr:rowOff>0</xdr:rowOff>
    </xdr:to>
    <xdr:pic>
      <xdr:nvPicPr>
        <xdr:cNvPr id="1487783" name="8 Imagen" descr="http://portal.dafp.gov.co/images/pobtrans.gif">
          <a:extLst>
            <a:ext uri="{FF2B5EF4-FFF2-40B4-BE49-F238E27FC236}">
              <a16:creationId xmlns:a16="http://schemas.microsoft.com/office/drawing/2014/main" id="{CDA8BBD3-FD85-4EB6-AA22-6DE0A439A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3747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147</xdr:row>
      <xdr:rowOff>0</xdr:rowOff>
    </xdr:from>
    <xdr:to>
      <xdr:col>12</xdr:col>
      <xdr:colOff>0</xdr:colOff>
      <xdr:row>147</xdr:row>
      <xdr:rowOff>0</xdr:rowOff>
    </xdr:to>
    <xdr:pic>
      <xdr:nvPicPr>
        <xdr:cNvPr id="1487784" name="9 Imagen" descr="http://portal.dafp.gov.co/images/pobtrans.gif">
          <a:extLst>
            <a:ext uri="{FF2B5EF4-FFF2-40B4-BE49-F238E27FC236}">
              <a16:creationId xmlns:a16="http://schemas.microsoft.com/office/drawing/2014/main" id="{DE57CDC9-040D-4913-99E4-DBA6DBFF2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3747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147</xdr:row>
      <xdr:rowOff>0</xdr:rowOff>
    </xdr:from>
    <xdr:to>
      <xdr:col>12</xdr:col>
      <xdr:colOff>0</xdr:colOff>
      <xdr:row>147</xdr:row>
      <xdr:rowOff>0</xdr:rowOff>
    </xdr:to>
    <xdr:pic>
      <xdr:nvPicPr>
        <xdr:cNvPr id="1487785" name="10 Imagen" descr="http://portal.dafp.gov.co/images/pobtrans.gif">
          <a:extLst>
            <a:ext uri="{FF2B5EF4-FFF2-40B4-BE49-F238E27FC236}">
              <a16:creationId xmlns:a16="http://schemas.microsoft.com/office/drawing/2014/main" id="{A36199B0-07FB-497C-B3F6-6E9075360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3747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86" name="7 Imagen" descr="http://portal.dafp.gov.co/images/pobtrans.gif">
          <a:extLst>
            <a:ext uri="{FF2B5EF4-FFF2-40B4-BE49-F238E27FC236}">
              <a16:creationId xmlns:a16="http://schemas.microsoft.com/office/drawing/2014/main" id="{5E1631F6-CDD6-49F6-BB34-9ECBB7979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4319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87" name="8 Imagen" descr="http://portal.dafp.gov.co/images/pobtrans.gif">
          <a:extLst>
            <a:ext uri="{FF2B5EF4-FFF2-40B4-BE49-F238E27FC236}">
              <a16:creationId xmlns:a16="http://schemas.microsoft.com/office/drawing/2014/main" id="{8EDD9421-BA53-4485-82CA-052B0A3AA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4319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88" name="9 Imagen" descr="http://portal.dafp.gov.co/images/pobtrans.gif">
          <a:extLst>
            <a:ext uri="{FF2B5EF4-FFF2-40B4-BE49-F238E27FC236}">
              <a16:creationId xmlns:a16="http://schemas.microsoft.com/office/drawing/2014/main" id="{F29A1849-426B-4326-968A-E8FC87497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4319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89" name="10 Imagen" descr="http://portal.dafp.gov.co/images/pobtrans.gif">
          <a:extLst>
            <a:ext uri="{FF2B5EF4-FFF2-40B4-BE49-F238E27FC236}">
              <a16:creationId xmlns:a16="http://schemas.microsoft.com/office/drawing/2014/main" id="{5AA275B0-691F-4BA2-964B-14F8C2B27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4319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90" name="7 Imagen" descr="http://portal.dafp.gov.co/images/pobtrans.gif">
          <a:extLst>
            <a:ext uri="{FF2B5EF4-FFF2-40B4-BE49-F238E27FC236}">
              <a16:creationId xmlns:a16="http://schemas.microsoft.com/office/drawing/2014/main" id="{12EF4467-0EB3-435F-91AF-D28C24B22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470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91" name="8 Imagen" descr="http://portal.dafp.gov.co/images/pobtrans.gif">
          <a:extLst>
            <a:ext uri="{FF2B5EF4-FFF2-40B4-BE49-F238E27FC236}">
              <a16:creationId xmlns:a16="http://schemas.microsoft.com/office/drawing/2014/main" id="{E227F75C-43C3-4122-A5D2-67FEF51C2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470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92" name="9 Imagen" descr="http://portal.dafp.gov.co/images/pobtrans.gif">
          <a:extLst>
            <a:ext uri="{FF2B5EF4-FFF2-40B4-BE49-F238E27FC236}">
              <a16:creationId xmlns:a16="http://schemas.microsoft.com/office/drawing/2014/main" id="{B3C3A141-220F-4CD0-8577-901D591CC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470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93" name="10 Imagen" descr="http://portal.dafp.gov.co/images/pobtrans.gif">
          <a:extLst>
            <a:ext uri="{FF2B5EF4-FFF2-40B4-BE49-F238E27FC236}">
              <a16:creationId xmlns:a16="http://schemas.microsoft.com/office/drawing/2014/main" id="{C882BEAA-B54A-48FA-AC97-B34441D32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470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150</xdr:row>
      <xdr:rowOff>0</xdr:rowOff>
    </xdr:from>
    <xdr:to>
      <xdr:col>12</xdr:col>
      <xdr:colOff>0</xdr:colOff>
      <xdr:row>150</xdr:row>
      <xdr:rowOff>19050</xdr:rowOff>
    </xdr:to>
    <xdr:pic>
      <xdr:nvPicPr>
        <xdr:cNvPr id="1487794" name="7 Imagen" descr="http://portal.dafp.gov.co/images/pobtrans.gif">
          <a:extLst>
            <a:ext uri="{FF2B5EF4-FFF2-40B4-BE49-F238E27FC236}">
              <a16:creationId xmlns:a16="http://schemas.microsoft.com/office/drawing/2014/main" id="{0CA897AB-FC3D-45DD-A513-C3D8F9747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081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150</xdr:row>
      <xdr:rowOff>0</xdr:rowOff>
    </xdr:from>
    <xdr:to>
      <xdr:col>12</xdr:col>
      <xdr:colOff>0</xdr:colOff>
      <xdr:row>150</xdr:row>
      <xdr:rowOff>19050</xdr:rowOff>
    </xdr:to>
    <xdr:pic>
      <xdr:nvPicPr>
        <xdr:cNvPr id="1487795" name="8 Imagen" descr="http://portal.dafp.gov.co/images/pobtrans.gif">
          <a:extLst>
            <a:ext uri="{FF2B5EF4-FFF2-40B4-BE49-F238E27FC236}">
              <a16:creationId xmlns:a16="http://schemas.microsoft.com/office/drawing/2014/main" id="{A087A443-3B27-4940-8988-6AEF91B80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081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150</xdr:row>
      <xdr:rowOff>0</xdr:rowOff>
    </xdr:from>
    <xdr:to>
      <xdr:col>12</xdr:col>
      <xdr:colOff>0</xdr:colOff>
      <xdr:row>150</xdr:row>
      <xdr:rowOff>19050</xdr:rowOff>
    </xdr:to>
    <xdr:pic>
      <xdr:nvPicPr>
        <xdr:cNvPr id="1487796" name="9 Imagen" descr="http://portal.dafp.gov.co/images/pobtrans.gif">
          <a:extLst>
            <a:ext uri="{FF2B5EF4-FFF2-40B4-BE49-F238E27FC236}">
              <a16:creationId xmlns:a16="http://schemas.microsoft.com/office/drawing/2014/main" id="{98FDB595-E8F5-4CDC-9F15-6B7E43612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081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150</xdr:row>
      <xdr:rowOff>0</xdr:rowOff>
    </xdr:from>
    <xdr:to>
      <xdr:col>12</xdr:col>
      <xdr:colOff>0</xdr:colOff>
      <xdr:row>150</xdr:row>
      <xdr:rowOff>19050</xdr:rowOff>
    </xdr:to>
    <xdr:pic>
      <xdr:nvPicPr>
        <xdr:cNvPr id="1487797" name="10 Imagen" descr="http://portal.dafp.gov.co/images/pobtrans.gif">
          <a:extLst>
            <a:ext uri="{FF2B5EF4-FFF2-40B4-BE49-F238E27FC236}">
              <a16:creationId xmlns:a16="http://schemas.microsoft.com/office/drawing/2014/main" id="{9D226E03-B662-4830-A136-2A55D90C2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081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98" name="7 Imagen" descr="http://portal.dafp.gov.co/images/pobtrans.gif">
          <a:extLst>
            <a:ext uri="{FF2B5EF4-FFF2-40B4-BE49-F238E27FC236}">
              <a16:creationId xmlns:a16="http://schemas.microsoft.com/office/drawing/2014/main" id="{AFB1236C-477D-49AD-97CB-06402CEA6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652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799" name="8 Imagen" descr="http://portal.dafp.gov.co/images/pobtrans.gif">
          <a:extLst>
            <a:ext uri="{FF2B5EF4-FFF2-40B4-BE49-F238E27FC236}">
              <a16:creationId xmlns:a16="http://schemas.microsoft.com/office/drawing/2014/main" id="{E8B326E8-02C8-4073-BBCB-65C5A89C3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652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0" name="9 Imagen" descr="http://portal.dafp.gov.co/images/pobtrans.gif">
          <a:extLst>
            <a:ext uri="{FF2B5EF4-FFF2-40B4-BE49-F238E27FC236}">
              <a16:creationId xmlns:a16="http://schemas.microsoft.com/office/drawing/2014/main" id="{2B5D6BCB-D4A9-40C1-9F6B-03A469EF4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652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1" name="10 Imagen" descr="http://portal.dafp.gov.co/images/pobtrans.gif">
          <a:extLst>
            <a:ext uri="{FF2B5EF4-FFF2-40B4-BE49-F238E27FC236}">
              <a16:creationId xmlns:a16="http://schemas.microsoft.com/office/drawing/2014/main" id="{0590895A-2BA1-4E17-A52F-97B17DC8A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5652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2" name="7 Imagen" descr="http://portal.dafp.gov.co/images/pobtrans.gif">
          <a:extLst>
            <a:ext uri="{FF2B5EF4-FFF2-40B4-BE49-F238E27FC236}">
              <a16:creationId xmlns:a16="http://schemas.microsoft.com/office/drawing/2014/main" id="{EAB56B36-A312-4C44-B6D3-75F048F5F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03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3" name="8 Imagen" descr="http://portal.dafp.gov.co/images/pobtrans.gif">
          <a:extLst>
            <a:ext uri="{FF2B5EF4-FFF2-40B4-BE49-F238E27FC236}">
              <a16:creationId xmlns:a16="http://schemas.microsoft.com/office/drawing/2014/main" id="{DEB2D9CD-FFA3-4123-9359-FE3AC6469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03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4" name="9 Imagen" descr="http://portal.dafp.gov.co/images/pobtrans.gif">
          <a:extLst>
            <a:ext uri="{FF2B5EF4-FFF2-40B4-BE49-F238E27FC236}">
              <a16:creationId xmlns:a16="http://schemas.microsoft.com/office/drawing/2014/main" id="{8794E622-8A58-4319-BE4A-97AA9E585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03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5" name="10 Imagen" descr="http://portal.dafp.gov.co/images/pobtrans.gif">
          <a:extLst>
            <a:ext uri="{FF2B5EF4-FFF2-40B4-BE49-F238E27FC236}">
              <a16:creationId xmlns:a16="http://schemas.microsoft.com/office/drawing/2014/main" id="{354EBD42-E3DB-45E6-86E0-0BCBF6D29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03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6" name="7 Imagen" descr="http://portal.dafp.gov.co/images/pobtrans.gif">
          <a:extLst>
            <a:ext uri="{FF2B5EF4-FFF2-40B4-BE49-F238E27FC236}">
              <a16:creationId xmlns:a16="http://schemas.microsoft.com/office/drawing/2014/main" id="{868294F1-2E99-49D9-8C80-7E02D4AE7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41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7" name="8 Imagen" descr="http://portal.dafp.gov.co/images/pobtrans.gif">
          <a:extLst>
            <a:ext uri="{FF2B5EF4-FFF2-40B4-BE49-F238E27FC236}">
              <a16:creationId xmlns:a16="http://schemas.microsoft.com/office/drawing/2014/main" id="{730437A8-69F6-46EA-B461-671201FC1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41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8" name="9 Imagen" descr="http://portal.dafp.gov.co/images/pobtrans.gif">
          <a:extLst>
            <a:ext uri="{FF2B5EF4-FFF2-40B4-BE49-F238E27FC236}">
              <a16:creationId xmlns:a16="http://schemas.microsoft.com/office/drawing/2014/main" id="{59D29E8A-07F3-4B0B-8DCF-7580B4DB8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41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09" name="10 Imagen" descr="http://portal.dafp.gov.co/images/pobtrans.gif">
          <a:extLst>
            <a:ext uri="{FF2B5EF4-FFF2-40B4-BE49-F238E27FC236}">
              <a16:creationId xmlns:a16="http://schemas.microsoft.com/office/drawing/2014/main" id="{BF635E4C-814A-41D4-866A-A128ED6F1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41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0" name="7 Imagen" descr="http://portal.dafp.gov.co/images/pobtrans.gif">
          <a:extLst>
            <a:ext uri="{FF2B5EF4-FFF2-40B4-BE49-F238E27FC236}">
              <a16:creationId xmlns:a16="http://schemas.microsoft.com/office/drawing/2014/main" id="{7DF82A39-A2B2-496A-8A47-0FAA2196A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79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1" name="8 Imagen" descr="http://portal.dafp.gov.co/images/pobtrans.gif">
          <a:extLst>
            <a:ext uri="{FF2B5EF4-FFF2-40B4-BE49-F238E27FC236}">
              <a16:creationId xmlns:a16="http://schemas.microsoft.com/office/drawing/2014/main" id="{040BF4ED-6A2C-4962-AEC5-A376DEDA9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79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2" name="9 Imagen" descr="http://portal.dafp.gov.co/images/pobtrans.gif">
          <a:extLst>
            <a:ext uri="{FF2B5EF4-FFF2-40B4-BE49-F238E27FC236}">
              <a16:creationId xmlns:a16="http://schemas.microsoft.com/office/drawing/2014/main" id="{8BD7ECA0-EC21-440D-98AB-FE1449291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79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3" name="10 Imagen" descr="http://portal.dafp.gov.co/images/pobtrans.gif">
          <a:extLst>
            <a:ext uri="{FF2B5EF4-FFF2-40B4-BE49-F238E27FC236}">
              <a16:creationId xmlns:a16="http://schemas.microsoft.com/office/drawing/2014/main" id="{BC6D271D-F320-41E3-AC2C-AD8D292A5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679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4" name="7 Imagen" descr="http://portal.dafp.gov.co/images/pobtrans.gif">
          <a:extLst>
            <a:ext uri="{FF2B5EF4-FFF2-40B4-BE49-F238E27FC236}">
              <a16:creationId xmlns:a16="http://schemas.microsoft.com/office/drawing/2014/main" id="{0A387D0D-9ACA-45D9-BB63-F901BE5F4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717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5" name="8 Imagen" descr="http://portal.dafp.gov.co/images/pobtrans.gif">
          <a:extLst>
            <a:ext uri="{FF2B5EF4-FFF2-40B4-BE49-F238E27FC236}">
              <a16:creationId xmlns:a16="http://schemas.microsoft.com/office/drawing/2014/main" id="{DD0CA810-9317-42E4-B49A-E3A571628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717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6" name="9 Imagen" descr="http://portal.dafp.gov.co/images/pobtrans.gif">
          <a:extLst>
            <a:ext uri="{FF2B5EF4-FFF2-40B4-BE49-F238E27FC236}">
              <a16:creationId xmlns:a16="http://schemas.microsoft.com/office/drawing/2014/main" id="{A8FBBAD2-F1F6-4116-9314-D4FB1B9FE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717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7" name="10 Imagen" descr="http://portal.dafp.gov.co/images/pobtrans.gif">
          <a:extLst>
            <a:ext uri="{FF2B5EF4-FFF2-40B4-BE49-F238E27FC236}">
              <a16:creationId xmlns:a16="http://schemas.microsoft.com/office/drawing/2014/main" id="{C0579245-E2F9-47A1-A008-4C33B35F0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717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8" name="7 Imagen" descr="http://portal.dafp.gov.co/images/pobtrans.gif">
          <a:extLst>
            <a:ext uri="{FF2B5EF4-FFF2-40B4-BE49-F238E27FC236}">
              <a16:creationId xmlns:a16="http://schemas.microsoft.com/office/drawing/2014/main" id="{05ECF954-4577-4B0E-BF4C-870138E9F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7748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19" name="8 Imagen" descr="http://portal.dafp.gov.co/images/pobtrans.gif">
          <a:extLst>
            <a:ext uri="{FF2B5EF4-FFF2-40B4-BE49-F238E27FC236}">
              <a16:creationId xmlns:a16="http://schemas.microsoft.com/office/drawing/2014/main" id="{FA9592C3-5978-4729-A685-9D127FF56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7748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20" name="9 Imagen" descr="http://portal.dafp.gov.co/images/pobtrans.gif">
          <a:extLst>
            <a:ext uri="{FF2B5EF4-FFF2-40B4-BE49-F238E27FC236}">
              <a16:creationId xmlns:a16="http://schemas.microsoft.com/office/drawing/2014/main" id="{C59A7A5F-ECF1-4CA3-AB05-84D60F243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7748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21" name="10 Imagen" descr="http://portal.dafp.gov.co/images/pobtrans.gif">
          <a:extLst>
            <a:ext uri="{FF2B5EF4-FFF2-40B4-BE49-F238E27FC236}">
              <a16:creationId xmlns:a16="http://schemas.microsoft.com/office/drawing/2014/main" id="{5A473EC4-CD75-4480-8585-38F64F2FE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7748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157</xdr:row>
      <xdr:rowOff>0</xdr:rowOff>
    </xdr:from>
    <xdr:to>
      <xdr:col>12</xdr:col>
      <xdr:colOff>0</xdr:colOff>
      <xdr:row>157</xdr:row>
      <xdr:rowOff>19050</xdr:rowOff>
    </xdr:to>
    <xdr:pic>
      <xdr:nvPicPr>
        <xdr:cNvPr id="1487822" name="7 Imagen" descr="http://portal.dafp.gov.co/images/pobtrans.gif">
          <a:extLst>
            <a:ext uri="{FF2B5EF4-FFF2-40B4-BE49-F238E27FC236}">
              <a16:creationId xmlns:a16="http://schemas.microsoft.com/office/drawing/2014/main" id="{BFF4BE6D-C422-4463-A583-E8A3D4830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12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157</xdr:row>
      <xdr:rowOff>0</xdr:rowOff>
    </xdr:from>
    <xdr:to>
      <xdr:col>12</xdr:col>
      <xdr:colOff>0</xdr:colOff>
      <xdr:row>157</xdr:row>
      <xdr:rowOff>19050</xdr:rowOff>
    </xdr:to>
    <xdr:pic>
      <xdr:nvPicPr>
        <xdr:cNvPr id="1487823" name="8 Imagen" descr="http://portal.dafp.gov.co/images/pobtrans.gif">
          <a:extLst>
            <a:ext uri="{FF2B5EF4-FFF2-40B4-BE49-F238E27FC236}">
              <a16:creationId xmlns:a16="http://schemas.microsoft.com/office/drawing/2014/main" id="{B520E9B4-5029-47C0-8BF8-81FF5644A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12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157</xdr:row>
      <xdr:rowOff>0</xdr:rowOff>
    </xdr:from>
    <xdr:to>
      <xdr:col>12</xdr:col>
      <xdr:colOff>0</xdr:colOff>
      <xdr:row>157</xdr:row>
      <xdr:rowOff>19050</xdr:rowOff>
    </xdr:to>
    <xdr:pic>
      <xdr:nvPicPr>
        <xdr:cNvPr id="1487824" name="9 Imagen" descr="http://portal.dafp.gov.co/images/pobtrans.gif">
          <a:extLst>
            <a:ext uri="{FF2B5EF4-FFF2-40B4-BE49-F238E27FC236}">
              <a16:creationId xmlns:a16="http://schemas.microsoft.com/office/drawing/2014/main" id="{E32494EA-9F56-45E7-BD58-CA3743EAB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12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157</xdr:row>
      <xdr:rowOff>0</xdr:rowOff>
    </xdr:from>
    <xdr:to>
      <xdr:col>12</xdr:col>
      <xdr:colOff>0</xdr:colOff>
      <xdr:row>157</xdr:row>
      <xdr:rowOff>19050</xdr:rowOff>
    </xdr:to>
    <xdr:pic>
      <xdr:nvPicPr>
        <xdr:cNvPr id="1487825" name="10 Imagen" descr="http://portal.dafp.gov.co/images/pobtrans.gif">
          <a:extLst>
            <a:ext uri="{FF2B5EF4-FFF2-40B4-BE49-F238E27FC236}">
              <a16:creationId xmlns:a16="http://schemas.microsoft.com/office/drawing/2014/main" id="{D118A02C-D672-429A-9BFD-E8002510E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12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26" name="7 Imagen" descr="http://portal.dafp.gov.co/images/pobtrans.gif">
          <a:extLst>
            <a:ext uri="{FF2B5EF4-FFF2-40B4-BE49-F238E27FC236}">
              <a16:creationId xmlns:a16="http://schemas.microsoft.com/office/drawing/2014/main" id="{57CC3646-4FB7-4ADA-A557-4F7EAD0E6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129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27" name="8 Imagen" descr="http://portal.dafp.gov.co/images/pobtrans.gif">
          <a:extLst>
            <a:ext uri="{FF2B5EF4-FFF2-40B4-BE49-F238E27FC236}">
              <a16:creationId xmlns:a16="http://schemas.microsoft.com/office/drawing/2014/main" id="{1C7C2EF5-A0E9-4FDB-A83B-A34BB8868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129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28" name="9 Imagen" descr="http://portal.dafp.gov.co/images/pobtrans.gif">
          <a:extLst>
            <a:ext uri="{FF2B5EF4-FFF2-40B4-BE49-F238E27FC236}">
              <a16:creationId xmlns:a16="http://schemas.microsoft.com/office/drawing/2014/main" id="{B5C52E7A-4E5C-4167-8206-2AE92FBAA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129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29" name="10 Imagen" descr="http://portal.dafp.gov.co/images/pobtrans.gif">
          <a:extLst>
            <a:ext uri="{FF2B5EF4-FFF2-40B4-BE49-F238E27FC236}">
              <a16:creationId xmlns:a16="http://schemas.microsoft.com/office/drawing/2014/main" id="{B2034922-B4AD-4E0A-B9FE-A56DE9CC4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129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0" name="7 Imagen" descr="http://portal.dafp.gov.co/images/pobtrans.gif">
          <a:extLst>
            <a:ext uri="{FF2B5EF4-FFF2-40B4-BE49-F238E27FC236}">
              <a16:creationId xmlns:a16="http://schemas.microsoft.com/office/drawing/2014/main" id="{348951C0-F196-4415-A855-44EA83CDA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51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1" name="8 Imagen" descr="http://portal.dafp.gov.co/images/pobtrans.gif">
          <a:extLst>
            <a:ext uri="{FF2B5EF4-FFF2-40B4-BE49-F238E27FC236}">
              <a16:creationId xmlns:a16="http://schemas.microsoft.com/office/drawing/2014/main" id="{A6C2FDEF-7351-4228-801C-20D309F72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51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2" name="9 Imagen" descr="http://portal.dafp.gov.co/images/pobtrans.gif">
          <a:extLst>
            <a:ext uri="{FF2B5EF4-FFF2-40B4-BE49-F238E27FC236}">
              <a16:creationId xmlns:a16="http://schemas.microsoft.com/office/drawing/2014/main" id="{EDAEB0DD-94D1-4F4E-B223-074F24056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51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3" name="10 Imagen" descr="http://portal.dafp.gov.co/images/pobtrans.gif">
          <a:extLst>
            <a:ext uri="{FF2B5EF4-FFF2-40B4-BE49-F238E27FC236}">
              <a16:creationId xmlns:a16="http://schemas.microsoft.com/office/drawing/2014/main" id="{05BF9791-93E8-41DC-B59A-997E56E55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510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4" name="7 Imagen" descr="http://portal.dafp.gov.co/images/pobtrans.gif">
          <a:extLst>
            <a:ext uri="{FF2B5EF4-FFF2-40B4-BE49-F238E27FC236}">
              <a16:creationId xmlns:a16="http://schemas.microsoft.com/office/drawing/2014/main" id="{25F909F9-95FA-4425-863F-0E1716707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89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5" name="8 Imagen" descr="http://portal.dafp.gov.co/images/pobtrans.gif">
          <a:extLst>
            <a:ext uri="{FF2B5EF4-FFF2-40B4-BE49-F238E27FC236}">
              <a16:creationId xmlns:a16="http://schemas.microsoft.com/office/drawing/2014/main" id="{B282CDDC-EE6D-43F9-9053-4A440AB89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89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6" name="9 Imagen" descr="http://portal.dafp.gov.co/images/pobtrans.gif">
          <a:extLst>
            <a:ext uri="{FF2B5EF4-FFF2-40B4-BE49-F238E27FC236}">
              <a16:creationId xmlns:a16="http://schemas.microsoft.com/office/drawing/2014/main" id="{239BC9D2-1A97-409B-A0F8-812892196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89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7" name="10 Imagen" descr="http://portal.dafp.gov.co/images/pobtrans.gif">
          <a:extLst>
            <a:ext uri="{FF2B5EF4-FFF2-40B4-BE49-F238E27FC236}">
              <a16:creationId xmlns:a16="http://schemas.microsoft.com/office/drawing/2014/main" id="{B8FFB59F-9DC0-4163-838F-923013F4C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8891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8" name="7 Imagen" descr="http://portal.dafp.gov.co/images/pobtrans.gif">
          <a:extLst>
            <a:ext uri="{FF2B5EF4-FFF2-40B4-BE49-F238E27FC236}">
              <a16:creationId xmlns:a16="http://schemas.microsoft.com/office/drawing/2014/main" id="{D7C68CBA-66EA-4197-8D10-26B1A90BF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9462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39" name="8 Imagen" descr="http://portal.dafp.gov.co/images/pobtrans.gif">
          <a:extLst>
            <a:ext uri="{FF2B5EF4-FFF2-40B4-BE49-F238E27FC236}">
              <a16:creationId xmlns:a16="http://schemas.microsoft.com/office/drawing/2014/main" id="{76153C8B-3262-4C02-866D-BCE77EF91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9462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0" name="9 Imagen" descr="http://portal.dafp.gov.co/images/pobtrans.gif">
          <a:extLst>
            <a:ext uri="{FF2B5EF4-FFF2-40B4-BE49-F238E27FC236}">
              <a16:creationId xmlns:a16="http://schemas.microsoft.com/office/drawing/2014/main" id="{70E79438-9D9E-4D66-929A-CA92AAF01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9462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1" name="10 Imagen" descr="http://portal.dafp.gov.co/images/pobtrans.gif">
          <a:extLst>
            <a:ext uri="{FF2B5EF4-FFF2-40B4-BE49-F238E27FC236}">
              <a16:creationId xmlns:a16="http://schemas.microsoft.com/office/drawing/2014/main" id="{833C771F-3637-448E-AA4E-5C4DAC3B3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9462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2" name="7 Imagen" descr="http://portal.dafp.gov.co/images/pobtrans.gif">
          <a:extLst>
            <a:ext uri="{FF2B5EF4-FFF2-40B4-BE49-F238E27FC236}">
              <a16:creationId xmlns:a16="http://schemas.microsoft.com/office/drawing/2014/main" id="{46D49E69-3D73-4B71-A785-58ADCBF45B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984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3" name="8 Imagen" descr="http://portal.dafp.gov.co/images/pobtrans.gif">
          <a:extLst>
            <a:ext uri="{FF2B5EF4-FFF2-40B4-BE49-F238E27FC236}">
              <a16:creationId xmlns:a16="http://schemas.microsoft.com/office/drawing/2014/main" id="{0A8A4367-DC8D-483E-A20F-0CBD1D096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984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4" name="9 Imagen" descr="http://portal.dafp.gov.co/images/pobtrans.gif">
          <a:extLst>
            <a:ext uri="{FF2B5EF4-FFF2-40B4-BE49-F238E27FC236}">
              <a16:creationId xmlns:a16="http://schemas.microsoft.com/office/drawing/2014/main" id="{262BD812-6866-457D-B350-533FA88ED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984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5" name="10 Imagen" descr="http://portal.dafp.gov.co/images/pobtrans.gif">
          <a:extLst>
            <a:ext uri="{FF2B5EF4-FFF2-40B4-BE49-F238E27FC236}">
              <a16:creationId xmlns:a16="http://schemas.microsoft.com/office/drawing/2014/main" id="{469C5843-6B62-45B2-8818-75E9B0F0A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19843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6" name="7 Imagen" descr="http://portal.dafp.gov.co/images/pobtrans.gif">
          <a:extLst>
            <a:ext uri="{FF2B5EF4-FFF2-40B4-BE49-F238E27FC236}">
              <a16:creationId xmlns:a16="http://schemas.microsoft.com/office/drawing/2014/main" id="{7B24EC1D-0016-425B-A1ED-00EF0EF39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022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7" name="8 Imagen" descr="http://portal.dafp.gov.co/images/pobtrans.gif">
          <a:extLst>
            <a:ext uri="{FF2B5EF4-FFF2-40B4-BE49-F238E27FC236}">
              <a16:creationId xmlns:a16="http://schemas.microsoft.com/office/drawing/2014/main" id="{B3334FD0-C9B2-4858-BB5D-4B78062EA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022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8" name="9 Imagen" descr="http://portal.dafp.gov.co/images/pobtrans.gif">
          <a:extLst>
            <a:ext uri="{FF2B5EF4-FFF2-40B4-BE49-F238E27FC236}">
              <a16:creationId xmlns:a16="http://schemas.microsoft.com/office/drawing/2014/main" id="{D5F3FC31-A0F8-42BF-92BD-35739FB75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022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49" name="10 Imagen" descr="http://portal.dafp.gov.co/images/pobtrans.gif">
          <a:extLst>
            <a:ext uri="{FF2B5EF4-FFF2-40B4-BE49-F238E27FC236}">
              <a16:creationId xmlns:a16="http://schemas.microsoft.com/office/drawing/2014/main" id="{D8148CE7-4B84-47E3-9F2E-73DDCFF63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022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162</xdr:row>
      <xdr:rowOff>0</xdr:rowOff>
    </xdr:from>
    <xdr:to>
      <xdr:col>12</xdr:col>
      <xdr:colOff>0</xdr:colOff>
      <xdr:row>162</xdr:row>
      <xdr:rowOff>19050</xdr:rowOff>
    </xdr:to>
    <xdr:pic>
      <xdr:nvPicPr>
        <xdr:cNvPr id="1487850" name="7 Imagen" descr="http://portal.dafp.gov.co/images/pobtrans.gif">
          <a:extLst>
            <a:ext uri="{FF2B5EF4-FFF2-40B4-BE49-F238E27FC236}">
              <a16:creationId xmlns:a16="http://schemas.microsoft.com/office/drawing/2014/main" id="{985DF11E-3ABE-4FC0-B2D1-0E83227A6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131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162</xdr:row>
      <xdr:rowOff>0</xdr:rowOff>
    </xdr:from>
    <xdr:to>
      <xdr:col>12</xdr:col>
      <xdr:colOff>0</xdr:colOff>
      <xdr:row>162</xdr:row>
      <xdr:rowOff>19050</xdr:rowOff>
    </xdr:to>
    <xdr:pic>
      <xdr:nvPicPr>
        <xdr:cNvPr id="1487851" name="8 Imagen" descr="http://portal.dafp.gov.co/images/pobtrans.gif">
          <a:extLst>
            <a:ext uri="{FF2B5EF4-FFF2-40B4-BE49-F238E27FC236}">
              <a16:creationId xmlns:a16="http://schemas.microsoft.com/office/drawing/2014/main" id="{8243E4D5-7187-476F-B504-7DCA16C77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131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162</xdr:row>
      <xdr:rowOff>0</xdr:rowOff>
    </xdr:from>
    <xdr:to>
      <xdr:col>12</xdr:col>
      <xdr:colOff>0</xdr:colOff>
      <xdr:row>162</xdr:row>
      <xdr:rowOff>19050</xdr:rowOff>
    </xdr:to>
    <xdr:pic>
      <xdr:nvPicPr>
        <xdr:cNvPr id="1487852" name="9 Imagen" descr="http://portal.dafp.gov.co/images/pobtrans.gif">
          <a:extLst>
            <a:ext uri="{FF2B5EF4-FFF2-40B4-BE49-F238E27FC236}">
              <a16:creationId xmlns:a16="http://schemas.microsoft.com/office/drawing/2014/main" id="{CB4A6140-E58B-49A6-8A70-C00A085E6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131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162</xdr:row>
      <xdr:rowOff>0</xdr:rowOff>
    </xdr:from>
    <xdr:to>
      <xdr:col>12</xdr:col>
      <xdr:colOff>0</xdr:colOff>
      <xdr:row>162</xdr:row>
      <xdr:rowOff>19050</xdr:rowOff>
    </xdr:to>
    <xdr:pic>
      <xdr:nvPicPr>
        <xdr:cNvPr id="1487853" name="10 Imagen" descr="http://portal.dafp.gov.co/images/pobtrans.gif">
          <a:extLst>
            <a:ext uri="{FF2B5EF4-FFF2-40B4-BE49-F238E27FC236}">
              <a16:creationId xmlns:a16="http://schemas.microsoft.com/office/drawing/2014/main" id="{E110A804-3998-4A52-9949-3142DEB8C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131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163</xdr:row>
      <xdr:rowOff>0</xdr:rowOff>
    </xdr:from>
    <xdr:to>
      <xdr:col>12</xdr:col>
      <xdr:colOff>0</xdr:colOff>
      <xdr:row>163</xdr:row>
      <xdr:rowOff>19050</xdr:rowOff>
    </xdr:to>
    <xdr:pic>
      <xdr:nvPicPr>
        <xdr:cNvPr id="1487854" name="7 Imagen" descr="http://portal.dafp.gov.co/images/pobtrans.gif">
          <a:extLst>
            <a:ext uri="{FF2B5EF4-FFF2-40B4-BE49-F238E27FC236}">
              <a16:creationId xmlns:a16="http://schemas.microsoft.com/office/drawing/2014/main" id="{0E86909F-B7E4-49F2-9336-AA8102A25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1691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163</xdr:row>
      <xdr:rowOff>0</xdr:rowOff>
    </xdr:from>
    <xdr:to>
      <xdr:col>12</xdr:col>
      <xdr:colOff>0</xdr:colOff>
      <xdr:row>163</xdr:row>
      <xdr:rowOff>19050</xdr:rowOff>
    </xdr:to>
    <xdr:pic>
      <xdr:nvPicPr>
        <xdr:cNvPr id="1487855" name="8 Imagen" descr="http://portal.dafp.gov.co/images/pobtrans.gif">
          <a:extLst>
            <a:ext uri="{FF2B5EF4-FFF2-40B4-BE49-F238E27FC236}">
              <a16:creationId xmlns:a16="http://schemas.microsoft.com/office/drawing/2014/main" id="{5E043116-EC38-4E1B-963B-A3FFB3D2F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1691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163</xdr:row>
      <xdr:rowOff>0</xdr:rowOff>
    </xdr:from>
    <xdr:to>
      <xdr:col>12</xdr:col>
      <xdr:colOff>0</xdr:colOff>
      <xdr:row>163</xdr:row>
      <xdr:rowOff>19050</xdr:rowOff>
    </xdr:to>
    <xdr:pic>
      <xdr:nvPicPr>
        <xdr:cNvPr id="1487856" name="9 Imagen" descr="http://portal.dafp.gov.co/images/pobtrans.gif">
          <a:extLst>
            <a:ext uri="{FF2B5EF4-FFF2-40B4-BE49-F238E27FC236}">
              <a16:creationId xmlns:a16="http://schemas.microsoft.com/office/drawing/2014/main" id="{057BAF75-8E8E-4AF5-A1D6-2B9DDDB83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1691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163</xdr:row>
      <xdr:rowOff>0</xdr:rowOff>
    </xdr:from>
    <xdr:to>
      <xdr:col>12</xdr:col>
      <xdr:colOff>0</xdr:colOff>
      <xdr:row>163</xdr:row>
      <xdr:rowOff>19050</xdr:rowOff>
    </xdr:to>
    <xdr:pic>
      <xdr:nvPicPr>
        <xdr:cNvPr id="1487857" name="10 Imagen" descr="http://portal.dafp.gov.co/images/pobtrans.gif">
          <a:extLst>
            <a:ext uri="{FF2B5EF4-FFF2-40B4-BE49-F238E27FC236}">
              <a16:creationId xmlns:a16="http://schemas.microsoft.com/office/drawing/2014/main" id="{41E7EC57-4982-4878-A529-EA1DAD628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1691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164</xdr:row>
      <xdr:rowOff>0</xdr:rowOff>
    </xdr:from>
    <xdr:to>
      <xdr:col>12</xdr:col>
      <xdr:colOff>0</xdr:colOff>
      <xdr:row>164</xdr:row>
      <xdr:rowOff>19050</xdr:rowOff>
    </xdr:to>
    <xdr:pic>
      <xdr:nvPicPr>
        <xdr:cNvPr id="1487858" name="7 Imagen" descr="http://portal.dafp.gov.co/images/pobtrans.gif">
          <a:extLst>
            <a:ext uri="{FF2B5EF4-FFF2-40B4-BE49-F238E27FC236}">
              <a16:creationId xmlns:a16="http://schemas.microsoft.com/office/drawing/2014/main" id="{D94487D1-AF56-40ED-A849-71DE8C0C4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2072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164</xdr:row>
      <xdr:rowOff>0</xdr:rowOff>
    </xdr:from>
    <xdr:to>
      <xdr:col>12</xdr:col>
      <xdr:colOff>0</xdr:colOff>
      <xdr:row>164</xdr:row>
      <xdr:rowOff>19050</xdr:rowOff>
    </xdr:to>
    <xdr:pic>
      <xdr:nvPicPr>
        <xdr:cNvPr id="1487859" name="8 Imagen" descr="http://portal.dafp.gov.co/images/pobtrans.gif">
          <a:extLst>
            <a:ext uri="{FF2B5EF4-FFF2-40B4-BE49-F238E27FC236}">
              <a16:creationId xmlns:a16="http://schemas.microsoft.com/office/drawing/2014/main" id="{BD2645B5-4079-4458-9A88-7DC52DAF1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2072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164</xdr:row>
      <xdr:rowOff>0</xdr:rowOff>
    </xdr:from>
    <xdr:to>
      <xdr:col>12</xdr:col>
      <xdr:colOff>0</xdr:colOff>
      <xdr:row>164</xdr:row>
      <xdr:rowOff>19050</xdr:rowOff>
    </xdr:to>
    <xdr:pic>
      <xdr:nvPicPr>
        <xdr:cNvPr id="1487860" name="9 Imagen" descr="http://portal.dafp.gov.co/images/pobtrans.gif">
          <a:extLst>
            <a:ext uri="{FF2B5EF4-FFF2-40B4-BE49-F238E27FC236}">
              <a16:creationId xmlns:a16="http://schemas.microsoft.com/office/drawing/2014/main" id="{114DF8E0-BB03-4752-9CD6-3D32DCA0F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2072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164</xdr:row>
      <xdr:rowOff>0</xdr:rowOff>
    </xdr:from>
    <xdr:to>
      <xdr:col>12</xdr:col>
      <xdr:colOff>0</xdr:colOff>
      <xdr:row>164</xdr:row>
      <xdr:rowOff>19050</xdr:rowOff>
    </xdr:to>
    <xdr:pic>
      <xdr:nvPicPr>
        <xdr:cNvPr id="1487861" name="10 Imagen" descr="http://portal.dafp.gov.co/images/pobtrans.gif">
          <a:extLst>
            <a:ext uri="{FF2B5EF4-FFF2-40B4-BE49-F238E27FC236}">
              <a16:creationId xmlns:a16="http://schemas.microsoft.com/office/drawing/2014/main" id="{A88BEB37-9E83-4DCE-AE2F-22A2F35B0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2072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165</xdr:row>
      <xdr:rowOff>0</xdr:rowOff>
    </xdr:from>
    <xdr:to>
      <xdr:col>12</xdr:col>
      <xdr:colOff>0</xdr:colOff>
      <xdr:row>165</xdr:row>
      <xdr:rowOff>19050</xdr:rowOff>
    </xdr:to>
    <xdr:pic>
      <xdr:nvPicPr>
        <xdr:cNvPr id="1487862" name="7 Imagen" descr="http://portal.dafp.gov.co/images/pobtrans.gif">
          <a:extLst>
            <a:ext uri="{FF2B5EF4-FFF2-40B4-BE49-F238E27FC236}">
              <a16:creationId xmlns:a16="http://schemas.microsoft.com/office/drawing/2014/main" id="{E30628E2-0B18-4EE3-96DE-950E2A9BE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297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165</xdr:row>
      <xdr:rowOff>0</xdr:rowOff>
    </xdr:from>
    <xdr:to>
      <xdr:col>12</xdr:col>
      <xdr:colOff>0</xdr:colOff>
      <xdr:row>165</xdr:row>
      <xdr:rowOff>19050</xdr:rowOff>
    </xdr:to>
    <xdr:pic>
      <xdr:nvPicPr>
        <xdr:cNvPr id="1487863" name="8 Imagen" descr="http://portal.dafp.gov.co/images/pobtrans.gif">
          <a:extLst>
            <a:ext uri="{FF2B5EF4-FFF2-40B4-BE49-F238E27FC236}">
              <a16:creationId xmlns:a16="http://schemas.microsoft.com/office/drawing/2014/main" id="{2FF217A7-12CF-40FE-ABA8-BD12D0583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297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165</xdr:row>
      <xdr:rowOff>0</xdr:rowOff>
    </xdr:from>
    <xdr:to>
      <xdr:col>12</xdr:col>
      <xdr:colOff>0</xdr:colOff>
      <xdr:row>165</xdr:row>
      <xdr:rowOff>19050</xdr:rowOff>
    </xdr:to>
    <xdr:pic>
      <xdr:nvPicPr>
        <xdr:cNvPr id="1487864" name="9 Imagen" descr="http://portal.dafp.gov.co/images/pobtrans.gif">
          <a:extLst>
            <a:ext uri="{FF2B5EF4-FFF2-40B4-BE49-F238E27FC236}">
              <a16:creationId xmlns:a16="http://schemas.microsoft.com/office/drawing/2014/main" id="{BBAD480D-B34F-4B8A-A097-63918F37D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297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165</xdr:row>
      <xdr:rowOff>0</xdr:rowOff>
    </xdr:from>
    <xdr:to>
      <xdr:col>12</xdr:col>
      <xdr:colOff>0</xdr:colOff>
      <xdr:row>165</xdr:row>
      <xdr:rowOff>19050</xdr:rowOff>
    </xdr:to>
    <xdr:pic>
      <xdr:nvPicPr>
        <xdr:cNvPr id="1487865" name="10 Imagen" descr="http://portal.dafp.gov.co/images/pobtrans.gif">
          <a:extLst>
            <a:ext uri="{FF2B5EF4-FFF2-40B4-BE49-F238E27FC236}">
              <a16:creationId xmlns:a16="http://schemas.microsoft.com/office/drawing/2014/main" id="{478E8AE8-0B2A-4126-BBEB-4D10FCCD3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297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166</xdr:row>
      <xdr:rowOff>0</xdr:rowOff>
    </xdr:from>
    <xdr:to>
      <xdr:col>12</xdr:col>
      <xdr:colOff>0</xdr:colOff>
      <xdr:row>166</xdr:row>
      <xdr:rowOff>19050</xdr:rowOff>
    </xdr:to>
    <xdr:pic>
      <xdr:nvPicPr>
        <xdr:cNvPr id="1487866" name="7 Imagen" descr="http://portal.dafp.gov.co/images/pobtrans.gif">
          <a:extLst>
            <a:ext uri="{FF2B5EF4-FFF2-40B4-BE49-F238E27FC236}">
              <a16:creationId xmlns:a16="http://schemas.microsoft.com/office/drawing/2014/main" id="{920383D5-4A05-466E-83CA-1809A1E85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3358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166</xdr:row>
      <xdr:rowOff>0</xdr:rowOff>
    </xdr:from>
    <xdr:to>
      <xdr:col>12</xdr:col>
      <xdr:colOff>0</xdr:colOff>
      <xdr:row>166</xdr:row>
      <xdr:rowOff>19050</xdr:rowOff>
    </xdr:to>
    <xdr:pic>
      <xdr:nvPicPr>
        <xdr:cNvPr id="1487867" name="8 Imagen" descr="http://portal.dafp.gov.co/images/pobtrans.gif">
          <a:extLst>
            <a:ext uri="{FF2B5EF4-FFF2-40B4-BE49-F238E27FC236}">
              <a16:creationId xmlns:a16="http://schemas.microsoft.com/office/drawing/2014/main" id="{58A95CFC-A4F3-41E4-A941-60DD7CAD9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3358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166</xdr:row>
      <xdr:rowOff>0</xdr:rowOff>
    </xdr:from>
    <xdr:to>
      <xdr:col>12</xdr:col>
      <xdr:colOff>0</xdr:colOff>
      <xdr:row>166</xdr:row>
      <xdr:rowOff>19050</xdr:rowOff>
    </xdr:to>
    <xdr:pic>
      <xdr:nvPicPr>
        <xdr:cNvPr id="1487868" name="9 Imagen" descr="http://portal.dafp.gov.co/images/pobtrans.gif">
          <a:extLst>
            <a:ext uri="{FF2B5EF4-FFF2-40B4-BE49-F238E27FC236}">
              <a16:creationId xmlns:a16="http://schemas.microsoft.com/office/drawing/2014/main" id="{6A7CC415-A98E-4F50-89C7-1F535C55A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3358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166</xdr:row>
      <xdr:rowOff>0</xdr:rowOff>
    </xdr:from>
    <xdr:to>
      <xdr:col>12</xdr:col>
      <xdr:colOff>0</xdr:colOff>
      <xdr:row>166</xdr:row>
      <xdr:rowOff>19050</xdr:rowOff>
    </xdr:to>
    <xdr:pic>
      <xdr:nvPicPr>
        <xdr:cNvPr id="1487869" name="10 Imagen" descr="http://portal.dafp.gov.co/images/pobtrans.gif">
          <a:extLst>
            <a:ext uri="{FF2B5EF4-FFF2-40B4-BE49-F238E27FC236}">
              <a16:creationId xmlns:a16="http://schemas.microsoft.com/office/drawing/2014/main" id="{BA902C58-2047-4ED0-9A39-FB9C64B3A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3358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167</xdr:row>
      <xdr:rowOff>0</xdr:rowOff>
    </xdr:from>
    <xdr:to>
      <xdr:col>12</xdr:col>
      <xdr:colOff>0</xdr:colOff>
      <xdr:row>167</xdr:row>
      <xdr:rowOff>19050</xdr:rowOff>
    </xdr:to>
    <xdr:pic>
      <xdr:nvPicPr>
        <xdr:cNvPr id="1487870" name="7 Imagen" descr="http://portal.dafp.gov.co/images/pobtrans.gif">
          <a:extLst>
            <a:ext uri="{FF2B5EF4-FFF2-40B4-BE49-F238E27FC236}">
              <a16:creationId xmlns:a16="http://schemas.microsoft.com/office/drawing/2014/main" id="{D50E9621-F51E-4BAB-9E67-DAA7A0460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373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167</xdr:row>
      <xdr:rowOff>0</xdr:rowOff>
    </xdr:from>
    <xdr:to>
      <xdr:col>12</xdr:col>
      <xdr:colOff>0</xdr:colOff>
      <xdr:row>167</xdr:row>
      <xdr:rowOff>19050</xdr:rowOff>
    </xdr:to>
    <xdr:pic>
      <xdr:nvPicPr>
        <xdr:cNvPr id="1487871" name="8 Imagen" descr="http://portal.dafp.gov.co/images/pobtrans.gif">
          <a:extLst>
            <a:ext uri="{FF2B5EF4-FFF2-40B4-BE49-F238E27FC236}">
              <a16:creationId xmlns:a16="http://schemas.microsoft.com/office/drawing/2014/main" id="{9E12ECB3-EF22-413E-8845-85643C670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373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167</xdr:row>
      <xdr:rowOff>0</xdr:rowOff>
    </xdr:from>
    <xdr:to>
      <xdr:col>12</xdr:col>
      <xdr:colOff>0</xdr:colOff>
      <xdr:row>167</xdr:row>
      <xdr:rowOff>19050</xdr:rowOff>
    </xdr:to>
    <xdr:pic>
      <xdr:nvPicPr>
        <xdr:cNvPr id="1487872" name="9 Imagen" descr="http://portal.dafp.gov.co/images/pobtrans.gif">
          <a:extLst>
            <a:ext uri="{FF2B5EF4-FFF2-40B4-BE49-F238E27FC236}">
              <a16:creationId xmlns:a16="http://schemas.microsoft.com/office/drawing/2014/main" id="{9A2C9B73-D2C6-43E6-A9E7-0D8E668B7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373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167</xdr:row>
      <xdr:rowOff>0</xdr:rowOff>
    </xdr:from>
    <xdr:to>
      <xdr:col>12</xdr:col>
      <xdr:colOff>0</xdr:colOff>
      <xdr:row>167</xdr:row>
      <xdr:rowOff>19050</xdr:rowOff>
    </xdr:to>
    <xdr:pic>
      <xdr:nvPicPr>
        <xdr:cNvPr id="1487873" name="10 Imagen" descr="http://portal.dafp.gov.co/images/pobtrans.gif">
          <a:extLst>
            <a:ext uri="{FF2B5EF4-FFF2-40B4-BE49-F238E27FC236}">
              <a16:creationId xmlns:a16="http://schemas.microsoft.com/office/drawing/2014/main" id="{774AC1B0-4A74-4307-9046-4186F8CF6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373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74" name="7 Imagen" descr="http://portal.dafp.gov.co/images/pobtrans.gif">
          <a:extLst>
            <a:ext uri="{FF2B5EF4-FFF2-40B4-BE49-F238E27FC236}">
              <a16:creationId xmlns:a16="http://schemas.microsoft.com/office/drawing/2014/main" id="{B4EF860D-A362-4380-BE3F-FF33F67FA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412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75" name="8 Imagen" descr="http://portal.dafp.gov.co/images/pobtrans.gif">
          <a:extLst>
            <a:ext uri="{FF2B5EF4-FFF2-40B4-BE49-F238E27FC236}">
              <a16:creationId xmlns:a16="http://schemas.microsoft.com/office/drawing/2014/main" id="{59301BAB-23A0-4378-B726-E894B11BF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412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76" name="9 Imagen" descr="http://portal.dafp.gov.co/images/pobtrans.gif">
          <a:extLst>
            <a:ext uri="{FF2B5EF4-FFF2-40B4-BE49-F238E27FC236}">
              <a16:creationId xmlns:a16="http://schemas.microsoft.com/office/drawing/2014/main" id="{B0145F05-8217-42C3-8725-84820063A2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412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148</xdr:row>
      <xdr:rowOff>0</xdr:rowOff>
    </xdr:from>
    <xdr:to>
      <xdr:col>12</xdr:col>
      <xdr:colOff>0</xdr:colOff>
      <xdr:row>148</xdr:row>
      <xdr:rowOff>0</xdr:rowOff>
    </xdr:to>
    <xdr:pic>
      <xdr:nvPicPr>
        <xdr:cNvPr id="1487877" name="10 Imagen" descr="http://portal.dafp.gov.co/images/pobtrans.gif">
          <a:extLst>
            <a:ext uri="{FF2B5EF4-FFF2-40B4-BE49-F238E27FC236}">
              <a16:creationId xmlns:a16="http://schemas.microsoft.com/office/drawing/2014/main" id="{0E49CDAA-8F0A-4356-980D-16BD709696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412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168</xdr:row>
      <xdr:rowOff>0</xdr:rowOff>
    </xdr:from>
    <xdr:to>
      <xdr:col>12</xdr:col>
      <xdr:colOff>0</xdr:colOff>
      <xdr:row>168</xdr:row>
      <xdr:rowOff>19050</xdr:rowOff>
    </xdr:to>
    <xdr:pic>
      <xdr:nvPicPr>
        <xdr:cNvPr id="1487878" name="7 Imagen" descr="http://portal.dafp.gov.co/images/pobtrans.gif">
          <a:extLst>
            <a:ext uri="{FF2B5EF4-FFF2-40B4-BE49-F238E27FC236}">
              <a16:creationId xmlns:a16="http://schemas.microsoft.com/office/drawing/2014/main" id="{2FF9A0E2-9665-4105-813E-E828945B2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4120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168</xdr:row>
      <xdr:rowOff>0</xdr:rowOff>
    </xdr:from>
    <xdr:to>
      <xdr:col>12</xdr:col>
      <xdr:colOff>0</xdr:colOff>
      <xdr:row>168</xdr:row>
      <xdr:rowOff>19050</xdr:rowOff>
    </xdr:to>
    <xdr:pic>
      <xdr:nvPicPr>
        <xdr:cNvPr id="1487879" name="8 Imagen" descr="http://portal.dafp.gov.co/images/pobtrans.gif">
          <a:extLst>
            <a:ext uri="{FF2B5EF4-FFF2-40B4-BE49-F238E27FC236}">
              <a16:creationId xmlns:a16="http://schemas.microsoft.com/office/drawing/2014/main" id="{0D473910-37D8-4047-9653-1CF2D29EE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4120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168</xdr:row>
      <xdr:rowOff>0</xdr:rowOff>
    </xdr:from>
    <xdr:to>
      <xdr:col>12</xdr:col>
      <xdr:colOff>0</xdr:colOff>
      <xdr:row>168</xdr:row>
      <xdr:rowOff>19050</xdr:rowOff>
    </xdr:to>
    <xdr:pic>
      <xdr:nvPicPr>
        <xdr:cNvPr id="1487880" name="9 Imagen" descr="http://portal.dafp.gov.co/images/pobtrans.gif">
          <a:extLst>
            <a:ext uri="{FF2B5EF4-FFF2-40B4-BE49-F238E27FC236}">
              <a16:creationId xmlns:a16="http://schemas.microsoft.com/office/drawing/2014/main" id="{6253C526-4EC0-472B-8626-C49DFC317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4120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168</xdr:row>
      <xdr:rowOff>0</xdr:rowOff>
    </xdr:from>
    <xdr:to>
      <xdr:col>12</xdr:col>
      <xdr:colOff>0</xdr:colOff>
      <xdr:row>168</xdr:row>
      <xdr:rowOff>19050</xdr:rowOff>
    </xdr:to>
    <xdr:pic>
      <xdr:nvPicPr>
        <xdr:cNvPr id="1487881" name="10 Imagen" descr="http://portal.dafp.gov.co/images/pobtrans.gif">
          <a:extLst>
            <a:ext uri="{FF2B5EF4-FFF2-40B4-BE49-F238E27FC236}">
              <a16:creationId xmlns:a16="http://schemas.microsoft.com/office/drawing/2014/main" id="{261F6B59-069C-4414-821A-4E826D84A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4120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169</xdr:row>
      <xdr:rowOff>0</xdr:rowOff>
    </xdr:from>
    <xdr:to>
      <xdr:col>12</xdr:col>
      <xdr:colOff>0</xdr:colOff>
      <xdr:row>169</xdr:row>
      <xdr:rowOff>19050</xdr:rowOff>
    </xdr:to>
    <xdr:pic>
      <xdr:nvPicPr>
        <xdr:cNvPr id="1487882" name="7 Imagen" descr="http://portal.dafp.gov.co/images/pobtrans.gif">
          <a:extLst>
            <a:ext uri="{FF2B5EF4-FFF2-40B4-BE49-F238E27FC236}">
              <a16:creationId xmlns:a16="http://schemas.microsoft.com/office/drawing/2014/main" id="{4FABDB3C-DB32-4A19-AB7E-082675C3A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5206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169</xdr:row>
      <xdr:rowOff>0</xdr:rowOff>
    </xdr:from>
    <xdr:to>
      <xdr:col>12</xdr:col>
      <xdr:colOff>0</xdr:colOff>
      <xdr:row>169</xdr:row>
      <xdr:rowOff>19050</xdr:rowOff>
    </xdr:to>
    <xdr:pic>
      <xdr:nvPicPr>
        <xdr:cNvPr id="1487883" name="8 Imagen" descr="http://portal.dafp.gov.co/images/pobtrans.gif">
          <a:extLst>
            <a:ext uri="{FF2B5EF4-FFF2-40B4-BE49-F238E27FC236}">
              <a16:creationId xmlns:a16="http://schemas.microsoft.com/office/drawing/2014/main" id="{297DF2E9-B945-49FE-8571-279AC35C2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5206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169</xdr:row>
      <xdr:rowOff>0</xdr:rowOff>
    </xdr:from>
    <xdr:to>
      <xdr:col>12</xdr:col>
      <xdr:colOff>0</xdr:colOff>
      <xdr:row>169</xdr:row>
      <xdr:rowOff>19050</xdr:rowOff>
    </xdr:to>
    <xdr:pic>
      <xdr:nvPicPr>
        <xdr:cNvPr id="1487884" name="9 Imagen" descr="http://portal.dafp.gov.co/images/pobtrans.gif">
          <a:extLst>
            <a:ext uri="{FF2B5EF4-FFF2-40B4-BE49-F238E27FC236}">
              <a16:creationId xmlns:a16="http://schemas.microsoft.com/office/drawing/2014/main" id="{128F038C-D9A7-4AD6-8E46-B3076FB91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5206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169</xdr:row>
      <xdr:rowOff>0</xdr:rowOff>
    </xdr:from>
    <xdr:to>
      <xdr:col>12</xdr:col>
      <xdr:colOff>0</xdr:colOff>
      <xdr:row>169</xdr:row>
      <xdr:rowOff>19050</xdr:rowOff>
    </xdr:to>
    <xdr:pic>
      <xdr:nvPicPr>
        <xdr:cNvPr id="1487885" name="10 Imagen" descr="http://portal.dafp.gov.co/images/pobtrans.gif">
          <a:extLst>
            <a:ext uri="{FF2B5EF4-FFF2-40B4-BE49-F238E27FC236}">
              <a16:creationId xmlns:a16="http://schemas.microsoft.com/office/drawing/2014/main" id="{9B5A1D82-134E-49DE-A466-25A97B376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5206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169</xdr:row>
      <xdr:rowOff>0</xdr:rowOff>
    </xdr:from>
    <xdr:to>
      <xdr:col>12</xdr:col>
      <xdr:colOff>0</xdr:colOff>
      <xdr:row>169</xdr:row>
      <xdr:rowOff>19050</xdr:rowOff>
    </xdr:to>
    <xdr:pic>
      <xdr:nvPicPr>
        <xdr:cNvPr id="1487886" name="7 Imagen" descr="http://portal.dafp.gov.co/images/pobtrans.gif">
          <a:extLst>
            <a:ext uri="{FF2B5EF4-FFF2-40B4-BE49-F238E27FC236}">
              <a16:creationId xmlns:a16="http://schemas.microsoft.com/office/drawing/2014/main" id="{0C174B5B-075E-4ED1-86A9-33A033241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5587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169</xdr:row>
      <xdr:rowOff>0</xdr:rowOff>
    </xdr:from>
    <xdr:to>
      <xdr:col>12</xdr:col>
      <xdr:colOff>0</xdr:colOff>
      <xdr:row>169</xdr:row>
      <xdr:rowOff>19050</xdr:rowOff>
    </xdr:to>
    <xdr:pic>
      <xdr:nvPicPr>
        <xdr:cNvPr id="1487887" name="8 Imagen" descr="http://portal.dafp.gov.co/images/pobtrans.gif">
          <a:extLst>
            <a:ext uri="{FF2B5EF4-FFF2-40B4-BE49-F238E27FC236}">
              <a16:creationId xmlns:a16="http://schemas.microsoft.com/office/drawing/2014/main" id="{73931B80-2C1A-4388-AECC-7650F4CCB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5587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169</xdr:row>
      <xdr:rowOff>0</xdr:rowOff>
    </xdr:from>
    <xdr:to>
      <xdr:col>12</xdr:col>
      <xdr:colOff>0</xdr:colOff>
      <xdr:row>169</xdr:row>
      <xdr:rowOff>19050</xdr:rowOff>
    </xdr:to>
    <xdr:pic>
      <xdr:nvPicPr>
        <xdr:cNvPr id="1487888" name="9 Imagen" descr="http://portal.dafp.gov.co/images/pobtrans.gif">
          <a:extLst>
            <a:ext uri="{FF2B5EF4-FFF2-40B4-BE49-F238E27FC236}">
              <a16:creationId xmlns:a16="http://schemas.microsoft.com/office/drawing/2014/main" id="{0AB3CF25-8674-4A06-897A-F64222BFF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5587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169</xdr:row>
      <xdr:rowOff>0</xdr:rowOff>
    </xdr:from>
    <xdr:to>
      <xdr:col>12</xdr:col>
      <xdr:colOff>0</xdr:colOff>
      <xdr:row>169</xdr:row>
      <xdr:rowOff>19050</xdr:rowOff>
    </xdr:to>
    <xdr:pic>
      <xdr:nvPicPr>
        <xdr:cNvPr id="1487889" name="10 Imagen" descr="http://portal.dafp.gov.co/images/pobtrans.gif">
          <a:extLst>
            <a:ext uri="{FF2B5EF4-FFF2-40B4-BE49-F238E27FC236}">
              <a16:creationId xmlns:a16="http://schemas.microsoft.com/office/drawing/2014/main" id="{5A319E43-DE5C-4CC7-BE2A-E2C0A22C9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5587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170</xdr:row>
      <xdr:rowOff>0</xdr:rowOff>
    </xdr:from>
    <xdr:to>
      <xdr:col>12</xdr:col>
      <xdr:colOff>0</xdr:colOff>
      <xdr:row>170</xdr:row>
      <xdr:rowOff>19050</xdr:rowOff>
    </xdr:to>
    <xdr:pic>
      <xdr:nvPicPr>
        <xdr:cNvPr id="1487890" name="7 Imagen" descr="http://portal.dafp.gov.co/images/pobtrans.gif">
          <a:extLst>
            <a:ext uri="{FF2B5EF4-FFF2-40B4-BE49-F238E27FC236}">
              <a16:creationId xmlns:a16="http://schemas.microsoft.com/office/drawing/2014/main" id="{A5A6B5BD-F32C-46C4-9D3C-6EE3EC162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034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170</xdr:row>
      <xdr:rowOff>0</xdr:rowOff>
    </xdr:from>
    <xdr:to>
      <xdr:col>12</xdr:col>
      <xdr:colOff>0</xdr:colOff>
      <xdr:row>170</xdr:row>
      <xdr:rowOff>19050</xdr:rowOff>
    </xdr:to>
    <xdr:pic>
      <xdr:nvPicPr>
        <xdr:cNvPr id="1487891" name="8 Imagen" descr="http://portal.dafp.gov.co/images/pobtrans.gif">
          <a:extLst>
            <a:ext uri="{FF2B5EF4-FFF2-40B4-BE49-F238E27FC236}">
              <a16:creationId xmlns:a16="http://schemas.microsoft.com/office/drawing/2014/main" id="{4D71F5E5-13FA-4442-9CF4-24A062C61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034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170</xdr:row>
      <xdr:rowOff>0</xdr:rowOff>
    </xdr:from>
    <xdr:to>
      <xdr:col>12</xdr:col>
      <xdr:colOff>0</xdr:colOff>
      <xdr:row>170</xdr:row>
      <xdr:rowOff>19050</xdr:rowOff>
    </xdr:to>
    <xdr:pic>
      <xdr:nvPicPr>
        <xdr:cNvPr id="1487892" name="9 Imagen" descr="http://portal.dafp.gov.co/images/pobtrans.gif">
          <a:extLst>
            <a:ext uri="{FF2B5EF4-FFF2-40B4-BE49-F238E27FC236}">
              <a16:creationId xmlns:a16="http://schemas.microsoft.com/office/drawing/2014/main" id="{7A741957-74DA-424C-901B-815C07C22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034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170</xdr:row>
      <xdr:rowOff>0</xdr:rowOff>
    </xdr:from>
    <xdr:to>
      <xdr:col>12</xdr:col>
      <xdr:colOff>0</xdr:colOff>
      <xdr:row>170</xdr:row>
      <xdr:rowOff>19050</xdr:rowOff>
    </xdr:to>
    <xdr:pic>
      <xdr:nvPicPr>
        <xdr:cNvPr id="1487893" name="10 Imagen" descr="http://portal.dafp.gov.co/images/pobtrans.gif">
          <a:extLst>
            <a:ext uri="{FF2B5EF4-FFF2-40B4-BE49-F238E27FC236}">
              <a16:creationId xmlns:a16="http://schemas.microsoft.com/office/drawing/2014/main" id="{9442C146-E4C7-46E1-B61A-2DDBD883D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034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171</xdr:row>
      <xdr:rowOff>0</xdr:rowOff>
    </xdr:from>
    <xdr:to>
      <xdr:col>12</xdr:col>
      <xdr:colOff>0</xdr:colOff>
      <xdr:row>171</xdr:row>
      <xdr:rowOff>19050</xdr:rowOff>
    </xdr:to>
    <xdr:pic>
      <xdr:nvPicPr>
        <xdr:cNvPr id="1487894" name="7 Imagen" descr="http://portal.dafp.gov.co/images/pobtrans.gif">
          <a:extLst>
            <a:ext uri="{FF2B5EF4-FFF2-40B4-BE49-F238E27FC236}">
              <a16:creationId xmlns:a16="http://schemas.microsoft.com/office/drawing/2014/main" id="{F0FC7C79-A3BA-4E50-9531-74A6C96F7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415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171</xdr:row>
      <xdr:rowOff>0</xdr:rowOff>
    </xdr:from>
    <xdr:to>
      <xdr:col>12</xdr:col>
      <xdr:colOff>0</xdr:colOff>
      <xdr:row>171</xdr:row>
      <xdr:rowOff>19050</xdr:rowOff>
    </xdr:to>
    <xdr:pic>
      <xdr:nvPicPr>
        <xdr:cNvPr id="1487895" name="8 Imagen" descr="http://portal.dafp.gov.co/images/pobtrans.gif">
          <a:extLst>
            <a:ext uri="{FF2B5EF4-FFF2-40B4-BE49-F238E27FC236}">
              <a16:creationId xmlns:a16="http://schemas.microsoft.com/office/drawing/2014/main" id="{B71FC60F-22B7-4821-AC92-0A7BA9A55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415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171</xdr:row>
      <xdr:rowOff>0</xdr:rowOff>
    </xdr:from>
    <xdr:to>
      <xdr:col>12</xdr:col>
      <xdr:colOff>0</xdr:colOff>
      <xdr:row>171</xdr:row>
      <xdr:rowOff>19050</xdr:rowOff>
    </xdr:to>
    <xdr:pic>
      <xdr:nvPicPr>
        <xdr:cNvPr id="1487896" name="9 Imagen" descr="http://portal.dafp.gov.co/images/pobtrans.gif">
          <a:extLst>
            <a:ext uri="{FF2B5EF4-FFF2-40B4-BE49-F238E27FC236}">
              <a16:creationId xmlns:a16="http://schemas.microsoft.com/office/drawing/2014/main" id="{19A2D5B9-AC33-40B1-8DD5-EE928A243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415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171</xdr:row>
      <xdr:rowOff>0</xdr:rowOff>
    </xdr:from>
    <xdr:to>
      <xdr:col>12</xdr:col>
      <xdr:colOff>0</xdr:colOff>
      <xdr:row>171</xdr:row>
      <xdr:rowOff>19050</xdr:rowOff>
    </xdr:to>
    <xdr:pic>
      <xdr:nvPicPr>
        <xdr:cNvPr id="1487897" name="10 Imagen" descr="http://portal.dafp.gov.co/images/pobtrans.gif">
          <a:extLst>
            <a:ext uri="{FF2B5EF4-FFF2-40B4-BE49-F238E27FC236}">
              <a16:creationId xmlns:a16="http://schemas.microsoft.com/office/drawing/2014/main" id="{59A7402A-F6F5-4E74-91E9-8B065417D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415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1487898" name="7 Imagen" descr="http://portal.dafp.gov.co/images/pobtrans.gif">
          <a:extLst>
            <a:ext uri="{FF2B5EF4-FFF2-40B4-BE49-F238E27FC236}">
              <a16:creationId xmlns:a16="http://schemas.microsoft.com/office/drawing/2014/main" id="{AF242291-82AD-4BF3-AA3A-C3EB6A53A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796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1487899" name="8 Imagen" descr="http://portal.dafp.gov.co/images/pobtrans.gif">
          <a:extLst>
            <a:ext uri="{FF2B5EF4-FFF2-40B4-BE49-F238E27FC236}">
              <a16:creationId xmlns:a16="http://schemas.microsoft.com/office/drawing/2014/main" id="{4EC34F33-17FC-423B-A582-9B010DC49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796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1487900" name="9 Imagen" descr="http://portal.dafp.gov.co/images/pobtrans.gif">
          <a:extLst>
            <a:ext uri="{FF2B5EF4-FFF2-40B4-BE49-F238E27FC236}">
              <a16:creationId xmlns:a16="http://schemas.microsoft.com/office/drawing/2014/main" id="{CAA229B1-A8DF-4E6F-8B42-EDDFACF4F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796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1487901" name="10 Imagen" descr="http://portal.dafp.gov.co/images/pobtrans.gif">
          <a:extLst>
            <a:ext uri="{FF2B5EF4-FFF2-40B4-BE49-F238E27FC236}">
              <a16:creationId xmlns:a16="http://schemas.microsoft.com/office/drawing/2014/main" id="{79893C04-01C1-4667-8382-B4D56F8E1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7796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1487902" name="7 Imagen" descr="http://portal.dafp.gov.co/images/pobtrans.gif">
          <a:extLst>
            <a:ext uri="{FF2B5EF4-FFF2-40B4-BE49-F238E27FC236}">
              <a16:creationId xmlns:a16="http://schemas.microsoft.com/office/drawing/2014/main" id="{E83A70F2-0B10-4A9E-8691-891FFF0BF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17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1487903" name="8 Imagen" descr="http://portal.dafp.gov.co/images/pobtrans.gif">
          <a:extLst>
            <a:ext uri="{FF2B5EF4-FFF2-40B4-BE49-F238E27FC236}">
              <a16:creationId xmlns:a16="http://schemas.microsoft.com/office/drawing/2014/main" id="{B46361BE-1939-477A-9AC3-26384DDF5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17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1487904" name="9 Imagen" descr="http://portal.dafp.gov.co/images/pobtrans.gif">
          <a:extLst>
            <a:ext uri="{FF2B5EF4-FFF2-40B4-BE49-F238E27FC236}">
              <a16:creationId xmlns:a16="http://schemas.microsoft.com/office/drawing/2014/main" id="{2521F6C8-0E2C-479C-BF74-B39DCD674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17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1487905" name="10 Imagen" descr="http://portal.dafp.gov.co/images/pobtrans.gif">
          <a:extLst>
            <a:ext uri="{FF2B5EF4-FFF2-40B4-BE49-F238E27FC236}">
              <a16:creationId xmlns:a16="http://schemas.microsoft.com/office/drawing/2014/main" id="{49D86C30-E96A-40FE-8AA5-5C66F02D9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17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173</xdr:row>
      <xdr:rowOff>0</xdr:rowOff>
    </xdr:from>
    <xdr:to>
      <xdr:col>12</xdr:col>
      <xdr:colOff>0</xdr:colOff>
      <xdr:row>173</xdr:row>
      <xdr:rowOff>19050</xdr:rowOff>
    </xdr:to>
    <xdr:pic>
      <xdr:nvPicPr>
        <xdr:cNvPr id="1487906" name="7 Imagen" descr="http://portal.dafp.gov.co/images/pobtrans.gif">
          <a:extLst>
            <a:ext uri="{FF2B5EF4-FFF2-40B4-BE49-F238E27FC236}">
              <a16:creationId xmlns:a16="http://schemas.microsoft.com/office/drawing/2014/main" id="{EBB99202-916B-4BB8-BDE1-2989514B8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558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173</xdr:row>
      <xdr:rowOff>0</xdr:rowOff>
    </xdr:from>
    <xdr:to>
      <xdr:col>12</xdr:col>
      <xdr:colOff>0</xdr:colOff>
      <xdr:row>173</xdr:row>
      <xdr:rowOff>19050</xdr:rowOff>
    </xdr:to>
    <xdr:pic>
      <xdr:nvPicPr>
        <xdr:cNvPr id="1487907" name="8 Imagen" descr="http://portal.dafp.gov.co/images/pobtrans.gif">
          <a:extLst>
            <a:ext uri="{FF2B5EF4-FFF2-40B4-BE49-F238E27FC236}">
              <a16:creationId xmlns:a16="http://schemas.microsoft.com/office/drawing/2014/main" id="{A740BEA6-FA81-4566-9ADF-92C6CA493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558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173</xdr:row>
      <xdr:rowOff>0</xdr:rowOff>
    </xdr:from>
    <xdr:to>
      <xdr:col>12</xdr:col>
      <xdr:colOff>0</xdr:colOff>
      <xdr:row>173</xdr:row>
      <xdr:rowOff>19050</xdr:rowOff>
    </xdr:to>
    <xdr:pic>
      <xdr:nvPicPr>
        <xdr:cNvPr id="1487908" name="9 Imagen" descr="http://portal.dafp.gov.co/images/pobtrans.gif">
          <a:extLst>
            <a:ext uri="{FF2B5EF4-FFF2-40B4-BE49-F238E27FC236}">
              <a16:creationId xmlns:a16="http://schemas.microsoft.com/office/drawing/2014/main" id="{CBB59F5A-973C-49AE-A2FE-04837EF5B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558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173</xdr:row>
      <xdr:rowOff>0</xdr:rowOff>
    </xdr:from>
    <xdr:to>
      <xdr:col>12</xdr:col>
      <xdr:colOff>0</xdr:colOff>
      <xdr:row>173</xdr:row>
      <xdr:rowOff>19050</xdr:rowOff>
    </xdr:to>
    <xdr:pic>
      <xdr:nvPicPr>
        <xdr:cNvPr id="1487909" name="10 Imagen" descr="http://portal.dafp.gov.co/images/pobtrans.gif">
          <a:extLst>
            <a:ext uri="{FF2B5EF4-FFF2-40B4-BE49-F238E27FC236}">
              <a16:creationId xmlns:a16="http://schemas.microsoft.com/office/drawing/2014/main" id="{9ADE28D4-C55A-410D-8001-8672F8936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558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19050</xdr:rowOff>
    </xdr:to>
    <xdr:pic>
      <xdr:nvPicPr>
        <xdr:cNvPr id="1487910" name="7 Imagen" descr="http://portal.dafp.gov.co/images/pobtrans.gif">
          <a:extLst>
            <a:ext uri="{FF2B5EF4-FFF2-40B4-BE49-F238E27FC236}">
              <a16:creationId xmlns:a16="http://schemas.microsoft.com/office/drawing/2014/main" id="{E7C5C6F3-CB55-452E-883D-77B098C0C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93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19050</xdr:rowOff>
    </xdr:to>
    <xdr:pic>
      <xdr:nvPicPr>
        <xdr:cNvPr id="1487911" name="8 Imagen" descr="http://portal.dafp.gov.co/images/pobtrans.gif">
          <a:extLst>
            <a:ext uri="{FF2B5EF4-FFF2-40B4-BE49-F238E27FC236}">
              <a16:creationId xmlns:a16="http://schemas.microsoft.com/office/drawing/2014/main" id="{6EB81BB8-1EC3-4DBB-B9AC-96A6C516F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93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19050</xdr:rowOff>
    </xdr:to>
    <xdr:pic>
      <xdr:nvPicPr>
        <xdr:cNvPr id="1487912" name="9 Imagen" descr="http://portal.dafp.gov.co/images/pobtrans.gif">
          <a:extLst>
            <a:ext uri="{FF2B5EF4-FFF2-40B4-BE49-F238E27FC236}">
              <a16:creationId xmlns:a16="http://schemas.microsoft.com/office/drawing/2014/main" id="{AC4E8DF2-1488-4303-BAF0-6E5089116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93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19050</xdr:rowOff>
    </xdr:to>
    <xdr:pic>
      <xdr:nvPicPr>
        <xdr:cNvPr id="1487913" name="10 Imagen" descr="http://portal.dafp.gov.co/images/pobtrans.gif">
          <a:extLst>
            <a:ext uri="{FF2B5EF4-FFF2-40B4-BE49-F238E27FC236}">
              <a16:creationId xmlns:a16="http://schemas.microsoft.com/office/drawing/2014/main" id="{427A4192-72C4-42CB-AFBF-4F062C42A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893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14" name="7 Imagen" descr="http://portal.dafp.gov.co/images/pobtrans.gif">
          <a:extLst>
            <a:ext uri="{FF2B5EF4-FFF2-40B4-BE49-F238E27FC236}">
              <a16:creationId xmlns:a16="http://schemas.microsoft.com/office/drawing/2014/main" id="{C23F82EC-191F-4B1A-A535-4B062E7B2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9320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15" name="8 Imagen" descr="http://portal.dafp.gov.co/images/pobtrans.gif">
          <a:extLst>
            <a:ext uri="{FF2B5EF4-FFF2-40B4-BE49-F238E27FC236}">
              <a16:creationId xmlns:a16="http://schemas.microsoft.com/office/drawing/2014/main" id="{43D891E4-DD90-4692-9E1F-BB524D7AF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9320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16" name="9 Imagen" descr="http://portal.dafp.gov.co/images/pobtrans.gif">
          <a:extLst>
            <a:ext uri="{FF2B5EF4-FFF2-40B4-BE49-F238E27FC236}">
              <a16:creationId xmlns:a16="http://schemas.microsoft.com/office/drawing/2014/main" id="{A460BE89-88E1-4F74-AA3F-C52B29ED2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9320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17" name="10 Imagen" descr="http://portal.dafp.gov.co/images/pobtrans.gif">
          <a:extLst>
            <a:ext uri="{FF2B5EF4-FFF2-40B4-BE49-F238E27FC236}">
              <a16:creationId xmlns:a16="http://schemas.microsoft.com/office/drawing/2014/main" id="{73D97A30-8013-4948-AADF-4BA7EF5B3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29320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176</xdr:row>
      <xdr:rowOff>0</xdr:rowOff>
    </xdr:from>
    <xdr:to>
      <xdr:col>12</xdr:col>
      <xdr:colOff>0</xdr:colOff>
      <xdr:row>176</xdr:row>
      <xdr:rowOff>19050</xdr:rowOff>
    </xdr:to>
    <xdr:pic>
      <xdr:nvPicPr>
        <xdr:cNvPr id="1487918" name="7 Imagen" descr="http://portal.dafp.gov.co/images/pobtrans.gif">
          <a:extLst>
            <a:ext uri="{FF2B5EF4-FFF2-40B4-BE49-F238E27FC236}">
              <a16:creationId xmlns:a16="http://schemas.microsoft.com/office/drawing/2014/main" id="{8E3278E9-F835-4527-AC64-EF26D99EC9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176</xdr:row>
      <xdr:rowOff>0</xdr:rowOff>
    </xdr:from>
    <xdr:to>
      <xdr:col>12</xdr:col>
      <xdr:colOff>0</xdr:colOff>
      <xdr:row>176</xdr:row>
      <xdr:rowOff>19050</xdr:rowOff>
    </xdr:to>
    <xdr:pic>
      <xdr:nvPicPr>
        <xdr:cNvPr id="1487919" name="8 Imagen" descr="http://portal.dafp.gov.co/images/pobtrans.gif">
          <a:extLst>
            <a:ext uri="{FF2B5EF4-FFF2-40B4-BE49-F238E27FC236}">
              <a16:creationId xmlns:a16="http://schemas.microsoft.com/office/drawing/2014/main" id="{FCDBD537-74EA-4636-B05B-B4CF58E0B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176</xdr:row>
      <xdr:rowOff>0</xdr:rowOff>
    </xdr:from>
    <xdr:to>
      <xdr:col>12</xdr:col>
      <xdr:colOff>0</xdr:colOff>
      <xdr:row>176</xdr:row>
      <xdr:rowOff>19050</xdr:rowOff>
    </xdr:to>
    <xdr:pic>
      <xdr:nvPicPr>
        <xdr:cNvPr id="1487920" name="9 Imagen" descr="http://portal.dafp.gov.co/images/pobtrans.gif">
          <a:extLst>
            <a:ext uri="{FF2B5EF4-FFF2-40B4-BE49-F238E27FC236}">
              <a16:creationId xmlns:a16="http://schemas.microsoft.com/office/drawing/2014/main" id="{B2ED55E3-9D00-4974-BE29-1138F9E1B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176</xdr:row>
      <xdr:rowOff>0</xdr:rowOff>
    </xdr:from>
    <xdr:to>
      <xdr:col>12</xdr:col>
      <xdr:colOff>0</xdr:colOff>
      <xdr:row>176</xdr:row>
      <xdr:rowOff>19050</xdr:rowOff>
    </xdr:to>
    <xdr:pic>
      <xdr:nvPicPr>
        <xdr:cNvPr id="1487921" name="10 Imagen" descr="http://portal.dafp.gov.co/images/pobtrans.gif">
          <a:extLst>
            <a:ext uri="{FF2B5EF4-FFF2-40B4-BE49-F238E27FC236}">
              <a16:creationId xmlns:a16="http://schemas.microsoft.com/office/drawing/2014/main" id="{3A5F7108-3419-4AD7-8CE0-1502E796D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177</xdr:row>
      <xdr:rowOff>0</xdr:rowOff>
    </xdr:from>
    <xdr:to>
      <xdr:col>12</xdr:col>
      <xdr:colOff>0</xdr:colOff>
      <xdr:row>177</xdr:row>
      <xdr:rowOff>19050</xdr:rowOff>
    </xdr:to>
    <xdr:pic>
      <xdr:nvPicPr>
        <xdr:cNvPr id="1487922" name="7 Imagen" descr="http://portal.dafp.gov.co/images/pobtrans.gif">
          <a:extLst>
            <a:ext uri="{FF2B5EF4-FFF2-40B4-BE49-F238E27FC236}">
              <a16:creationId xmlns:a16="http://schemas.microsoft.com/office/drawing/2014/main" id="{7BA53284-5E11-45D7-BBB1-7802D75E9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0654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177</xdr:row>
      <xdr:rowOff>0</xdr:rowOff>
    </xdr:from>
    <xdr:to>
      <xdr:col>12</xdr:col>
      <xdr:colOff>0</xdr:colOff>
      <xdr:row>177</xdr:row>
      <xdr:rowOff>19050</xdr:rowOff>
    </xdr:to>
    <xdr:pic>
      <xdr:nvPicPr>
        <xdr:cNvPr id="1487923" name="8 Imagen" descr="http://portal.dafp.gov.co/images/pobtrans.gif">
          <a:extLst>
            <a:ext uri="{FF2B5EF4-FFF2-40B4-BE49-F238E27FC236}">
              <a16:creationId xmlns:a16="http://schemas.microsoft.com/office/drawing/2014/main" id="{E38D8E3D-DAE6-4FE9-A4A4-94EABC77F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0654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177</xdr:row>
      <xdr:rowOff>0</xdr:rowOff>
    </xdr:from>
    <xdr:to>
      <xdr:col>12</xdr:col>
      <xdr:colOff>0</xdr:colOff>
      <xdr:row>177</xdr:row>
      <xdr:rowOff>19050</xdr:rowOff>
    </xdr:to>
    <xdr:pic>
      <xdr:nvPicPr>
        <xdr:cNvPr id="1487924" name="9 Imagen" descr="http://portal.dafp.gov.co/images/pobtrans.gif">
          <a:extLst>
            <a:ext uri="{FF2B5EF4-FFF2-40B4-BE49-F238E27FC236}">
              <a16:creationId xmlns:a16="http://schemas.microsoft.com/office/drawing/2014/main" id="{99CE8417-040C-4A98-8D40-F18655D8D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0654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177</xdr:row>
      <xdr:rowOff>0</xdr:rowOff>
    </xdr:from>
    <xdr:to>
      <xdr:col>12</xdr:col>
      <xdr:colOff>0</xdr:colOff>
      <xdr:row>177</xdr:row>
      <xdr:rowOff>19050</xdr:rowOff>
    </xdr:to>
    <xdr:pic>
      <xdr:nvPicPr>
        <xdr:cNvPr id="1487925" name="10 Imagen" descr="http://portal.dafp.gov.co/images/pobtrans.gif">
          <a:extLst>
            <a:ext uri="{FF2B5EF4-FFF2-40B4-BE49-F238E27FC236}">
              <a16:creationId xmlns:a16="http://schemas.microsoft.com/office/drawing/2014/main" id="{45EF11C3-171B-46AA-A830-8CD3CC036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0654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1487926" name="7 Imagen" descr="http://portal.dafp.gov.co/images/pobtrans.gif">
          <a:extLst>
            <a:ext uri="{FF2B5EF4-FFF2-40B4-BE49-F238E27FC236}">
              <a16:creationId xmlns:a16="http://schemas.microsoft.com/office/drawing/2014/main" id="{235720C3-1D03-45DD-8A4B-1CD4BDE78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035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1487927" name="8 Imagen" descr="http://portal.dafp.gov.co/images/pobtrans.gif">
          <a:extLst>
            <a:ext uri="{FF2B5EF4-FFF2-40B4-BE49-F238E27FC236}">
              <a16:creationId xmlns:a16="http://schemas.microsoft.com/office/drawing/2014/main" id="{3EA5032E-6C4A-4778-93CC-F8DCC7976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035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1487928" name="9 Imagen" descr="http://portal.dafp.gov.co/images/pobtrans.gif">
          <a:extLst>
            <a:ext uri="{FF2B5EF4-FFF2-40B4-BE49-F238E27FC236}">
              <a16:creationId xmlns:a16="http://schemas.microsoft.com/office/drawing/2014/main" id="{AE8F7F24-B8BD-47F0-B477-AF8ADEE95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035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1487929" name="10 Imagen" descr="http://portal.dafp.gov.co/images/pobtrans.gif">
          <a:extLst>
            <a:ext uri="{FF2B5EF4-FFF2-40B4-BE49-F238E27FC236}">
              <a16:creationId xmlns:a16="http://schemas.microsoft.com/office/drawing/2014/main" id="{F7DFA17E-FCF4-4BF3-ABA3-D86CDA140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035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179</xdr:row>
      <xdr:rowOff>0</xdr:rowOff>
    </xdr:from>
    <xdr:to>
      <xdr:col>12</xdr:col>
      <xdr:colOff>0</xdr:colOff>
      <xdr:row>179</xdr:row>
      <xdr:rowOff>19050</xdr:rowOff>
    </xdr:to>
    <xdr:pic>
      <xdr:nvPicPr>
        <xdr:cNvPr id="1487930" name="7 Imagen" descr="http://portal.dafp.gov.co/images/pobtrans.gif">
          <a:extLst>
            <a:ext uri="{FF2B5EF4-FFF2-40B4-BE49-F238E27FC236}">
              <a16:creationId xmlns:a16="http://schemas.microsoft.com/office/drawing/2014/main" id="{0F9EF935-98F7-447E-A1D0-8B5A9E5E5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416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179</xdr:row>
      <xdr:rowOff>0</xdr:rowOff>
    </xdr:from>
    <xdr:to>
      <xdr:col>12</xdr:col>
      <xdr:colOff>0</xdr:colOff>
      <xdr:row>179</xdr:row>
      <xdr:rowOff>19050</xdr:rowOff>
    </xdr:to>
    <xdr:pic>
      <xdr:nvPicPr>
        <xdr:cNvPr id="1487931" name="8 Imagen" descr="http://portal.dafp.gov.co/images/pobtrans.gif">
          <a:extLst>
            <a:ext uri="{FF2B5EF4-FFF2-40B4-BE49-F238E27FC236}">
              <a16:creationId xmlns:a16="http://schemas.microsoft.com/office/drawing/2014/main" id="{CF5798B2-65D5-4530-9770-FCF42F2C2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416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179</xdr:row>
      <xdr:rowOff>0</xdr:rowOff>
    </xdr:from>
    <xdr:to>
      <xdr:col>12</xdr:col>
      <xdr:colOff>0</xdr:colOff>
      <xdr:row>179</xdr:row>
      <xdr:rowOff>19050</xdr:rowOff>
    </xdr:to>
    <xdr:pic>
      <xdr:nvPicPr>
        <xdr:cNvPr id="1487932" name="9 Imagen" descr="http://portal.dafp.gov.co/images/pobtrans.gif">
          <a:extLst>
            <a:ext uri="{FF2B5EF4-FFF2-40B4-BE49-F238E27FC236}">
              <a16:creationId xmlns:a16="http://schemas.microsoft.com/office/drawing/2014/main" id="{09EFA8E3-B050-48CB-B280-938A81193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416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179</xdr:row>
      <xdr:rowOff>0</xdr:rowOff>
    </xdr:from>
    <xdr:to>
      <xdr:col>12</xdr:col>
      <xdr:colOff>0</xdr:colOff>
      <xdr:row>179</xdr:row>
      <xdr:rowOff>19050</xdr:rowOff>
    </xdr:to>
    <xdr:pic>
      <xdr:nvPicPr>
        <xdr:cNvPr id="1487933" name="10 Imagen" descr="http://portal.dafp.gov.co/images/pobtrans.gif">
          <a:extLst>
            <a:ext uri="{FF2B5EF4-FFF2-40B4-BE49-F238E27FC236}">
              <a16:creationId xmlns:a16="http://schemas.microsoft.com/office/drawing/2014/main" id="{D1181D30-C5D7-49C6-9750-D098759CC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416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34" name="7 Imagen" descr="http://portal.dafp.gov.co/images/pobtrans.gif">
          <a:extLst>
            <a:ext uri="{FF2B5EF4-FFF2-40B4-BE49-F238E27FC236}">
              <a16:creationId xmlns:a16="http://schemas.microsoft.com/office/drawing/2014/main" id="{658DF224-17A6-4C68-94D8-FA0D10E3C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416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35" name="8 Imagen" descr="http://portal.dafp.gov.co/images/pobtrans.gif">
          <a:extLst>
            <a:ext uri="{FF2B5EF4-FFF2-40B4-BE49-F238E27FC236}">
              <a16:creationId xmlns:a16="http://schemas.microsoft.com/office/drawing/2014/main" id="{A87282BF-8449-432B-9126-8CFE884E9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416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36" name="9 Imagen" descr="http://portal.dafp.gov.co/images/pobtrans.gif">
          <a:extLst>
            <a:ext uri="{FF2B5EF4-FFF2-40B4-BE49-F238E27FC236}">
              <a16:creationId xmlns:a16="http://schemas.microsoft.com/office/drawing/2014/main" id="{DB320E51-3690-4B69-B035-DD6142422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416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37" name="10 Imagen" descr="http://portal.dafp.gov.co/images/pobtrans.gif">
          <a:extLst>
            <a:ext uri="{FF2B5EF4-FFF2-40B4-BE49-F238E27FC236}">
              <a16:creationId xmlns:a16="http://schemas.microsoft.com/office/drawing/2014/main" id="{8100A2B6-82E4-498B-88DF-BBFFE560E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416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180</xdr:row>
      <xdr:rowOff>0</xdr:rowOff>
    </xdr:from>
    <xdr:to>
      <xdr:col>12</xdr:col>
      <xdr:colOff>0</xdr:colOff>
      <xdr:row>180</xdr:row>
      <xdr:rowOff>19050</xdr:rowOff>
    </xdr:to>
    <xdr:pic>
      <xdr:nvPicPr>
        <xdr:cNvPr id="1487938" name="7 Imagen" descr="http://portal.dafp.gov.co/images/pobtrans.gif">
          <a:extLst>
            <a:ext uri="{FF2B5EF4-FFF2-40B4-BE49-F238E27FC236}">
              <a16:creationId xmlns:a16="http://schemas.microsoft.com/office/drawing/2014/main" id="{A94631AE-D2C4-4F40-9A8A-7F2C78DAA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797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180</xdr:row>
      <xdr:rowOff>0</xdr:rowOff>
    </xdr:from>
    <xdr:to>
      <xdr:col>12</xdr:col>
      <xdr:colOff>0</xdr:colOff>
      <xdr:row>180</xdr:row>
      <xdr:rowOff>19050</xdr:rowOff>
    </xdr:to>
    <xdr:pic>
      <xdr:nvPicPr>
        <xdr:cNvPr id="1487939" name="8 Imagen" descr="http://portal.dafp.gov.co/images/pobtrans.gif">
          <a:extLst>
            <a:ext uri="{FF2B5EF4-FFF2-40B4-BE49-F238E27FC236}">
              <a16:creationId xmlns:a16="http://schemas.microsoft.com/office/drawing/2014/main" id="{1294BDCE-F210-48D4-840F-E85DAB260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797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180</xdr:row>
      <xdr:rowOff>0</xdr:rowOff>
    </xdr:from>
    <xdr:to>
      <xdr:col>12</xdr:col>
      <xdr:colOff>0</xdr:colOff>
      <xdr:row>180</xdr:row>
      <xdr:rowOff>19050</xdr:rowOff>
    </xdr:to>
    <xdr:pic>
      <xdr:nvPicPr>
        <xdr:cNvPr id="1487940" name="9 Imagen" descr="http://portal.dafp.gov.co/images/pobtrans.gif">
          <a:extLst>
            <a:ext uri="{FF2B5EF4-FFF2-40B4-BE49-F238E27FC236}">
              <a16:creationId xmlns:a16="http://schemas.microsoft.com/office/drawing/2014/main" id="{32CB09A6-DEE4-4397-98E3-7C5A4DFA9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797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180</xdr:row>
      <xdr:rowOff>0</xdr:rowOff>
    </xdr:from>
    <xdr:to>
      <xdr:col>12</xdr:col>
      <xdr:colOff>0</xdr:colOff>
      <xdr:row>180</xdr:row>
      <xdr:rowOff>19050</xdr:rowOff>
    </xdr:to>
    <xdr:pic>
      <xdr:nvPicPr>
        <xdr:cNvPr id="1487941" name="10 Imagen" descr="http://portal.dafp.gov.co/images/pobtrans.gif">
          <a:extLst>
            <a:ext uri="{FF2B5EF4-FFF2-40B4-BE49-F238E27FC236}">
              <a16:creationId xmlns:a16="http://schemas.microsoft.com/office/drawing/2014/main" id="{D498A243-EBBC-46BC-B983-266A75C56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1797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1487942" name="7 Imagen" descr="http://portal.dafp.gov.co/images/pobtrans.gif">
          <a:extLst>
            <a:ext uri="{FF2B5EF4-FFF2-40B4-BE49-F238E27FC236}">
              <a16:creationId xmlns:a16="http://schemas.microsoft.com/office/drawing/2014/main" id="{608F2401-A52F-4074-8FD6-C69C07C46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178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1487943" name="8 Imagen" descr="http://portal.dafp.gov.co/images/pobtrans.gif">
          <a:extLst>
            <a:ext uri="{FF2B5EF4-FFF2-40B4-BE49-F238E27FC236}">
              <a16:creationId xmlns:a16="http://schemas.microsoft.com/office/drawing/2014/main" id="{A0F42F77-3BF5-4C07-BD3A-40F7884DE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178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1487944" name="9 Imagen" descr="http://portal.dafp.gov.co/images/pobtrans.gif">
          <a:extLst>
            <a:ext uri="{FF2B5EF4-FFF2-40B4-BE49-F238E27FC236}">
              <a16:creationId xmlns:a16="http://schemas.microsoft.com/office/drawing/2014/main" id="{FDCEDBD7-88D0-45A7-9CCA-CE9DFC86B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178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1487945" name="10 Imagen" descr="http://portal.dafp.gov.co/images/pobtrans.gif">
          <a:extLst>
            <a:ext uri="{FF2B5EF4-FFF2-40B4-BE49-F238E27FC236}">
              <a16:creationId xmlns:a16="http://schemas.microsoft.com/office/drawing/2014/main" id="{433F0653-12A3-43D8-B577-0325DA465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178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46" name="7 Imagen" descr="http://portal.dafp.gov.co/images/pobtrans.gif">
          <a:extLst>
            <a:ext uri="{FF2B5EF4-FFF2-40B4-BE49-F238E27FC236}">
              <a16:creationId xmlns:a16="http://schemas.microsoft.com/office/drawing/2014/main" id="{076767A0-D233-4D1B-985D-12B4F798E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559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47" name="8 Imagen" descr="http://portal.dafp.gov.co/images/pobtrans.gif">
          <a:extLst>
            <a:ext uri="{FF2B5EF4-FFF2-40B4-BE49-F238E27FC236}">
              <a16:creationId xmlns:a16="http://schemas.microsoft.com/office/drawing/2014/main" id="{3DE5CF0A-F98F-4A6A-862A-0DAE6FAEF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559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48" name="9 Imagen" descr="http://portal.dafp.gov.co/images/pobtrans.gif">
          <a:extLst>
            <a:ext uri="{FF2B5EF4-FFF2-40B4-BE49-F238E27FC236}">
              <a16:creationId xmlns:a16="http://schemas.microsoft.com/office/drawing/2014/main" id="{F210322F-1BA0-4234-8475-523ADBE4F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559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49" name="10 Imagen" descr="http://portal.dafp.gov.co/images/pobtrans.gif">
          <a:extLst>
            <a:ext uri="{FF2B5EF4-FFF2-40B4-BE49-F238E27FC236}">
              <a16:creationId xmlns:a16="http://schemas.microsoft.com/office/drawing/2014/main" id="{ED7254BD-79C6-491A-8A1D-898C66DA1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559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182</xdr:row>
      <xdr:rowOff>0</xdr:rowOff>
    </xdr:from>
    <xdr:to>
      <xdr:col>12</xdr:col>
      <xdr:colOff>0</xdr:colOff>
      <xdr:row>182</xdr:row>
      <xdr:rowOff>19050</xdr:rowOff>
    </xdr:to>
    <xdr:pic>
      <xdr:nvPicPr>
        <xdr:cNvPr id="1487950" name="7 Imagen" descr="http://portal.dafp.gov.co/images/pobtrans.gif">
          <a:extLst>
            <a:ext uri="{FF2B5EF4-FFF2-40B4-BE49-F238E27FC236}">
              <a16:creationId xmlns:a16="http://schemas.microsoft.com/office/drawing/2014/main" id="{D65062E2-51C1-4E7D-B810-495E92F1E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559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182</xdr:row>
      <xdr:rowOff>0</xdr:rowOff>
    </xdr:from>
    <xdr:to>
      <xdr:col>12</xdr:col>
      <xdr:colOff>0</xdr:colOff>
      <xdr:row>182</xdr:row>
      <xdr:rowOff>19050</xdr:rowOff>
    </xdr:to>
    <xdr:pic>
      <xdr:nvPicPr>
        <xdr:cNvPr id="1487951" name="8 Imagen" descr="http://portal.dafp.gov.co/images/pobtrans.gif">
          <a:extLst>
            <a:ext uri="{FF2B5EF4-FFF2-40B4-BE49-F238E27FC236}">
              <a16:creationId xmlns:a16="http://schemas.microsoft.com/office/drawing/2014/main" id="{3BD6E429-21A8-4D6A-BCDE-71ADA02CE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559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182</xdr:row>
      <xdr:rowOff>0</xdr:rowOff>
    </xdr:from>
    <xdr:to>
      <xdr:col>12</xdr:col>
      <xdr:colOff>0</xdr:colOff>
      <xdr:row>182</xdr:row>
      <xdr:rowOff>19050</xdr:rowOff>
    </xdr:to>
    <xdr:pic>
      <xdr:nvPicPr>
        <xdr:cNvPr id="1487952" name="9 Imagen" descr="http://portal.dafp.gov.co/images/pobtrans.gif">
          <a:extLst>
            <a:ext uri="{FF2B5EF4-FFF2-40B4-BE49-F238E27FC236}">
              <a16:creationId xmlns:a16="http://schemas.microsoft.com/office/drawing/2014/main" id="{063B8B29-CD04-4481-AF5C-CF73B3CB3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559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182</xdr:row>
      <xdr:rowOff>0</xdr:rowOff>
    </xdr:from>
    <xdr:to>
      <xdr:col>12</xdr:col>
      <xdr:colOff>0</xdr:colOff>
      <xdr:row>182</xdr:row>
      <xdr:rowOff>19050</xdr:rowOff>
    </xdr:to>
    <xdr:pic>
      <xdr:nvPicPr>
        <xdr:cNvPr id="1487953" name="10 Imagen" descr="http://portal.dafp.gov.co/images/pobtrans.gif">
          <a:extLst>
            <a:ext uri="{FF2B5EF4-FFF2-40B4-BE49-F238E27FC236}">
              <a16:creationId xmlns:a16="http://schemas.microsoft.com/office/drawing/2014/main" id="{657B603E-8737-4F2D-9A68-E9CCB7C8C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559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183</xdr:row>
      <xdr:rowOff>0</xdr:rowOff>
    </xdr:from>
    <xdr:to>
      <xdr:col>12</xdr:col>
      <xdr:colOff>0</xdr:colOff>
      <xdr:row>183</xdr:row>
      <xdr:rowOff>19050</xdr:rowOff>
    </xdr:to>
    <xdr:pic>
      <xdr:nvPicPr>
        <xdr:cNvPr id="1487954" name="7 Imagen" descr="http://portal.dafp.gov.co/images/pobtrans.gif">
          <a:extLst>
            <a:ext uri="{FF2B5EF4-FFF2-40B4-BE49-F238E27FC236}">
              <a16:creationId xmlns:a16="http://schemas.microsoft.com/office/drawing/2014/main" id="{0EBAEEB3-5CBB-44D4-A7BA-F742F7E48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940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183</xdr:row>
      <xdr:rowOff>0</xdr:rowOff>
    </xdr:from>
    <xdr:to>
      <xdr:col>12</xdr:col>
      <xdr:colOff>0</xdr:colOff>
      <xdr:row>183</xdr:row>
      <xdr:rowOff>19050</xdr:rowOff>
    </xdr:to>
    <xdr:pic>
      <xdr:nvPicPr>
        <xdr:cNvPr id="1487955" name="8 Imagen" descr="http://portal.dafp.gov.co/images/pobtrans.gif">
          <a:extLst>
            <a:ext uri="{FF2B5EF4-FFF2-40B4-BE49-F238E27FC236}">
              <a16:creationId xmlns:a16="http://schemas.microsoft.com/office/drawing/2014/main" id="{18C0D3A9-79AA-4081-808C-9B6B594A1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940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183</xdr:row>
      <xdr:rowOff>0</xdr:rowOff>
    </xdr:from>
    <xdr:to>
      <xdr:col>12</xdr:col>
      <xdr:colOff>0</xdr:colOff>
      <xdr:row>183</xdr:row>
      <xdr:rowOff>19050</xdr:rowOff>
    </xdr:to>
    <xdr:pic>
      <xdr:nvPicPr>
        <xdr:cNvPr id="1487956" name="9 Imagen" descr="http://portal.dafp.gov.co/images/pobtrans.gif">
          <a:extLst>
            <a:ext uri="{FF2B5EF4-FFF2-40B4-BE49-F238E27FC236}">
              <a16:creationId xmlns:a16="http://schemas.microsoft.com/office/drawing/2014/main" id="{6E5BE947-47C4-4C21-B18F-F6D8AA62A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940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183</xdr:row>
      <xdr:rowOff>0</xdr:rowOff>
    </xdr:from>
    <xdr:to>
      <xdr:col>12</xdr:col>
      <xdr:colOff>0</xdr:colOff>
      <xdr:row>183</xdr:row>
      <xdr:rowOff>19050</xdr:rowOff>
    </xdr:to>
    <xdr:pic>
      <xdr:nvPicPr>
        <xdr:cNvPr id="1487957" name="10 Imagen" descr="http://portal.dafp.gov.co/images/pobtrans.gif">
          <a:extLst>
            <a:ext uri="{FF2B5EF4-FFF2-40B4-BE49-F238E27FC236}">
              <a16:creationId xmlns:a16="http://schemas.microsoft.com/office/drawing/2014/main" id="{7F6B8943-6721-4701-ADA6-FCE2A034C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2940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184</xdr:row>
      <xdr:rowOff>0</xdr:rowOff>
    </xdr:from>
    <xdr:to>
      <xdr:col>12</xdr:col>
      <xdr:colOff>0</xdr:colOff>
      <xdr:row>184</xdr:row>
      <xdr:rowOff>19050</xdr:rowOff>
    </xdr:to>
    <xdr:pic>
      <xdr:nvPicPr>
        <xdr:cNvPr id="1487958" name="7 Imagen" descr="http://portal.dafp.gov.co/images/pobtrans.gif">
          <a:extLst>
            <a:ext uri="{FF2B5EF4-FFF2-40B4-BE49-F238E27FC236}">
              <a16:creationId xmlns:a16="http://schemas.microsoft.com/office/drawing/2014/main" id="{2A6A207C-C1C2-4457-933A-5B157BCB4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332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184</xdr:row>
      <xdr:rowOff>0</xdr:rowOff>
    </xdr:from>
    <xdr:to>
      <xdr:col>12</xdr:col>
      <xdr:colOff>0</xdr:colOff>
      <xdr:row>184</xdr:row>
      <xdr:rowOff>19050</xdr:rowOff>
    </xdr:to>
    <xdr:pic>
      <xdr:nvPicPr>
        <xdr:cNvPr id="1487959" name="8 Imagen" descr="http://portal.dafp.gov.co/images/pobtrans.gif">
          <a:extLst>
            <a:ext uri="{FF2B5EF4-FFF2-40B4-BE49-F238E27FC236}">
              <a16:creationId xmlns:a16="http://schemas.microsoft.com/office/drawing/2014/main" id="{65528F6A-9621-4CD9-8AB5-E32BBF0DB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332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184</xdr:row>
      <xdr:rowOff>0</xdr:rowOff>
    </xdr:from>
    <xdr:to>
      <xdr:col>12</xdr:col>
      <xdr:colOff>0</xdr:colOff>
      <xdr:row>184</xdr:row>
      <xdr:rowOff>19050</xdr:rowOff>
    </xdr:to>
    <xdr:pic>
      <xdr:nvPicPr>
        <xdr:cNvPr id="1487960" name="9 Imagen" descr="http://portal.dafp.gov.co/images/pobtrans.gif">
          <a:extLst>
            <a:ext uri="{FF2B5EF4-FFF2-40B4-BE49-F238E27FC236}">
              <a16:creationId xmlns:a16="http://schemas.microsoft.com/office/drawing/2014/main" id="{56DBC519-76F5-43E3-9514-A4391D7A8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332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184</xdr:row>
      <xdr:rowOff>0</xdr:rowOff>
    </xdr:from>
    <xdr:to>
      <xdr:col>12</xdr:col>
      <xdr:colOff>0</xdr:colOff>
      <xdr:row>184</xdr:row>
      <xdr:rowOff>19050</xdr:rowOff>
    </xdr:to>
    <xdr:pic>
      <xdr:nvPicPr>
        <xdr:cNvPr id="1487961" name="10 Imagen" descr="http://portal.dafp.gov.co/images/pobtrans.gif">
          <a:extLst>
            <a:ext uri="{FF2B5EF4-FFF2-40B4-BE49-F238E27FC236}">
              <a16:creationId xmlns:a16="http://schemas.microsoft.com/office/drawing/2014/main" id="{E802A1EA-1E4D-4A62-A7DA-0964F22AD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332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62" name="7 Imagen" descr="http://portal.dafp.gov.co/images/pobtrans.gif">
          <a:extLst>
            <a:ext uri="{FF2B5EF4-FFF2-40B4-BE49-F238E27FC236}">
              <a16:creationId xmlns:a16="http://schemas.microsoft.com/office/drawing/2014/main" id="{28C88FAD-72F9-4CD1-8358-C0FACCD21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370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63" name="8 Imagen" descr="http://portal.dafp.gov.co/images/pobtrans.gif">
          <a:extLst>
            <a:ext uri="{FF2B5EF4-FFF2-40B4-BE49-F238E27FC236}">
              <a16:creationId xmlns:a16="http://schemas.microsoft.com/office/drawing/2014/main" id="{5674B7BC-D7C4-40C1-A238-3EC66B381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370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64" name="9 Imagen" descr="http://portal.dafp.gov.co/images/pobtrans.gif">
          <a:extLst>
            <a:ext uri="{FF2B5EF4-FFF2-40B4-BE49-F238E27FC236}">
              <a16:creationId xmlns:a16="http://schemas.microsoft.com/office/drawing/2014/main" id="{EE794C2A-FF39-4692-BB33-A1F29070F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370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65" name="10 Imagen" descr="http://portal.dafp.gov.co/images/pobtrans.gif">
          <a:extLst>
            <a:ext uri="{FF2B5EF4-FFF2-40B4-BE49-F238E27FC236}">
              <a16:creationId xmlns:a16="http://schemas.microsoft.com/office/drawing/2014/main" id="{A3D4C1B0-8A14-4574-BD9E-439C6E832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3702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66" name="7 Imagen" descr="http://portal.dafp.gov.co/images/pobtrans.gif">
          <a:extLst>
            <a:ext uri="{FF2B5EF4-FFF2-40B4-BE49-F238E27FC236}">
              <a16:creationId xmlns:a16="http://schemas.microsoft.com/office/drawing/2014/main" id="{BF64A160-3C35-4CBD-9391-C0E3959D5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083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67" name="8 Imagen" descr="http://portal.dafp.gov.co/images/pobtrans.gif">
          <a:extLst>
            <a:ext uri="{FF2B5EF4-FFF2-40B4-BE49-F238E27FC236}">
              <a16:creationId xmlns:a16="http://schemas.microsoft.com/office/drawing/2014/main" id="{A3556100-C151-4A8F-BB32-FB715E7DF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083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68" name="9 Imagen" descr="http://portal.dafp.gov.co/images/pobtrans.gif">
          <a:extLst>
            <a:ext uri="{FF2B5EF4-FFF2-40B4-BE49-F238E27FC236}">
              <a16:creationId xmlns:a16="http://schemas.microsoft.com/office/drawing/2014/main" id="{8AB2144B-72DC-4265-A7AE-B2AAD3EED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083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69" name="10 Imagen" descr="http://portal.dafp.gov.co/images/pobtrans.gif">
          <a:extLst>
            <a:ext uri="{FF2B5EF4-FFF2-40B4-BE49-F238E27FC236}">
              <a16:creationId xmlns:a16="http://schemas.microsoft.com/office/drawing/2014/main" id="{6BFF0ED1-3570-4CE8-B61F-F5592F4E4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083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70" name="7 Imagen" descr="http://portal.dafp.gov.co/images/pobtrans.gif">
          <a:extLst>
            <a:ext uri="{FF2B5EF4-FFF2-40B4-BE49-F238E27FC236}">
              <a16:creationId xmlns:a16="http://schemas.microsoft.com/office/drawing/2014/main" id="{20CEA8FE-132C-4541-AACA-571DABEF4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464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71" name="8 Imagen" descr="http://portal.dafp.gov.co/images/pobtrans.gif">
          <a:extLst>
            <a:ext uri="{FF2B5EF4-FFF2-40B4-BE49-F238E27FC236}">
              <a16:creationId xmlns:a16="http://schemas.microsoft.com/office/drawing/2014/main" id="{D1928311-72AE-4B0D-A4E0-800891103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464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72" name="9 Imagen" descr="http://portal.dafp.gov.co/images/pobtrans.gif">
          <a:extLst>
            <a:ext uri="{FF2B5EF4-FFF2-40B4-BE49-F238E27FC236}">
              <a16:creationId xmlns:a16="http://schemas.microsoft.com/office/drawing/2014/main" id="{077061CB-1E2E-4C5E-B696-77829A196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464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7973" name="10 Imagen" descr="http://portal.dafp.gov.co/images/pobtrans.gif">
          <a:extLst>
            <a:ext uri="{FF2B5EF4-FFF2-40B4-BE49-F238E27FC236}">
              <a16:creationId xmlns:a16="http://schemas.microsoft.com/office/drawing/2014/main" id="{D6E17252-0D0A-49D7-B808-CF5DA7784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464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188</xdr:row>
      <xdr:rowOff>0</xdr:rowOff>
    </xdr:from>
    <xdr:to>
      <xdr:col>12</xdr:col>
      <xdr:colOff>0</xdr:colOff>
      <xdr:row>188</xdr:row>
      <xdr:rowOff>19050</xdr:rowOff>
    </xdr:to>
    <xdr:pic>
      <xdr:nvPicPr>
        <xdr:cNvPr id="1487974" name="7 Imagen" descr="http://portal.dafp.gov.co/images/pobtrans.gif">
          <a:extLst>
            <a:ext uri="{FF2B5EF4-FFF2-40B4-BE49-F238E27FC236}">
              <a16:creationId xmlns:a16="http://schemas.microsoft.com/office/drawing/2014/main" id="{6322B185-727F-4915-BA7E-9F5032C6F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845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188</xdr:row>
      <xdr:rowOff>0</xdr:rowOff>
    </xdr:from>
    <xdr:to>
      <xdr:col>12</xdr:col>
      <xdr:colOff>0</xdr:colOff>
      <xdr:row>188</xdr:row>
      <xdr:rowOff>19050</xdr:rowOff>
    </xdr:to>
    <xdr:pic>
      <xdr:nvPicPr>
        <xdr:cNvPr id="1487975" name="8 Imagen" descr="http://portal.dafp.gov.co/images/pobtrans.gif">
          <a:extLst>
            <a:ext uri="{FF2B5EF4-FFF2-40B4-BE49-F238E27FC236}">
              <a16:creationId xmlns:a16="http://schemas.microsoft.com/office/drawing/2014/main" id="{AE2B1E92-3AF4-420D-A198-0BB95F701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845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188</xdr:row>
      <xdr:rowOff>0</xdr:rowOff>
    </xdr:from>
    <xdr:to>
      <xdr:col>12</xdr:col>
      <xdr:colOff>0</xdr:colOff>
      <xdr:row>188</xdr:row>
      <xdr:rowOff>19050</xdr:rowOff>
    </xdr:to>
    <xdr:pic>
      <xdr:nvPicPr>
        <xdr:cNvPr id="1487976" name="9 Imagen" descr="http://portal.dafp.gov.co/images/pobtrans.gif">
          <a:extLst>
            <a:ext uri="{FF2B5EF4-FFF2-40B4-BE49-F238E27FC236}">
              <a16:creationId xmlns:a16="http://schemas.microsoft.com/office/drawing/2014/main" id="{57F1D63D-EFF6-42BE-B95D-9820CAD18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845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188</xdr:row>
      <xdr:rowOff>0</xdr:rowOff>
    </xdr:from>
    <xdr:to>
      <xdr:col>12</xdr:col>
      <xdr:colOff>0</xdr:colOff>
      <xdr:row>188</xdr:row>
      <xdr:rowOff>19050</xdr:rowOff>
    </xdr:to>
    <xdr:pic>
      <xdr:nvPicPr>
        <xdr:cNvPr id="1487977" name="10 Imagen" descr="http://portal.dafp.gov.co/images/pobtrans.gif">
          <a:extLst>
            <a:ext uri="{FF2B5EF4-FFF2-40B4-BE49-F238E27FC236}">
              <a16:creationId xmlns:a16="http://schemas.microsoft.com/office/drawing/2014/main" id="{D98497C1-8466-42A7-B2AB-8D0225524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4845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189</xdr:row>
      <xdr:rowOff>0</xdr:rowOff>
    </xdr:from>
    <xdr:to>
      <xdr:col>12</xdr:col>
      <xdr:colOff>0</xdr:colOff>
      <xdr:row>189</xdr:row>
      <xdr:rowOff>19050</xdr:rowOff>
    </xdr:to>
    <xdr:pic>
      <xdr:nvPicPr>
        <xdr:cNvPr id="1487978" name="7 Imagen" descr="http://portal.dafp.gov.co/images/pobtrans.gif">
          <a:extLst>
            <a:ext uri="{FF2B5EF4-FFF2-40B4-BE49-F238E27FC236}">
              <a16:creationId xmlns:a16="http://schemas.microsoft.com/office/drawing/2014/main" id="{59FA34FF-984E-4242-96F2-94A930647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5226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189</xdr:row>
      <xdr:rowOff>0</xdr:rowOff>
    </xdr:from>
    <xdr:to>
      <xdr:col>12</xdr:col>
      <xdr:colOff>0</xdr:colOff>
      <xdr:row>189</xdr:row>
      <xdr:rowOff>19050</xdr:rowOff>
    </xdr:to>
    <xdr:pic>
      <xdr:nvPicPr>
        <xdr:cNvPr id="1487979" name="8 Imagen" descr="http://portal.dafp.gov.co/images/pobtrans.gif">
          <a:extLst>
            <a:ext uri="{FF2B5EF4-FFF2-40B4-BE49-F238E27FC236}">
              <a16:creationId xmlns:a16="http://schemas.microsoft.com/office/drawing/2014/main" id="{139EB127-CCA3-4C5D-8FFA-D0A8A99B5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5226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189</xdr:row>
      <xdr:rowOff>0</xdr:rowOff>
    </xdr:from>
    <xdr:to>
      <xdr:col>12</xdr:col>
      <xdr:colOff>0</xdr:colOff>
      <xdr:row>189</xdr:row>
      <xdr:rowOff>19050</xdr:rowOff>
    </xdr:to>
    <xdr:pic>
      <xdr:nvPicPr>
        <xdr:cNvPr id="1487980" name="9 Imagen" descr="http://portal.dafp.gov.co/images/pobtrans.gif">
          <a:extLst>
            <a:ext uri="{FF2B5EF4-FFF2-40B4-BE49-F238E27FC236}">
              <a16:creationId xmlns:a16="http://schemas.microsoft.com/office/drawing/2014/main" id="{4CCF1B85-C0E0-41F8-A154-91B2CA187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5226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189</xdr:row>
      <xdr:rowOff>0</xdr:rowOff>
    </xdr:from>
    <xdr:to>
      <xdr:col>12</xdr:col>
      <xdr:colOff>0</xdr:colOff>
      <xdr:row>189</xdr:row>
      <xdr:rowOff>19050</xdr:rowOff>
    </xdr:to>
    <xdr:pic>
      <xdr:nvPicPr>
        <xdr:cNvPr id="1487981" name="10 Imagen" descr="http://portal.dafp.gov.co/images/pobtrans.gif">
          <a:extLst>
            <a:ext uri="{FF2B5EF4-FFF2-40B4-BE49-F238E27FC236}">
              <a16:creationId xmlns:a16="http://schemas.microsoft.com/office/drawing/2014/main" id="{32625397-34F9-4967-A301-3267679DD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5226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190</xdr:row>
      <xdr:rowOff>0</xdr:rowOff>
    </xdr:from>
    <xdr:to>
      <xdr:col>12</xdr:col>
      <xdr:colOff>0</xdr:colOff>
      <xdr:row>190</xdr:row>
      <xdr:rowOff>19050</xdr:rowOff>
    </xdr:to>
    <xdr:pic>
      <xdr:nvPicPr>
        <xdr:cNvPr id="1487982" name="7 Imagen" descr="http://portal.dafp.gov.co/images/pobtrans.gif">
          <a:extLst>
            <a:ext uri="{FF2B5EF4-FFF2-40B4-BE49-F238E27FC236}">
              <a16:creationId xmlns:a16="http://schemas.microsoft.com/office/drawing/2014/main" id="{3940627D-0B1B-4503-AF33-62C0F0534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579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190</xdr:row>
      <xdr:rowOff>0</xdr:rowOff>
    </xdr:from>
    <xdr:to>
      <xdr:col>12</xdr:col>
      <xdr:colOff>0</xdr:colOff>
      <xdr:row>190</xdr:row>
      <xdr:rowOff>19050</xdr:rowOff>
    </xdr:to>
    <xdr:pic>
      <xdr:nvPicPr>
        <xdr:cNvPr id="1487983" name="8 Imagen" descr="http://portal.dafp.gov.co/images/pobtrans.gif">
          <a:extLst>
            <a:ext uri="{FF2B5EF4-FFF2-40B4-BE49-F238E27FC236}">
              <a16:creationId xmlns:a16="http://schemas.microsoft.com/office/drawing/2014/main" id="{D8944E57-2A02-4CB6-8CE6-01D444814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579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190</xdr:row>
      <xdr:rowOff>0</xdr:rowOff>
    </xdr:from>
    <xdr:to>
      <xdr:col>12</xdr:col>
      <xdr:colOff>0</xdr:colOff>
      <xdr:row>190</xdr:row>
      <xdr:rowOff>19050</xdr:rowOff>
    </xdr:to>
    <xdr:pic>
      <xdr:nvPicPr>
        <xdr:cNvPr id="1487984" name="9 Imagen" descr="http://portal.dafp.gov.co/images/pobtrans.gif">
          <a:extLst>
            <a:ext uri="{FF2B5EF4-FFF2-40B4-BE49-F238E27FC236}">
              <a16:creationId xmlns:a16="http://schemas.microsoft.com/office/drawing/2014/main" id="{F6DE6825-5F2F-4D84-BC5A-9E1429D40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579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190</xdr:row>
      <xdr:rowOff>0</xdr:rowOff>
    </xdr:from>
    <xdr:to>
      <xdr:col>12</xdr:col>
      <xdr:colOff>0</xdr:colOff>
      <xdr:row>190</xdr:row>
      <xdr:rowOff>19050</xdr:rowOff>
    </xdr:to>
    <xdr:pic>
      <xdr:nvPicPr>
        <xdr:cNvPr id="1487985" name="10 Imagen" descr="http://portal.dafp.gov.co/images/pobtrans.gif">
          <a:extLst>
            <a:ext uri="{FF2B5EF4-FFF2-40B4-BE49-F238E27FC236}">
              <a16:creationId xmlns:a16="http://schemas.microsoft.com/office/drawing/2014/main" id="{470DEDED-F0D3-4C5E-8764-CC8AD01DB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579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191</xdr:row>
      <xdr:rowOff>0</xdr:rowOff>
    </xdr:from>
    <xdr:to>
      <xdr:col>12</xdr:col>
      <xdr:colOff>0</xdr:colOff>
      <xdr:row>191</xdr:row>
      <xdr:rowOff>19050</xdr:rowOff>
    </xdr:to>
    <xdr:pic>
      <xdr:nvPicPr>
        <xdr:cNvPr id="1487986" name="7 Imagen" descr="http://portal.dafp.gov.co/images/pobtrans.gif">
          <a:extLst>
            <a:ext uri="{FF2B5EF4-FFF2-40B4-BE49-F238E27FC236}">
              <a16:creationId xmlns:a16="http://schemas.microsoft.com/office/drawing/2014/main" id="{2E1DF67D-CCC2-4544-9F1C-3E44DA840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178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191</xdr:row>
      <xdr:rowOff>0</xdr:rowOff>
    </xdr:from>
    <xdr:to>
      <xdr:col>12</xdr:col>
      <xdr:colOff>0</xdr:colOff>
      <xdr:row>191</xdr:row>
      <xdr:rowOff>19050</xdr:rowOff>
    </xdr:to>
    <xdr:pic>
      <xdr:nvPicPr>
        <xdr:cNvPr id="1487987" name="8 Imagen" descr="http://portal.dafp.gov.co/images/pobtrans.gif">
          <a:extLst>
            <a:ext uri="{FF2B5EF4-FFF2-40B4-BE49-F238E27FC236}">
              <a16:creationId xmlns:a16="http://schemas.microsoft.com/office/drawing/2014/main" id="{9274BE3D-4D51-4867-B9F9-7D759A964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178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191</xdr:row>
      <xdr:rowOff>0</xdr:rowOff>
    </xdr:from>
    <xdr:to>
      <xdr:col>12</xdr:col>
      <xdr:colOff>0</xdr:colOff>
      <xdr:row>191</xdr:row>
      <xdr:rowOff>19050</xdr:rowOff>
    </xdr:to>
    <xdr:pic>
      <xdr:nvPicPr>
        <xdr:cNvPr id="1487988" name="9 Imagen" descr="http://portal.dafp.gov.co/images/pobtrans.gif">
          <a:extLst>
            <a:ext uri="{FF2B5EF4-FFF2-40B4-BE49-F238E27FC236}">
              <a16:creationId xmlns:a16="http://schemas.microsoft.com/office/drawing/2014/main" id="{4A1CF791-40C7-4340-8D78-760F4E92A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178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191</xdr:row>
      <xdr:rowOff>0</xdr:rowOff>
    </xdr:from>
    <xdr:to>
      <xdr:col>12</xdr:col>
      <xdr:colOff>0</xdr:colOff>
      <xdr:row>191</xdr:row>
      <xdr:rowOff>19050</xdr:rowOff>
    </xdr:to>
    <xdr:pic>
      <xdr:nvPicPr>
        <xdr:cNvPr id="1487989" name="10 Imagen" descr="http://portal.dafp.gov.co/images/pobtrans.gif">
          <a:extLst>
            <a:ext uri="{FF2B5EF4-FFF2-40B4-BE49-F238E27FC236}">
              <a16:creationId xmlns:a16="http://schemas.microsoft.com/office/drawing/2014/main" id="{6EA79927-21CD-4ACE-83F7-23957B454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178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1487990" name="7 Imagen" descr="http://portal.dafp.gov.co/images/pobtrans.gif">
          <a:extLst>
            <a:ext uri="{FF2B5EF4-FFF2-40B4-BE49-F238E27FC236}">
              <a16:creationId xmlns:a16="http://schemas.microsoft.com/office/drawing/2014/main" id="{B4D12EEB-F52F-41B7-B193-5BAE5EF00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55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1487991" name="8 Imagen" descr="http://portal.dafp.gov.co/images/pobtrans.gif">
          <a:extLst>
            <a:ext uri="{FF2B5EF4-FFF2-40B4-BE49-F238E27FC236}">
              <a16:creationId xmlns:a16="http://schemas.microsoft.com/office/drawing/2014/main" id="{18D41EF7-67DF-4FCF-ACB5-318CDE6B4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55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1487992" name="9 Imagen" descr="http://portal.dafp.gov.co/images/pobtrans.gif">
          <a:extLst>
            <a:ext uri="{FF2B5EF4-FFF2-40B4-BE49-F238E27FC236}">
              <a16:creationId xmlns:a16="http://schemas.microsoft.com/office/drawing/2014/main" id="{90C029A6-668D-4562-B5B2-7F2ECE45A9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55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1487993" name="10 Imagen" descr="http://portal.dafp.gov.co/images/pobtrans.gif">
          <a:extLst>
            <a:ext uri="{FF2B5EF4-FFF2-40B4-BE49-F238E27FC236}">
              <a16:creationId xmlns:a16="http://schemas.microsoft.com/office/drawing/2014/main" id="{5551A1F8-2659-4B36-B579-A5FD43897D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55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1487994" name="7 Imagen" descr="http://portal.dafp.gov.co/images/pobtrans.gif">
          <a:extLst>
            <a:ext uri="{FF2B5EF4-FFF2-40B4-BE49-F238E27FC236}">
              <a16:creationId xmlns:a16="http://schemas.microsoft.com/office/drawing/2014/main" id="{2DDB41E7-2842-4790-AAB0-086219195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55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1487995" name="8 Imagen" descr="http://portal.dafp.gov.co/images/pobtrans.gif">
          <a:extLst>
            <a:ext uri="{FF2B5EF4-FFF2-40B4-BE49-F238E27FC236}">
              <a16:creationId xmlns:a16="http://schemas.microsoft.com/office/drawing/2014/main" id="{F08CB986-2D8B-4382-9BF3-19BEDA30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55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1487996" name="9 Imagen" descr="http://portal.dafp.gov.co/images/pobtrans.gif">
          <a:extLst>
            <a:ext uri="{FF2B5EF4-FFF2-40B4-BE49-F238E27FC236}">
              <a16:creationId xmlns:a16="http://schemas.microsoft.com/office/drawing/2014/main" id="{F8D53E72-70E1-46C6-A206-BA49258EC9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55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1487997" name="10 Imagen" descr="http://portal.dafp.gov.co/images/pobtrans.gif">
          <a:extLst>
            <a:ext uri="{FF2B5EF4-FFF2-40B4-BE49-F238E27FC236}">
              <a16:creationId xmlns:a16="http://schemas.microsoft.com/office/drawing/2014/main" id="{07803293-E0DB-4421-AC41-09102BFA8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559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193</xdr:row>
      <xdr:rowOff>0</xdr:rowOff>
    </xdr:from>
    <xdr:to>
      <xdr:col>12</xdr:col>
      <xdr:colOff>0</xdr:colOff>
      <xdr:row>193</xdr:row>
      <xdr:rowOff>19050</xdr:rowOff>
    </xdr:to>
    <xdr:pic>
      <xdr:nvPicPr>
        <xdr:cNvPr id="1487998" name="7 Imagen" descr="http://portal.dafp.gov.co/images/pobtrans.gif">
          <a:extLst>
            <a:ext uri="{FF2B5EF4-FFF2-40B4-BE49-F238E27FC236}">
              <a16:creationId xmlns:a16="http://schemas.microsoft.com/office/drawing/2014/main" id="{89FC6BE7-B469-4DD0-A373-6224848EB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94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193</xdr:row>
      <xdr:rowOff>0</xdr:rowOff>
    </xdr:from>
    <xdr:to>
      <xdr:col>12</xdr:col>
      <xdr:colOff>0</xdr:colOff>
      <xdr:row>193</xdr:row>
      <xdr:rowOff>19050</xdr:rowOff>
    </xdr:to>
    <xdr:pic>
      <xdr:nvPicPr>
        <xdr:cNvPr id="1487999" name="8 Imagen" descr="http://portal.dafp.gov.co/images/pobtrans.gif">
          <a:extLst>
            <a:ext uri="{FF2B5EF4-FFF2-40B4-BE49-F238E27FC236}">
              <a16:creationId xmlns:a16="http://schemas.microsoft.com/office/drawing/2014/main" id="{CCB04DD6-1772-4AEA-99AE-EF323CEE7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94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193</xdr:row>
      <xdr:rowOff>0</xdr:rowOff>
    </xdr:from>
    <xdr:to>
      <xdr:col>12</xdr:col>
      <xdr:colOff>0</xdr:colOff>
      <xdr:row>193</xdr:row>
      <xdr:rowOff>19050</xdr:rowOff>
    </xdr:to>
    <xdr:pic>
      <xdr:nvPicPr>
        <xdr:cNvPr id="1488000" name="9 Imagen" descr="http://portal.dafp.gov.co/images/pobtrans.gif">
          <a:extLst>
            <a:ext uri="{FF2B5EF4-FFF2-40B4-BE49-F238E27FC236}">
              <a16:creationId xmlns:a16="http://schemas.microsoft.com/office/drawing/2014/main" id="{0083B000-E334-44D3-AF92-263BF153F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94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193</xdr:row>
      <xdr:rowOff>0</xdr:rowOff>
    </xdr:from>
    <xdr:to>
      <xdr:col>12</xdr:col>
      <xdr:colOff>0</xdr:colOff>
      <xdr:row>193</xdr:row>
      <xdr:rowOff>19050</xdr:rowOff>
    </xdr:to>
    <xdr:pic>
      <xdr:nvPicPr>
        <xdr:cNvPr id="1488001" name="10 Imagen" descr="http://portal.dafp.gov.co/images/pobtrans.gif">
          <a:extLst>
            <a:ext uri="{FF2B5EF4-FFF2-40B4-BE49-F238E27FC236}">
              <a16:creationId xmlns:a16="http://schemas.microsoft.com/office/drawing/2014/main" id="{2721FBB5-DCFC-4692-8F47-251E824FC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694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194</xdr:row>
      <xdr:rowOff>0</xdr:rowOff>
    </xdr:from>
    <xdr:to>
      <xdr:col>12</xdr:col>
      <xdr:colOff>0</xdr:colOff>
      <xdr:row>194</xdr:row>
      <xdr:rowOff>19050</xdr:rowOff>
    </xdr:to>
    <xdr:pic>
      <xdr:nvPicPr>
        <xdr:cNvPr id="1488002" name="7 Imagen" descr="http://portal.dafp.gov.co/images/pobtrans.gif">
          <a:extLst>
            <a:ext uri="{FF2B5EF4-FFF2-40B4-BE49-F238E27FC236}">
              <a16:creationId xmlns:a16="http://schemas.microsoft.com/office/drawing/2014/main" id="{94CE585E-70FE-4DDC-8755-407475733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732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194</xdr:row>
      <xdr:rowOff>0</xdr:rowOff>
    </xdr:from>
    <xdr:to>
      <xdr:col>12</xdr:col>
      <xdr:colOff>0</xdr:colOff>
      <xdr:row>194</xdr:row>
      <xdr:rowOff>19050</xdr:rowOff>
    </xdr:to>
    <xdr:pic>
      <xdr:nvPicPr>
        <xdr:cNvPr id="1488003" name="8 Imagen" descr="http://portal.dafp.gov.co/images/pobtrans.gif">
          <a:extLst>
            <a:ext uri="{FF2B5EF4-FFF2-40B4-BE49-F238E27FC236}">
              <a16:creationId xmlns:a16="http://schemas.microsoft.com/office/drawing/2014/main" id="{0259468F-798D-443C-B578-85CBC3697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732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194</xdr:row>
      <xdr:rowOff>0</xdr:rowOff>
    </xdr:from>
    <xdr:to>
      <xdr:col>12</xdr:col>
      <xdr:colOff>0</xdr:colOff>
      <xdr:row>194</xdr:row>
      <xdr:rowOff>19050</xdr:rowOff>
    </xdr:to>
    <xdr:pic>
      <xdr:nvPicPr>
        <xdr:cNvPr id="1488004" name="9 Imagen" descr="http://portal.dafp.gov.co/images/pobtrans.gif">
          <a:extLst>
            <a:ext uri="{FF2B5EF4-FFF2-40B4-BE49-F238E27FC236}">
              <a16:creationId xmlns:a16="http://schemas.microsoft.com/office/drawing/2014/main" id="{A2356627-67A6-42E9-8C16-49A054F6E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732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194</xdr:row>
      <xdr:rowOff>0</xdr:rowOff>
    </xdr:from>
    <xdr:to>
      <xdr:col>12</xdr:col>
      <xdr:colOff>0</xdr:colOff>
      <xdr:row>194</xdr:row>
      <xdr:rowOff>19050</xdr:rowOff>
    </xdr:to>
    <xdr:pic>
      <xdr:nvPicPr>
        <xdr:cNvPr id="1488005" name="10 Imagen" descr="http://portal.dafp.gov.co/images/pobtrans.gif">
          <a:extLst>
            <a:ext uri="{FF2B5EF4-FFF2-40B4-BE49-F238E27FC236}">
              <a16:creationId xmlns:a16="http://schemas.microsoft.com/office/drawing/2014/main" id="{04681FE8-16F1-40EE-8900-1D222888A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732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06" name="7 Imagen" descr="http://portal.dafp.gov.co/images/pobtrans.gif">
          <a:extLst>
            <a:ext uri="{FF2B5EF4-FFF2-40B4-BE49-F238E27FC236}">
              <a16:creationId xmlns:a16="http://schemas.microsoft.com/office/drawing/2014/main" id="{1C1BC87F-52A0-4AF6-B41F-CFAAB84066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770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07" name="8 Imagen" descr="http://portal.dafp.gov.co/images/pobtrans.gif">
          <a:extLst>
            <a:ext uri="{FF2B5EF4-FFF2-40B4-BE49-F238E27FC236}">
              <a16:creationId xmlns:a16="http://schemas.microsoft.com/office/drawing/2014/main" id="{B1051DD0-1F60-45C2-95CE-235EFF58B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770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08" name="9 Imagen" descr="http://portal.dafp.gov.co/images/pobtrans.gif">
          <a:extLst>
            <a:ext uri="{FF2B5EF4-FFF2-40B4-BE49-F238E27FC236}">
              <a16:creationId xmlns:a16="http://schemas.microsoft.com/office/drawing/2014/main" id="{3776F67F-627E-4EF7-8C50-B1A62BC41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770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09" name="10 Imagen" descr="http://portal.dafp.gov.co/images/pobtrans.gif">
          <a:extLst>
            <a:ext uri="{FF2B5EF4-FFF2-40B4-BE49-F238E27FC236}">
              <a16:creationId xmlns:a16="http://schemas.microsoft.com/office/drawing/2014/main" id="{E030AACE-1426-4A58-BB9F-70DFFB4A2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7702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196</xdr:row>
      <xdr:rowOff>0</xdr:rowOff>
    </xdr:from>
    <xdr:to>
      <xdr:col>12</xdr:col>
      <xdr:colOff>0</xdr:colOff>
      <xdr:row>196</xdr:row>
      <xdr:rowOff>19050</xdr:rowOff>
    </xdr:to>
    <xdr:pic>
      <xdr:nvPicPr>
        <xdr:cNvPr id="1488010" name="7 Imagen" descr="http://portal.dafp.gov.co/images/pobtrans.gif">
          <a:extLst>
            <a:ext uri="{FF2B5EF4-FFF2-40B4-BE49-F238E27FC236}">
              <a16:creationId xmlns:a16="http://schemas.microsoft.com/office/drawing/2014/main" id="{7212B385-5AD3-4756-8CC2-39C6411FC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8083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196</xdr:row>
      <xdr:rowOff>0</xdr:rowOff>
    </xdr:from>
    <xdr:to>
      <xdr:col>12</xdr:col>
      <xdr:colOff>0</xdr:colOff>
      <xdr:row>196</xdr:row>
      <xdr:rowOff>19050</xdr:rowOff>
    </xdr:to>
    <xdr:pic>
      <xdr:nvPicPr>
        <xdr:cNvPr id="1488011" name="8 Imagen" descr="http://portal.dafp.gov.co/images/pobtrans.gif">
          <a:extLst>
            <a:ext uri="{FF2B5EF4-FFF2-40B4-BE49-F238E27FC236}">
              <a16:creationId xmlns:a16="http://schemas.microsoft.com/office/drawing/2014/main" id="{FD5BB9F3-97C1-4958-9355-A851AE323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8083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196</xdr:row>
      <xdr:rowOff>0</xdr:rowOff>
    </xdr:from>
    <xdr:to>
      <xdr:col>12</xdr:col>
      <xdr:colOff>0</xdr:colOff>
      <xdr:row>196</xdr:row>
      <xdr:rowOff>19050</xdr:rowOff>
    </xdr:to>
    <xdr:pic>
      <xdr:nvPicPr>
        <xdr:cNvPr id="1488012" name="9 Imagen" descr="http://portal.dafp.gov.co/images/pobtrans.gif">
          <a:extLst>
            <a:ext uri="{FF2B5EF4-FFF2-40B4-BE49-F238E27FC236}">
              <a16:creationId xmlns:a16="http://schemas.microsoft.com/office/drawing/2014/main" id="{F3B43D46-2898-4A25-A866-9E1E1D8EB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8083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196</xdr:row>
      <xdr:rowOff>0</xdr:rowOff>
    </xdr:from>
    <xdr:to>
      <xdr:col>12</xdr:col>
      <xdr:colOff>0</xdr:colOff>
      <xdr:row>196</xdr:row>
      <xdr:rowOff>19050</xdr:rowOff>
    </xdr:to>
    <xdr:pic>
      <xdr:nvPicPr>
        <xdr:cNvPr id="1488013" name="10 Imagen" descr="http://portal.dafp.gov.co/images/pobtrans.gif">
          <a:extLst>
            <a:ext uri="{FF2B5EF4-FFF2-40B4-BE49-F238E27FC236}">
              <a16:creationId xmlns:a16="http://schemas.microsoft.com/office/drawing/2014/main" id="{F71DF09E-DC12-4A42-824A-504876CBF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8083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14" name="7 Imagen" descr="http://portal.dafp.gov.co/images/pobtrans.gif">
          <a:extLst>
            <a:ext uri="{FF2B5EF4-FFF2-40B4-BE49-F238E27FC236}">
              <a16:creationId xmlns:a16="http://schemas.microsoft.com/office/drawing/2014/main" id="{0530748A-4EEF-4166-B8B6-2912BD54C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16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15" name="8 Imagen" descr="http://portal.dafp.gov.co/images/pobtrans.gif">
          <a:extLst>
            <a:ext uri="{FF2B5EF4-FFF2-40B4-BE49-F238E27FC236}">
              <a16:creationId xmlns:a16="http://schemas.microsoft.com/office/drawing/2014/main" id="{1F3CBF5F-416E-4FFA-A461-78BEF45D1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16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16" name="9 Imagen" descr="http://portal.dafp.gov.co/images/pobtrans.gif">
          <a:extLst>
            <a:ext uri="{FF2B5EF4-FFF2-40B4-BE49-F238E27FC236}">
              <a16:creationId xmlns:a16="http://schemas.microsoft.com/office/drawing/2014/main" id="{B837FCFF-C7D8-419E-9577-0E13BDAD7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16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17" name="10 Imagen" descr="http://portal.dafp.gov.co/images/pobtrans.gif">
          <a:extLst>
            <a:ext uri="{FF2B5EF4-FFF2-40B4-BE49-F238E27FC236}">
              <a16:creationId xmlns:a16="http://schemas.microsoft.com/office/drawing/2014/main" id="{6CA61002-7324-4865-B611-6803C5129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16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198</xdr:row>
      <xdr:rowOff>0</xdr:rowOff>
    </xdr:from>
    <xdr:to>
      <xdr:col>12</xdr:col>
      <xdr:colOff>0</xdr:colOff>
      <xdr:row>198</xdr:row>
      <xdr:rowOff>19050</xdr:rowOff>
    </xdr:to>
    <xdr:pic>
      <xdr:nvPicPr>
        <xdr:cNvPr id="1488018" name="7 Imagen" descr="http://portal.dafp.gov.co/images/pobtrans.gif">
          <a:extLst>
            <a:ext uri="{FF2B5EF4-FFF2-40B4-BE49-F238E27FC236}">
              <a16:creationId xmlns:a16="http://schemas.microsoft.com/office/drawing/2014/main" id="{09F20432-9F7C-4759-B250-D4BC25283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550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198</xdr:row>
      <xdr:rowOff>0</xdr:rowOff>
    </xdr:from>
    <xdr:to>
      <xdr:col>12</xdr:col>
      <xdr:colOff>0</xdr:colOff>
      <xdr:row>198</xdr:row>
      <xdr:rowOff>19050</xdr:rowOff>
    </xdr:to>
    <xdr:pic>
      <xdr:nvPicPr>
        <xdr:cNvPr id="1488019" name="8 Imagen" descr="http://portal.dafp.gov.co/images/pobtrans.gif">
          <a:extLst>
            <a:ext uri="{FF2B5EF4-FFF2-40B4-BE49-F238E27FC236}">
              <a16:creationId xmlns:a16="http://schemas.microsoft.com/office/drawing/2014/main" id="{6F9DF86F-B37A-4DF2-B763-CA7C54BA3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550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198</xdr:row>
      <xdr:rowOff>0</xdr:rowOff>
    </xdr:from>
    <xdr:to>
      <xdr:col>12</xdr:col>
      <xdr:colOff>0</xdr:colOff>
      <xdr:row>198</xdr:row>
      <xdr:rowOff>19050</xdr:rowOff>
    </xdr:to>
    <xdr:pic>
      <xdr:nvPicPr>
        <xdr:cNvPr id="1488020" name="9 Imagen" descr="http://portal.dafp.gov.co/images/pobtrans.gif">
          <a:extLst>
            <a:ext uri="{FF2B5EF4-FFF2-40B4-BE49-F238E27FC236}">
              <a16:creationId xmlns:a16="http://schemas.microsoft.com/office/drawing/2014/main" id="{BE6AD7A7-4104-4D53-9674-D1F0EFE70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550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198</xdr:row>
      <xdr:rowOff>0</xdr:rowOff>
    </xdr:from>
    <xdr:to>
      <xdr:col>12</xdr:col>
      <xdr:colOff>0</xdr:colOff>
      <xdr:row>198</xdr:row>
      <xdr:rowOff>19050</xdr:rowOff>
    </xdr:to>
    <xdr:pic>
      <xdr:nvPicPr>
        <xdr:cNvPr id="1488021" name="10 Imagen" descr="http://portal.dafp.gov.co/images/pobtrans.gif">
          <a:extLst>
            <a:ext uri="{FF2B5EF4-FFF2-40B4-BE49-F238E27FC236}">
              <a16:creationId xmlns:a16="http://schemas.microsoft.com/office/drawing/2014/main" id="{284C346F-FD42-431F-BD9F-BC55258803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550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199</xdr:row>
      <xdr:rowOff>0</xdr:rowOff>
    </xdr:from>
    <xdr:to>
      <xdr:col>12</xdr:col>
      <xdr:colOff>0</xdr:colOff>
      <xdr:row>199</xdr:row>
      <xdr:rowOff>19050</xdr:rowOff>
    </xdr:to>
    <xdr:pic>
      <xdr:nvPicPr>
        <xdr:cNvPr id="1488022" name="7 Imagen" descr="http://portal.dafp.gov.co/images/pobtrans.gif">
          <a:extLst>
            <a:ext uri="{FF2B5EF4-FFF2-40B4-BE49-F238E27FC236}">
              <a16:creationId xmlns:a16="http://schemas.microsoft.com/office/drawing/2014/main" id="{92013732-7FE5-4955-8C31-FEAFD3689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931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199</xdr:row>
      <xdr:rowOff>0</xdr:rowOff>
    </xdr:from>
    <xdr:to>
      <xdr:col>12</xdr:col>
      <xdr:colOff>0</xdr:colOff>
      <xdr:row>199</xdr:row>
      <xdr:rowOff>19050</xdr:rowOff>
    </xdr:to>
    <xdr:pic>
      <xdr:nvPicPr>
        <xdr:cNvPr id="1488023" name="8 Imagen" descr="http://portal.dafp.gov.co/images/pobtrans.gif">
          <a:extLst>
            <a:ext uri="{FF2B5EF4-FFF2-40B4-BE49-F238E27FC236}">
              <a16:creationId xmlns:a16="http://schemas.microsoft.com/office/drawing/2014/main" id="{92C78D8B-5E82-4997-8442-32E2FB61E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931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199</xdr:row>
      <xdr:rowOff>0</xdr:rowOff>
    </xdr:from>
    <xdr:to>
      <xdr:col>12</xdr:col>
      <xdr:colOff>0</xdr:colOff>
      <xdr:row>199</xdr:row>
      <xdr:rowOff>19050</xdr:rowOff>
    </xdr:to>
    <xdr:pic>
      <xdr:nvPicPr>
        <xdr:cNvPr id="1488024" name="9 Imagen" descr="http://portal.dafp.gov.co/images/pobtrans.gif">
          <a:extLst>
            <a:ext uri="{FF2B5EF4-FFF2-40B4-BE49-F238E27FC236}">
              <a16:creationId xmlns:a16="http://schemas.microsoft.com/office/drawing/2014/main" id="{45ABC1E5-C182-4B98-8A31-2A9841CE7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931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199</xdr:row>
      <xdr:rowOff>0</xdr:rowOff>
    </xdr:from>
    <xdr:to>
      <xdr:col>12</xdr:col>
      <xdr:colOff>0</xdr:colOff>
      <xdr:row>199</xdr:row>
      <xdr:rowOff>19050</xdr:rowOff>
    </xdr:to>
    <xdr:pic>
      <xdr:nvPicPr>
        <xdr:cNvPr id="1488025" name="10 Imagen" descr="http://portal.dafp.gov.co/images/pobtrans.gif">
          <a:extLst>
            <a:ext uri="{FF2B5EF4-FFF2-40B4-BE49-F238E27FC236}">
              <a16:creationId xmlns:a16="http://schemas.microsoft.com/office/drawing/2014/main" id="{54801217-3631-4B29-B114-99E0ACE0F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39931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200</xdr:row>
      <xdr:rowOff>0</xdr:rowOff>
    </xdr:from>
    <xdr:to>
      <xdr:col>12</xdr:col>
      <xdr:colOff>0</xdr:colOff>
      <xdr:row>200</xdr:row>
      <xdr:rowOff>19050</xdr:rowOff>
    </xdr:to>
    <xdr:pic>
      <xdr:nvPicPr>
        <xdr:cNvPr id="1488026" name="7 Imagen" descr="http://portal.dafp.gov.co/images/pobtrans.gif">
          <a:extLst>
            <a:ext uri="{FF2B5EF4-FFF2-40B4-BE49-F238E27FC236}">
              <a16:creationId xmlns:a16="http://schemas.microsoft.com/office/drawing/2014/main" id="{E60072DB-8199-444B-B787-164179BE2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0312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200</xdr:row>
      <xdr:rowOff>0</xdr:rowOff>
    </xdr:from>
    <xdr:to>
      <xdr:col>12</xdr:col>
      <xdr:colOff>0</xdr:colOff>
      <xdr:row>200</xdr:row>
      <xdr:rowOff>19050</xdr:rowOff>
    </xdr:to>
    <xdr:pic>
      <xdr:nvPicPr>
        <xdr:cNvPr id="1488027" name="8 Imagen" descr="http://portal.dafp.gov.co/images/pobtrans.gif">
          <a:extLst>
            <a:ext uri="{FF2B5EF4-FFF2-40B4-BE49-F238E27FC236}">
              <a16:creationId xmlns:a16="http://schemas.microsoft.com/office/drawing/2014/main" id="{277A4ED3-2D59-4738-A72A-6FAB4762E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0312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200</xdr:row>
      <xdr:rowOff>0</xdr:rowOff>
    </xdr:from>
    <xdr:to>
      <xdr:col>12</xdr:col>
      <xdr:colOff>0</xdr:colOff>
      <xdr:row>200</xdr:row>
      <xdr:rowOff>19050</xdr:rowOff>
    </xdr:to>
    <xdr:pic>
      <xdr:nvPicPr>
        <xdr:cNvPr id="1488028" name="9 Imagen" descr="http://portal.dafp.gov.co/images/pobtrans.gif">
          <a:extLst>
            <a:ext uri="{FF2B5EF4-FFF2-40B4-BE49-F238E27FC236}">
              <a16:creationId xmlns:a16="http://schemas.microsoft.com/office/drawing/2014/main" id="{118EA094-4DCB-4637-8E32-B9BF8DA8A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0312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200</xdr:row>
      <xdr:rowOff>0</xdr:rowOff>
    </xdr:from>
    <xdr:to>
      <xdr:col>12</xdr:col>
      <xdr:colOff>0</xdr:colOff>
      <xdr:row>200</xdr:row>
      <xdr:rowOff>19050</xdr:rowOff>
    </xdr:to>
    <xdr:pic>
      <xdr:nvPicPr>
        <xdr:cNvPr id="1488029" name="10 Imagen" descr="http://portal.dafp.gov.co/images/pobtrans.gif">
          <a:extLst>
            <a:ext uri="{FF2B5EF4-FFF2-40B4-BE49-F238E27FC236}">
              <a16:creationId xmlns:a16="http://schemas.microsoft.com/office/drawing/2014/main" id="{736689DA-FAC0-4ED7-A26D-F536B75C3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0312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30" name="7 Imagen" descr="http://portal.dafp.gov.co/images/pobtrans.gif">
          <a:extLst>
            <a:ext uri="{FF2B5EF4-FFF2-40B4-BE49-F238E27FC236}">
              <a16:creationId xmlns:a16="http://schemas.microsoft.com/office/drawing/2014/main" id="{DE2DDD6E-A65B-45F2-BDE3-5F3BE8A01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21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31" name="8 Imagen" descr="http://portal.dafp.gov.co/images/pobtrans.gif">
          <a:extLst>
            <a:ext uri="{FF2B5EF4-FFF2-40B4-BE49-F238E27FC236}">
              <a16:creationId xmlns:a16="http://schemas.microsoft.com/office/drawing/2014/main" id="{A8AC1AD4-0E0A-49CC-9DE1-7D33DB2FC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21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32" name="9 Imagen" descr="http://portal.dafp.gov.co/images/pobtrans.gif">
          <a:extLst>
            <a:ext uri="{FF2B5EF4-FFF2-40B4-BE49-F238E27FC236}">
              <a16:creationId xmlns:a16="http://schemas.microsoft.com/office/drawing/2014/main" id="{9CCEFA58-7801-4FA2-ADF5-AC1781CF6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21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33" name="10 Imagen" descr="http://portal.dafp.gov.co/images/pobtrans.gif">
          <a:extLst>
            <a:ext uri="{FF2B5EF4-FFF2-40B4-BE49-F238E27FC236}">
              <a16:creationId xmlns:a16="http://schemas.microsoft.com/office/drawing/2014/main" id="{46EDAA15-A1FD-4757-B896-669914A4F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21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34" name="7 Imagen" descr="http://portal.dafp.gov.co/images/pobtrans.gif">
          <a:extLst>
            <a:ext uri="{FF2B5EF4-FFF2-40B4-BE49-F238E27FC236}">
              <a16:creationId xmlns:a16="http://schemas.microsoft.com/office/drawing/2014/main" id="{DA00B812-471D-472E-AEEB-EDEF041BE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59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35" name="8 Imagen" descr="http://portal.dafp.gov.co/images/pobtrans.gif">
          <a:extLst>
            <a:ext uri="{FF2B5EF4-FFF2-40B4-BE49-F238E27FC236}">
              <a16:creationId xmlns:a16="http://schemas.microsoft.com/office/drawing/2014/main" id="{DAC5D2DA-94FB-4893-AAEB-10C2B2D26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59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36" name="9 Imagen" descr="http://portal.dafp.gov.co/images/pobtrans.gif">
          <a:extLst>
            <a:ext uri="{FF2B5EF4-FFF2-40B4-BE49-F238E27FC236}">
              <a16:creationId xmlns:a16="http://schemas.microsoft.com/office/drawing/2014/main" id="{53D6F469-713E-4E6B-85B1-6D1CC22E2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59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37" name="10 Imagen" descr="http://portal.dafp.gov.co/images/pobtrans.gif">
          <a:extLst>
            <a:ext uri="{FF2B5EF4-FFF2-40B4-BE49-F238E27FC236}">
              <a16:creationId xmlns:a16="http://schemas.microsoft.com/office/drawing/2014/main" id="{04C28A77-B4B2-4018-A465-043FDBB3E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59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203</xdr:row>
      <xdr:rowOff>0</xdr:rowOff>
    </xdr:from>
    <xdr:to>
      <xdr:col>12</xdr:col>
      <xdr:colOff>0</xdr:colOff>
      <xdr:row>203</xdr:row>
      <xdr:rowOff>19050</xdr:rowOff>
    </xdr:to>
    <xdr:pic>
      <xdr:nvPicPr>
        <xdr:cNvPr id="1488038" name="7 Imagen" descr="http://portal.dafp.gov.co/images/pobtrans.gif">
          <a:extLst>
            <a:ext uri="{FF2B5EF4-FFF2-40B4-BE49-F238E27FC236}">
              <a16:creationId xmlns:a16="http://schemas.microsoft.com/office/drawing/2014/main" id="{D5260F46-3ADD-424B-9557-4F619DEA8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979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203</xdr:row>
      <xdr:rowOff>0</xdr:rowOff>
    </xdr:from>
    <xdr:to>
      <xdr:col>12</xdr:col>
      <xdr:colOff>0</xdr:colOff>
      <xdr:row>203</xdr:row>
      <xdr:rowOff>19050</xdr:rowOff>
    </xdr:to>
    <xdr:pic>
      <xdr:nvPicPr>
        <xdr:cNvPr id="1488039" name="8 Imagen" descr="http://portal.dafp.gov.co/images/pobtrans.gif">
          <a:extLst>
            <a:ext uri="{FF2B5EF4-FFF2-40B4-BE49-F238E27FC236}">
              <a16:creationId xmlns:a16="http://schemas.microsoft.com/office/drawing/2014/main" id="{671BE50E-ABE0-41FD-BBBC-D2F9701CD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979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203</xdr:row>
      <xdr:rowOff>0</xdr:rowOff>
    </xdr:from>
    <xdr:to>
      <xdr:col>12</xdr:col>
      <xdr:colOff>0</xdr:colOff>
      <xdr:row>203</xdr:row>
      <xdr:rowOff>19050</xdr:rowOff>
    </xdr:to>
    <xdr:pic>
      <xdr:nvPicPr>
        <xdr:cNvPr id="1488040" name="9 Imagen" descr="http://portal.dafp.gov.co/images/pobtrans.gif">
          <a:extLst>
            <a:ext uri="{FF2B5EF4-FFF2-40B4-BE49-F238E27FC236}">
              <a16:creationId xmlns:a16="http://schemas.microsoft.com/office/drawing/2014/main" id="{99DABF66-5C1C-4707-848C-76E6001E8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979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203</xdr:row>
      <xdr:rowOff>0</xdr:rowOff>
    </xdr:from>
    <xdr:to>
      <xdr:col>12</xdr:col>
      <xdr:colOff>0</xdr:colOff>
      <xdr:row>203</xdr:row>
      <xdr:rowOff>19050</xdr:rowOff>
    </xdr:to>
    <xdr:pic>
      <xdr:nvPicPr>
        <xdr:cNvPr id="1488041" name="10 Imagen" descr="http://portal.dafp.gov.co/images/pobtrans.gif">
          <a:extLst>
            <a:ext uri="{FF2B5EF4-FFF2-40B4-BE49-F238E27FC236}">
              <a16:creationId xmlns:a16="http://schemas.microsoft.com/office/drawing/2014/main" id="{8FF4EA29-A429-4D0A-B559-910791E6C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1979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42" name="7 Imagen" descr="http://portal.dafp.gov.co/images/pobtrans.gif">
          <a:extLst>
            <a:ext uri="{FF2B5EF4-FFF2-40B4-BE49-F238E27FC236}">
              <a16:creationId xmlns:a16="http://schemas.microsoft.com/office/drawing/2014/main" id="{93A405A7-14F3-4663-88A4-6CAD2EF7C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2360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43" name="8 Imagen" descr="http://portal.dafp.gov.co/images/pobtrans.gif">
          <a:extLst>
            <a:ext uri="{FF2B5EF4-FFF2-40B4-BE49-F238E27FC236}">
              <a16:creationId xmlns:a16="http://schemas.microsoft.com/office/drawing/2014/main" id="{6B9063D8-FCAA-4C13-B530-420C73B02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2360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44" name="9 Imagen" descr="http://portal.dafp.gov.co/images/pobtrans.gif">
          <a:extLst>
            <a:ext uri="{FF2B5EF4-FFF2-40B4-BE49-F238E27FC236}">
              <a16:creationId xmlns:a16="http://schemas.microsoft.com/office/drawing/2014/main" id="{FD263767-E08C-4162-93AD-6010CEEC1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2360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45" name="10 Imagen" descr="http://portal.dafp.gov.co/images/pobtrans.gif">
          <a:extLst>
            <a:ext uri="{FF2B5EF4-FFF2-40B4-BE49-F238E27FC236}">
              <a16:creationId xmlns:a16="http://schemas.microsoft.com/office/drawing/2014/main" id="{8322C2BD-1C62-41C9-AE00-BC3E37990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2360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46" name="7 Imagen" descr="http://portal.dafp.gov.co/images/pobtrans.gif">
          <a:extLst>
            <a:ext uri="{FF2B5EF4-FFF2-40B4-BE49-F238E27FC236}">
              <a16:creationId xmlns:a16="http://schemas.microsoft.com/office/drawing/2014/main" id="{D598FD4B-C888-4301-B774-2EB39A09E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2741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47" name="8 Imagen" descr="http://portal.dafp.gov.co/images/pobtrans.gif">
          <a:extLst>
            <a:ext uri="{FF2B5EF4-FFF2-40B4-BE49-F238E27FC236}">
              <a16:creationId xmlns:a16="http://schemas.microsoft.com/office/drawing/2014/main" id="{49C31BD6-6B06-4471-95C0-89111728B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2741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48" name="9 Imagen" descr="http://portal.dafp.gov.co/images/pobtrans.gif">
          <a:extLst>
            <a:ext uri="{FF2B5EF4-FFF2-40B4-BE49-F238E27FC236}">
              <a16:creationId xmlns:a16="http://schemas.microsoft.com/office/drawing/2014/main" id="{8F92D157-A45A-4FAC-8742-9464E648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2741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49" name="10 Imagen" descr="http://portal.dafp.gov.co/images/pobtrans.gif">
          <a:extLst>
            <a:ext uri="{FF2B5EF4-FFF2-40B4-BE49-F238E27FC236}">
              <a16:creationId xmlns:a16="http://schemas.microsoft.com/office/drawing/2014/main" id="{6D29D355-C187-4A7C-BB68-08100CFD3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2741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0" name="7 Imagen" descr="http://portal.dafp.gov.co/images/pobtrans.gif">
          <a:extLst>
            <a:ext uri="{FF2B5EF4-FFF2-40B4-BE49-F238E27FC236}">
              <a16:creationId xmlns:a16="http://schemas.microsoft.com/office/drawing/2014/main" id="{7DA44F4D-4F4B-4F72-A056-2F2946CB0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12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1" name="8 Imagen" descr="http://portal.dafp.gov.co/images/pobtrans.gif">
          <a:extLst>
            <a:ext uri="{FF2B5EF4-FFF2-40B4-BE49-F238E27FC236}">
              <a16:creationId xmlns:a16="http://schemas.microsoft.com/office/drawing/2014/main" id="{297612A6-476E-425B-980D-D36D93296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12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2" name="9 Imagen" descr="http://portal.dafp.gov.co/images/pobtrans.gif">
          <a:extLst>
            <a:ext uri="{FF2B5EF4-FFF2-40B4-BE49-F238E27FC236}">
              <a16:creationId xmlns:a16="http://schemas.microsoft.com/office/drawing/2014/main" id="{216F3A5E-16E7-4CE5-A904-71FB34084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12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3" name="10 Imagen" descr="http://portal.dafp.gov.co/images/pobtrans.gif">
          <a:extLst>
            <a:ext uri="{FF2B5EF4-FFF2-40B4-BE49-F238E27FC236}">
              <a16:creationId xmlns:a16="http://schemas.microsoft.com/office/drawing/2014/main" id="{2CD61EE6-BF28-4B79-B458-C1687BFDA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12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4" name="7 Imagen" descr="http://portal.dafp.gov.co/images/pobtrans.gif">
          <a:extLst>
            <a:ext uri="{FF2B5EF4-FFF2-40B4-BE49-F238E27FC236}">
              <a16:creationId xmlns:a16="http://schemas.microsoft.com/office/drawing/2014/main" id="{D3F80D17-14F9-4F5C-A6B0-17FEC190D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50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5" name="8 Imagen" descr="http://portal.dafp.gov.co/images/pobtrans.gif">
          <a:extLst>
            <a:ext uri="{FF2B5EF4-FFF2-40B4-BE49-F238E27FC236}">
              <a16:creationId xmlns:a16="http://schemas.microsoft.com/office/drawing/2014/main" id="{A57DFF71-B854-4787-8BD8-56436DDBB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50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6" name="9 Imagen" descr="http://portal.dafp.gov.co/images/pobtrans.gif">
          <a:extLst>
            <a:ext uri="{FF2B5EF4-FFF2-40B4-BE49-F238E27FC236}">
              <a16:creationId xmlns:a16="http://schemas.microsoft.com/office/drawing/2014/main" id="{21443738-5C76-46EC-8D76-7B94B5C845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50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7" name="10 Imagen" descr="http://portal.dafp.gov.co/images/pobtrans.gif">
          <a:extLst>
            <a:ext uri="{FF2B5EF4-FFF2-40B4-BE49-F238E27FC236}">
              <a16:creationId xmlns:a16="http://schemas.microsoft.com/office/drawing/2014/main" id="{D6DA3325-E9F5-4AA3-84D3-FC9312AC5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50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8" name="7 Imagen" descr="http://portal.dafp.gov.co/images/pobtrans.gif">
          <a:extLst>
            <a:ext uri="{FF2B5EF4-FFF2-40B4-BE49-F238E27FC236}">
              <a16:creationId xmlns:a16="http://schemas.microsoft.com/office/drawing/2014/main" id="{07DE9EB0-709C-4F95-924D-3DFA1191F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884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59" name="8 Imagen" descr="http://portal.dafp.gov.co/images/pobtrans.gif">
          <a:extLst>
            <a:ext uri="{FF2B5EF4-FFF2-40B4-BE49-F238E27FC236}">
              <a16:creationId xmlns:a16="http://schemas.microsoft.com/office/drawing/2014/main" id="{D377E98F-9809-4B25-8225-1D3F2F859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884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60" name="9 Imagen" descr="http://portal.dafp.gov.co/images/pobtrans.gif">
          <a:extLst>
            <a:ext uri="{FF2B5EF4-FFF2-40B4-BE49-F238E27FC236}">
              <a16:creationId xmlns:a16="http://schemas.microsoft.com/office/drawing/2014/main" id="{A8790EB3-7728-4E36-8EF7-E7C1ABDF0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884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61" name="10 Imagen" descr="http://portal.dafp.gov.co/images/pobtrans.gif">
          <a:extLst>
            <a:ext uri="{FF2B5EF4-FFF2-40B4-BE49-F238E27FC236}">
              <a16:creationId xmlns:a16="http://schemas.microsoft.com/office/drawing/2014/main" id="{DFBDE81F-A996-4950-9691-67EC9F76E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3884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62" name="7 Imagen" descr="http://portal.dafp.gov.co/images/pobtrans.gif">
          <a:extLst>
            <a:ext uri="{FF2B5EF4-FFF2-40B4-BE49-F238E27FC236}">
              <a16:creationId xmlns:a16="http://schemas.microsoft.com/office/drawing/2014/main" id="{1EE009DD-C935-4A71-8943-2F5BF96FD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426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63" name="8 Imagen" descr="http://portal.dafp.gov.co/images/pobtrans.gif">
          <a:extLst>
            <a:ext uri="{FF2B5EF4-FFF2-40B4-BE49-F238E27FC236}">
              <a16:creationId xmlns:a16="http://schemas.microsoft.com/office/drawing/2014/main" id="{BE3DD483-74B9-42BA-8781-6387098E5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426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64" name="9 Imagen" descr="http://portal.dafp.gov.co/images/pobtrans.gif">
          <a:extLst>
            <a:ext uri="{FF2B5EF4-FFF2-40B4-BE49-F238E27FC236}">
              <a16:creationId xmlns:a16="http://schemas.microsoft.com/office/drawing/2014/main" id="{4FD5AD5C-F29F-4CFF-89B8-5A7DE8CED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426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0</xdr:rowOff>
    </xdr:to>
    <xdr:pic>
      <xdr:nvPicPr>
        <xdr:cNvPr id="1488065" name="10 Imagen" descr="http://portal.dafp.gov.co/images/pobtrans.gif">
          <a:extLst>
            <a:ext uri="{FF2B5EF4-FFF2-40B4-BE49-F238E27FC236}">
              <a16:creationId xmlns:a16="http://schemas.microsoft.com/office/drawing/2014/main" id="{C148EFF1-A584-491A-97F3-59A4EEA3B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426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209</xdr:row>
      <xdr:rowOff>0</xdr:rowOff>
    </xdr:from>
    <xdr:to>
      <xdr:col>12</xdr:col>
      <xdr:colOff>0</xdr:colOff>
      <xdr:row>209</xdr:row>
      <xdr:rowOff>0</xdr:rowOff>
    </xdr:to>
    <xdr:pic>
      <xdr:nvPicPr>
        <xdr:cNvPr id="1488066" name="7 Imagen" descr="http://portal.dafp.gov.co/images/pobtrans.gif">
          <a:extLst>
            <a:ext uri="{FF2B5EF4-FFF2-40B4-BE49-F238E27FC236}">
              <a16:creationId xmlns:a16="http://schemas.microsoft.com/office/drawing/2014/main" id="{8BC5C78A-F4ED-40D3-9EAF-C355D05C4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4646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209</xdr:row>
      <xdr:rowOff>0</xdr:rowOff>
    </xdr:from>
    <xdr:to>
      <xdr:col>12</xdr:col>
      <xdr:colOff>0</xdr:colOff>
      <xdr:row>209</xdr:row>
      <xdr:rowOff>0</xdr:rowOff>
    </xdr:to>
    <xdr:pic>
      <xdr:nvPicPr>
        <xdr:cNvPr id="1488067" name="8 Imagen" descr="http://portal.dafp.gov.co/images/pobtrans.gif">
          <a:extLst>
            <a:ext uri="{FF2B5EF4-FFF2-40B4-BE49-F238E27FC236}">
              <a16:creationId xmlns:a16="http://schemas.microsoft.com/office/drawing/2014/main" id="{1BF3FF43-8CA0-4F4F-952D-3DC95371F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4646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209</xdr:row>
      <xdr:rowOff>0</xdr:rowOff>
    </xdr:from>
    <xdr:to>
      <xdr:col>12</xdr:col>
      <xdr:colOff>0</xdr:colOff>
      <xdr:row>209</xdr:row>
      <xdr:rowOff>0</xdr:rowOff>
    </xdr:to>
    <xdr:pic>
      <xdr:nvPicPr>
        <xdr:cNvPr id="1488068" name="9 Imagen" descr="http://portal.dafp.gov.co/images/pobtrans.gif">
          <a:extLst>
            <a:ext uri="{FF2B5EF4-FFF2-40B4-BE49-F238E27FC236}">
              <a16:creationId xmlns:a16="http://schemas.microsoft.com/office/drawing/2014/main" id="{81A16E59-3EB7-45F9-A442-55F517BE5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4646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209</xdr:row>
      <xdr:rowOff>0</xdr:rowOff>
    </xdr:from>
    <xdr:to>
      <xdr:col>12</xdr:col>
      <xdr:colOff>0</xdr:colOff>
      <xdr:row>209</xdr:row>
      <xdr:rowOff>0</xdr:rowOff>
    </xdr:to>
    <xdr:pic>
      <xdr:nvPicPr>
        <xdr:cNvPr id="1488069" name="10 Imagen" descr="http://portal.dafp.gov.co/images/pobtrans.gif">
          <a:extLst>
            <a:ext uri="{FF2B5EF4-FFF2-40B4-BE49-F238E27FC236}">
              <a16:creationId xmlns:a16="http://schemas.microsoft.com/office/drawing/2014/main" id="{B357A547-3D7C-4C7D-BD48-A5BD9009B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4646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0" name="7 Imagen" descr="http://portal.dafp.gov.co/images/pobtrans.gif">
          <a:extLst>
            <a:ext uri="{FF2B5EF4-FFF2-40B4-BE49-F238E27FC236}">
              <a16:creationId xmlns:a16="http://schemas.microsoft.com/office/drawing/2014/main" id="{9F519009-D7CF-413F-BC9E-D3E89CE44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02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1" name="8 Imagen" descr="http://portal.dafp.gov.co/images/pobtrans.gif">
          <a:extLst>
            <a:ext uri="{FF2B5EF4-FFF2-40B4-BE49-F238E27FC236}">
              <a16:creationId xmlns:a16="http://schemas.microsoft.com/office/drawing/2014/main" id="{A6754224-8E2E-45AA-A42B-9AAD76167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02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2" name="9 Imagen" descr="http://portal.dafp.gov.co/images/pobtrans.gif">
          <a:extLst>
            <a:ext uri="{FF2B5EF4-FFF2-40B4-BE49-F238E27FC236}">
              <a16:creationId xmlns:a16="http://schemas.microsoft.com/office/drawing/2014/main" id="{36775D47-3488-40BA-B1A3-D38F18059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02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3" name="10 Imagen" descr="http://portal.dafp.gov.co/images/pobtrans.gif">
          <a:extLst>
            <a:ext uri="{FF2B5EF4-FFF2-40B4-BE49-F238E27FC236}">
              <a16:creationId xmlns:a16="http://schemas.microsoft.com/office/drawing/2014/main" id="{993B2251-AEE9-4BFA-9B13-E395AA53B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02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4" name="7 Imagen" descr="http://portal.dafp.gov.co/images/pobtrans.gif">
          <a:extLst>
            <a:ext uri="{FF2B5EF4-FFF2-40B4-BE49-F238E27FC236}">
              <a16:creationId xmlns:a16="http://schemas.microsoft.com/office/drawing/2014/main" id="{3CD77EC4-FD5B-439D-A0CF-05F8FFC58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02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5" name="8 Imagen" descr="http://portal.dafp.gov.co/images/pobtrans.gif">
          <a:extLst>
            <a:ext uri="{FF2B5EF4-FFF2-40B4-BE49-F238E27FC236}">
              <a16:creationId xmlns:a16="http://schemas.microsoft.com/office/drawing/2014/main" id="{7438D61D-397C-47C9-BD6C-49EC68E81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02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6" name="9 Imagen" descr="http://portal.dafp.gov.co/images/pobtrans.gif">
          <a:extLst>
            <a:ext uri="{FF2B5EF4-FFF2-40B4-BE49-F238E27FC236}">
              <a16:creationId xmlns:a16="http://schemas.microsoft.com/office/drawing/2014/main" id="{B78CA112-D8C9-4408-825A-A3A22A53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02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7" name="10 Imagen" descr="http://portal.dafp.gov.co/images/pobtrans.gif">
          <a:extLst>
            <a:ext uri="{FF2B5EF4-FFF2-40B4-BE49-F238E27FC236}">
              <a16:creationId xmlns:a16="http://schemas.microsoft.com/office/drawing/2014/main" id="{076B69DC-E5D5-45C4-8722-296B66739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02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8" name="7 Imagen" descr="http://portal.dafp.gov.co/images/pobtrans.gif">
          <a:extLst>
            <a:ext uri="{FF2B5EF4-FFF2-40B4-BE49-F238E27FC236}">
              <a16:creationId xmlns:a16="http://schemas.microsoft.com/office/drawing/2014/main" id="{532425E5-4FB4-4179-AFE5-CDD754B5F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40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79" name="8 Imagen" descr="http://portal.dafp.gov.co/images/pobtrans.gif">
          <a:extLst>
            <a:ext uri="{FF2B5EF4-FFF2-40B4-BE49-F238E27FC236}">
              <a16:creationId xmlns:a16="http://schemas.microsoft.com/office/drawing/2014/main" id="{F8520921-5BDF-493D-9271-0AB1E5923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40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0" name="9 Imagen" descr="http://portal.dafp.gov.co/images/pobtrans.gif">
          <a:extLst>
            <a:ext uri="{FF2B5EF4-FFF2-40B4-BE49-F238E27FC236}">
              <a16:creationId xmlns:a16="http://schemas.microsoft.com/office/drawing/2014/main" id="{05664742-26EF-4A67-BC66-71620BEBB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40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1" name="10 Imagen" descr="http://portal.dafp.gov.co/images/pobtrans.gif">
          <a:extLst>
            <a:ext uri="{FF2B5EF4-FFF2-40B4-BE49-F238E27FC236}">
              <a16:creationId xmlns:a16="http://schemas.microsoft.com/office/drawing/2014/main" id="{7AAEC246-7742-476C-9A4C-40FC2FF42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540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2" name="7 Imagen" descr="http://portal.dafp.gov.co/images/pobtrans.gif">
          <a:extLst>
            <a:ext uri="{FF2B5EF4-FFF2-40B4-BE49-F238E27FC236}">
              <a16:creationId xmlns:a16="http://schemas.microsoft.com/office/drawing/2014/main" id="{E466D5EA-D16E-4669-82DE-AC7A993C6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6494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3" name="8 Imagen" descr="http://portal.dafp.gov.co/images/pobtrans.gif">
          <a:extLst>
            <a:ext uri="{FF2B5EF4-FFF2-40B4-BE49-F238E27FC236}">
              <a16:creationId xmlns:a16="http://schemas.microsoft.com/office/drawing/2014/main" id="{EA260EBC-61EC-478C-9F12-D3F42002A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6494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4" name="9 Imagen" descr="http://portal.dafp.gov.co/images/pobtrans.gif">
          <a:extLst>
            <a:ext uri="{FF2B5EF4-FFF2-40B4-BE49-F238E27FC236}">
              <a16:creationId xmlns:a16="http://schemas.microsoft.com/office/drawing/2014/main" id="{1EA7BB61-D075-40E5-932B-1F3AE2478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6494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5" name="10 Imagen" descr="http://portal.dafp.gov.co/images/pobtrans.gif">
          <a:extLst>
            <a:ext uri="{FF2B5EF4-FFF2-40B4-BE49-F238E27FC236}">
              <a16:creationId xmlns:a16="http://schemas.microsoft.com/office/drawing/2014/main" id="{656DDAD8-DD35-438E-9AA0-7E88DBAA3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6494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6" name="7 Imagen" descr="http://portal.dafp.gov.co/images/pobtrans.gif">
          <a:extLst>
            <a:ext uri="{FF2B5EF4-FFF2-40B4-BE49-F238E27FC236}">
              <a16:creationId xmlns:a16="http://schemas.microsoft.com/office/drawing/2014/main" id="{32FCBD33-A364-45CB-9402-D5BF50304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6875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7" name="8 Imagen" descr="http://portal.dafp.gov.co/images/pobtrans.gif">
          <a:extLst>
            <a:ext uri="{FF2B5EF4-FFF2-40B4-BE49-F238E27FC236}">
              <a16:creationId xmlns:a16="http://schemas.microsoft.com/office/drawing/2014/main" id="{28498D76-EA64-4A8B-8AD1-DCBF4870C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6875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8" name="9 Imagen" descr="http://portal.dafp.gov.co/images/pobtrans.gif">
          <a:extLst>
            <a:ext uri="{FF2B5EF4-FFF2-40B4-BE49-F238E27FC236}">
              <a16:creationId xmlns:a16="http://schemas.microsoft.com/office/drawing/2014/main" id="{5DF0353B-1A7E-4735-9415-C99C46B43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6875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89" name="10 Imagen" descr="http://portal.dafp.gov.co/images/pobtrans.gif">
          <a:extLst>
            <a:ext uri="{FF2B5EF4-FFF2-40B4-BE49-F238E27FC236}">
              <a16:creationId xmlns:a16="http://schemas.microsoft.com/office/drawing/2014/main" id="{42CAD2CF-F306-4613-9575-BC7E83F8E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68755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213</xdr:row>
      <xdr:rowOff>0</xdr:rowOff>
    </xdr:from>
    <xdr:to>
      <xdr:col>12</xdr:col>
      <xdr:colOff>0</xdr:colOff>
      <xdr:row>213</xdr:row>
      <xdr:rowOff>19050</xdr:rowOff>
    </xdr:to>
    <xdr:pic>
      <xdr:nvPicPr>
        <xdr:cNvPr id="1488090" name="7 Imagen" descr="http://portal.dafp.gov.co/images/pobtrans.gif">
          <a:extLst>
            <a:ext uri="{FF2B5EF4-FFF2-40B4-BE49-F238E27FC236}">
              <a16:creationId xmlns:a16="http://schemas.microsoft.com/office/drawing/2014/main" id="{59B6E534-82DE-41AB-A4C7-8F31172D3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832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213</xdr:row>
      <xdr:rowOff>0</xdr:rowOff>
    </xdr:from>
    <xdr:to>
      <xdr:col>12</xdr:col>
      <xdr:colOff>0</xdr:colOff>
      <xdr:row>213</xdr:row>
      <xdr:rowOff>19050</xdr:rowOff>
    </xdr:to>
    <xdr:pic>
      <xdr:nvPicPr>
        <xdr:cNvPr id="1488091" name="8 Imagen" descr="http://portal.dafp.gov.co/images/pobtrans.gif">
          <a:extLst>
            <a:ext uri="{FF2B5EF4-FFF2-40B4-BE49-F238E27FC236}">
              <a16:creationId xmlns:a16="http://schemas.microsoft.com/office/drawing/2014/main" id="{9EFCED0A-821E-4CD2-9B54-55764BA77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832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213</xdr:row>
      <xdr:rowOff>0</xdr:rowOff>
    </xdr:from>
    <xdr:to>
      <xdr:col>12</xdr:col>
      <xdr:colOff>0</xdr:colOff>
      <xdr:row>213</xdr:row>
      <xdr:rowOff>19050</xdr:rowOff>
    </xdr:to>
    <xdr:pic>
      <xdr:nvPicPr>
        <xdr:cNvPr id="1488092" name="9 Imagen" descr="http://portal.dafp.gov.co/images/pobtrans.gif">
          <a:extLst>
            <a:ext uri="{FF2B5EF4-FFF2-40B4-BE49-F238E27FC236}">
              <a16:creationId xmlns:a16="http://schemas.microsoft.com/office/drawing/2014/main" id="{7465612C-3BCA-431A-A940-5CE43B07B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832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213</xdr:row>
      <xdr:rowOff>0</xdr:rowOff>
    </xdr:from>
    <xdr:to>
      <xdr:col>12</xdr:col>
      <xdr:colOff>0</xdr:colOff>
      <xdr:row>213</xdr:row>
      <xdr:rowOff>19050</xdr:rowOff>
    </xdr:to>
    <xdr:pic>
      <xdr:nvPicPr>
        <xdr:cNvPr id="1488093" name="10 Imagen" descr="http://portal.dafp.gov.co/images/pobtrans.gif">
          <a:extLst>
            <a:ext uri="{FF2B5EF4-FFF2-40B4-BE49-F238E27FC236}">
              <a16:creationId xmlns:a16="http://schemas.microsoft.com/office/drawing/2014/main" id="{863A1D57-DEE0-4910-A95A-311700179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832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214</xdr:row>
      <xdr:rowOff>0</xdr:rowOff>
    </xdr:from>
    <xdr:to>
      <xdr:col>12</xdr:col>
      <xdr:colOff>0</xdr:colOff>
      <xdr:row>214</xdr:row>
      <xdr:rowOff>19050</xdr:rowOff>
    </xdr:to>
    <xdr:pic>
      <xdr:nvPicPr>
        <xdr:cNvPr id="1488094" name="7 Imagen" descr="http://portal.dafp.gov.co/images/pobtrans.gif">
          <a:extLst>
            <a:ext uri="{FF2B5EF4-FFF2-40B4-BE49-F238E27FC236}">
              <a16:creationId xmlns:a16="http://schemas.microsoft.com/office/drawing/2014/main" id="{91D40CC1-B1A0-44C6-AEE2-BF24D87C5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8704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214</xdr:row>
      <xdr:rowOff>0</xdr:rowOff>
    </xdr:from>
    <xdr:to>
      <xdr:col>12</xdr:col>
      <xdr:colOff>0</xdr:colOff>
      <xdr:row>214</xdr:row>
      <xdr:rowOff>19050</xdr:rowOff>
    </xdr:to>
    <xdr:pic>
      <xdr:nvPicPr>
        <xdr:cNvPr id="1488095" name="8 Imagen" descr="http://portal.dafp.gov.co/images/pobtrans.gif">
          <a:extLst>
            <a:ext uri="{FF2B5EF4-FFF2-40B4-BE49-F238E27FC236}">
              <a16:creationId xmlns:a16="http://schemas.microsoft.com/office/drawing/2014/main" id="{69EB9B9B-6330-421C-9580-0E12826D6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8704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214</xdr:row>
      <xdr:rowOff>0</xdr:rowOff>
    </xdr:from>
    <xdr:to>
      <xdr:col>12</xdr:col>
      <xdr:colOff>0</xdr:colOff>
      <xdr:row>214</xdr:row>
      <xdr:rowOff>19050</xdr:rowOff>
    </xdr:to>
    <xdr:pic>
      <xdr:nvPicPr>
        <xdr:cNvPr id="1488096" name="9 Imagen" descr="http://portal.dafp.gov.co/images/pobtrans.gif">
          <a:extLst>
            <a:ext uri="{FF2B5EF4-FFF2-40B4-BE49-F238E27FC236}">
              <a16:creationId xmlns:a16="http://schemas.microsoft.com/office/drawing/2014/main" id="{E165E8D0-7E4D-46A4-8317-6167B18A5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8704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214</xdr:row>
      <xdr:rowOff>0</xdr:rowOff>
    </xdr:from>
    <xdr:to>
      <xdr:col>12</xdr:col>
      <xdr:colOff>0</xdr:colOff>
      <xdr:row>214</xdr:row>
      <xdr:rowOff>19050</xdr:rowOff>
    </xdr:to>
    <xdr:pic>
      <xdr:nvPicPr>
        <xdr:cNvPr id="1488097" name="10 Imagen" descr="http://portal.dafp.gov.co/images/pobtrans.gif">
          <a:extLst>
            <a:ext uri="{FF2B5EF4-FFF2-40B4-BE49-F238E27FC236}">
              <a16:creationId xmlns:a16="http://schemas.microsoft.com/office/drawing/2014/main" id="{CDFFD54B-E349-48D6-95D3-5B0D2D48F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8704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98" name="7 Imagen" descr="http://portal.dafp.gov.co/images/pobtrans.gif">
          <a:extLst>
            <a:ext uri="{FF2B5EF4-FFF2-40B4-BE49-F238E27FC236}">
              <a16:creationId xmlns:a16="http://schemas.microsoft.com/office/drawing/2014/main" id="{EEDBE7FC-7D3F-4848-8DED-CEC356CE5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08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099" name="8 Imagen" descr="http://portal.dafp.gov.co/images/pobtrans.gif">
          <a:extLst>
            <a:ext uri="{FF2B5EF4-FFF2-40B4-BE49-F238E27FC236}">
              <a16:creationId xmlns:a16="http://schemas.microsoft.com/office/drawing/2014/main" id="{528E8D02-AE20-4719-94C4-0E8A12915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08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00" name="9 Imagen" descr="http://portal.dafp.gov.co/images/pobtrans.gif">
          <a:extLst>
            <a:ext uri="{FF2B5EF4-FFF2-40B4-BE49-F238E27FC236}">
              <a16:creationId xmlns:a16="http://schemas.microsoft.com/office/drawing/2014/main" id="{B6032653-AB95-435F-ACE7-DDA32C1BA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08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01" name="10 Imagen" descr="http://portal.dafp.gov.co/images/pobtrans.gif">
          <a:extLst>
            <a:ext uri="{FF2B5EF4-FFF2-40B4-BE49-F238E27FC236}">
              <a16:creationId xmlns:a16="http://schemas.microsoft.com/office/drawing/2014/main" id="{3F5CC48E-CB37-4F55-88F6-ACC539D5C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08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215</xdr:row>
      <xdr:rowOff>0</xdr:rowOff>
    </xdr:from>
    <xdr:to>
      <xdr:col>12</xdr:col>
      <xdr:colOff>0</xdr:colOff>
      <xdr:row>215</xdr:row>
      <xdr:rowOff>19050</xdr:rowOff>
    </xdr:to>
    <xdr:pic>
      <xdr:nvPicPr>
        <xdr:cNvPr id="1488102" name="7 Imagen" descr="http://portal.dafp.gov.co/images/pobtrans.gif">
          <a:extLst>
            <a:ext uri="{FF2B5EF4-FFF2-40B4-BE49-F238E27FC236}">
              <a16:creationId xmlns:a16="http://schemas.microsoft.com/office/drawing/2014/main" id="{2FB327D4-CCF7-4B1B-8BEE-9FCB4CCF4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085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215</xdr:row>
      <xdr:rowOff>0</xdr:rowOff>
    </xdr:from>
    <xdr:to>
      <xdr:col>12</xdr:col>
      <xdr:colOff>0</xdr:colOff>
      <xdr:row>215</xdr:row>
      <xdr:rowOff>19050</xdr:rowOff>
    </xdr:to>
    <xdr:pic>
      <xdr:nvPicPr>
        <xdr:cNvPr id="1488103" name="8 Imagen" descr="http://portal.dafp.gov.co/images/pobtrans.gif">
          <a:extLst>
            <a:ext uri="{FF2B5EF4-FFF2-40B4-BE49-F238E27FC236}">
              <a16:creationId xmlns:a16="http://schemas.microsoft.com/office/drawing/2014/main" id="{73DB7941-3924-4694-B9AF-0321C9A9C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085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215</xdr:row>
      <xdr:rowOff>0</xdr:rowOff>
    </xdr:from>
    <xdr:to>
      <xdr:col>12</xdr:col>
      <xdr:colOff>0</xdr:colOff>
      <xdr:row>215</xdr:row>
      <xdr:rowOff>19050</xdr:rowOff>
    </xdr:to>
    <xdr:pic>
      <xdr:nvPicPr>
        <xdr:cNvPr id="1488104" name="9 Imagen" descr="http://portal.dafp.gov.co/images/pobtrans.gif">
          <a:extLst>
            <a:ext uri="{FF2B5EF4-FFF2-40B4-BE49-F238E27FC236}">
              <a16:creationId xmlns:a16="http://schemas.microsoft.com/office/drawing/2014/main" id="{8E1892F8-B56A-4BED-B3FE-DC28EADC5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085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215</xdr:row>
      <xdr:rowOff>0</xdr:rowOff>
    </xdr:from>
    <xdr:to>
      <xdr:col>12</xdr:col>
      <xdr:colOff>0</xdr:colOff>
      <xdr:row>215</xdr:row>
      <xdr:rowOff>19050</xdr:rowOff>
    </xdr:to>
    <xdr:pic>
      <xdr:nvPicPr>
        <xdr:cNvPr id="1488105" name="10 Imagen" descr="http://portal.dafp.gov.co/images/pobtrans.gif">
          <a:extLst>
            <a:ext uri="{FF2B5EF4-FFF2-40B4-BE49-F238E27FC236}">
              <a16:creationId xmlns:a16="http://schemas.microsoft.com/office/drawing/2014/main" id="{C06F792A-C127-4A11-9DF8-EF9E6B794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085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216</xdr:row>
      <xdr:rowOff>0</xdr:rowOff>
    </xdr:from>
    <xdr:to>
      <xdr:col>12</xdr:col>
      <xdr:colOff>0</xdr:colOff>
      <xdr:row>216</xdr:row>
      <xdr:rowOff>19050</xdr:rowOff>
    </xdr:to>
    <xdr:pic>
      <xdr:nvPicPr>
        <xdr:cNvPr id="1488106" name="7 Imagen" descr="http://portal.dafp.gov.co/images/pobtrans.gif">
          <a:extLst>
            <a:ext uri="{FF2B5EF4-FFF2-40B4-BE49-F238E27FC236}">
              <a16:creationId xmlns:a16="http://schemas.microsoft.com/office/drawing/2014/main" id="{CA0BEEDD-390E-4B82-8904-CAD08617D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65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216</xdr:row>
      <xdr:rowOff>0</xdr:rowOff>
    </xdr:from>
    <xdr:to>
      <xdr:col>12</xdr:col>
      <xdr:colOff>0</xdr:colOff>
      <xdr:row>216</xdr:row>
      <xdr:rowOff>19050</xdr:rowOff>
    </xdr:to>
    <xdr:pic>
      <xdr:nvPicPr>
        <xdr:cNvPr id="1488107" name="8 Imagen" descr="http://portal.dafp.gov.co/images/pobtrans.gif">
          <a:extLst>
            <a:ext uri="{FF2B5EF4-FFF2-40B4-BE49-F238E27FC236}">
              <a16:creationId xmlns:a16="http://schemas.microsoft.com/office/drawing/2014/main" id="{48FD8B61-0BBB-4618-B1FF-3E62068BB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65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216</xdr:row>
      <xdr:rowOff>0</xdr:rowOff>
    </xdr:from>
    <xdr:to>
      <xdr:col>12</xdr:col>
      <xdr:colOff>0</xdr:colOff>
      <xdr:row>216</xdr:row>
      <xdr:rowOff>19050</xdr:rowOff>
    </xdr:to>
    <xdr:pic>
      <xdr:nvPicPr>
        <xdr:cNvPr id="1488108" name="9 Imagen" descr="http://portal.dafp.gov.co/images/pobtrans.gif">
          <a:extLst>
            <a:ext uri="{FF2B5EF4-FFF2-40B4-BE49-F238E27FC236}">
              <a16:creationId xmlns:a16="http://schemas.microsoft.com/office/drawing/2014/main" id="{6E85A807-DE25-4727-A2BF-0E9629E3D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65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216</xdr:row>
      <xdr:rowOff>0</xdr:rowOff>
    </xdr:from>
    <xdr:to>
      <xdr:col>12</xdr:col>
      <xdr:colOff>0</xdr:colOff>
      <xdr:row>216</xdr:row>
      <xdr:rowOff>19050</xdr:rowOff>
    </xdr:to>
    <xdr:pic>
      <xdr:nvPicPr>
        <xdr:cNvPr id="1488109" name="10 Imagen" descr="http://portal.dafp.gov.co/images/pobtrans.gif">
          <a:extLst>
            <a:ext uri="{FF2B5EF4-FFF2-40B4-BE49-F238E27FC236}">
              <a16:creationId xmlns:a16="http://schemas.microsoft.com/office/drawing/2014/main" id="{4F1D8A17-FE1F-4B05-A4BF-D72D106BE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4965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217</xdr:row>
      <xdr:rowOff>0</xdr:rowOff>
    </xdr:from>
    <xdr:to>
      <xdr:col>12</xdr:col>
      <xdr:colOff>0</xdr:colOff>
      <xdr:row>217</xdr:row>
      <xdr:rowOff>19050</xdr:rowOff>
    </xdr:to>
    <xdr:pic>
      <xdr:nvPicPr>
        <xdr:cNvPr id="1488110" name="7 Imagen" descr="http://portal.dafp.gov.co/images/pobtrans.gif">
          <a:extLst>
            <a:ext uri="{FF2B5EF4-FFF2-40B4-BE49-F238E27FC236}">
              <a16:creationId xmlns:a16="http://schemas.microsoft.com/office/drawing/2014/main" id="{065AED41-F259-4352-B1CA-A1408BA47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0228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217</xdr:row>
      <xdr:rowOff>0</xdr:rowOff>
    </xdr:from>
    <xdr:to>
      <xdr:col>12</xdr:col>
      <xdr:colOff>0</xdr:colOff>
      <xdr:row>217</xdr:row>
      <xdr:rowOff>19050</xdr:rowOff>
    </xdr:to>
    <xdr:pic>
      <xdr:nvPicPr>
        <xdr:cNvPr id="1488111" name="8 Imagen" descr="http://portal.dafp.gov.co/images/pobtrans.gif">
          <a:extLst>
            <a:ext uri="{FF2B5EF4-FFF2-40B4-BE49-F238E27FC236}">
              <a16:creationId xmlns:a16="http://schemas.microsoft.com/office/drawing/2014/main" id="{8E3B4523-678D-4E10-9D7D-E2DC62FD9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0228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217</xdr:row>
      <xdr:rowOff>0</xdr:rowOff>
    </xdr:from>
    <xdr:to>
      <xdr:col>12</xdr:col>
      <xdr:colOff>0</xdr:colOff>
      <xdr:row>217</xdr:row>
      <xdr:rowOff>19050</xdr:rowOff>
    </xdr:to>
    <xdr:pic>
      <xdr:nvPicPr>
        <xdr:cNvPr id="1488112" name="9 Imagen" descr="http://portal.dafp.gov.co/images/pobtrans.gif">
          <a:extLst>
            <a:ext uri="{FF2B5EF4-FFF2-40B4-BE49-F238E27FC236}">
              <a16:creationId xmlns:a16="http://schemas.microsoft.com/office/drawing/2014/main" id="{57475DC2-2A49-40E6-B0B8-44179E5CE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0228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217</xdr:row>
      <xdr:rowOff>0</xdr:rowOff>
    </xdr:from>
    <xdr:to>
      <xdr:col>12</xdr:col>
      <xdr:colOff>0</xdr:colOff>
      <xdr:row>217</xdr:row>
      <xdr:rowOff>19050</xdr:rowOff>
    </xdr:to>
    <xdr:pic>
      <xdr:nvPicPr>
        <xdr:cNvPr id="1488113" name="10 Imagen" descr="http://portal.dafp.gov.co/images/pobtrans.gif">
          <a:extLst>
            <a:ext uri="{FF2B5EF4-FFF2-40B4-BE49-F238E27FC236}">
              <a16:creationId xmlns:a16="http://schemas.microsoft.com/office/drawing/2014/main" id="{6894EE3F-A47F-4FF9-B72F-F581931F8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0228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218</xdr:row>
      <xdr:rowOff>0</xdr:rowOff>
    </xdr:from>
    <xdr:to>
      <xdr:col>12</xdr:col>
      <xdr:colOff>0</xdr:colOff>
      <xdr:row>218</xdr:row>
      <xdr:rowOff>19050</xdr:rowOff>
    </xdr:to>
    <xdr:pic>
      <xdr:nvPicPr>
        <xdr:cNvPr id="1488114" name="7 Imagen" descr="http://portal.dafp.gov.co/images/pobtrans.gif">
          <a:extLst>
            <a:ext uri="{FF2B5EF4-FFF2-40B4-BE49-F238E27FC236}">
              <a16:creationId xmlns:a16="http://schemas.microsoft.com/office/drawing/2014/main" id="{1FCB1E29-BDC9-4FFC-80E3-28D40A37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0799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218</xdr:row>
      <xdr:rowOff>0</xdr:rowOff>
    </xdr:from>
    <xdr:to>
      <xdr:col>12</xdr:col>
      <xdr:colOff>0</xdr:colOff>
      <xdr:row>218</xdr:row>
      <xdr:rowOff>19050</xdr:rowOff>
    </xdr:to>
    <xdr:pic>
      <xdr:nvPicPr>
        <xdr:cNvPr id="1488115" name="8 Imagen" descr="http://portal.dafp.gov.co/images/pobtrans.gif">
          <a:extLst>
            <a:ext uri="{FF2B5EF4-FFF2-40B4-BE49-F238E27FC236}">
              <a16:creationId xmlns:a16="http://schemas.microsoft.com/office/drawing/2014/main" id="{530E55B2-2730-402B-845D-D2645BC82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0799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218</xdr:row>
      <xdr:rowOff>0</xdr:rowOff>
    </xdr:from>
    <xdr:to>
      <xdr:col>12</xdr:col>
      <xdr:colOff>0</xdr:colOff>
      <xdr:row>218</xdr:row>
      <xdr:rowOff>19050</xdr:rowOff>
    </xdr:to>
    <xdr:pic>
      <xdr:nvPicPr>
        <xdr:cNvPr id="1488116" name="9 Imagen" descr="http://portal.dafp.gov.co/images/pobtrans.gif">
          <a:extLst>
            <a:ext uri="{FF2B5EF4-FFF2-40B4-BE49-F238E27FC236}">
              <a16:creationId xmlns:a16="http://schemas.microsoft.com/office/drawing/2014/main" id="{BD839B83-FB19-427B-967B-8423A70E7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0799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218</xdr:row>
      <xdr:rowOff>0</xdr:rowOff>
    </xdr:from>
    <xdr:to>
      <xdr:col>12</xdr:col>
      <xdr:colOff>0</xdr:colOff>
      <xdr:row>218</xdr:row>
      <xdr:rowOff>19050</xdr:rowOff>
    </xdr:to>
    <xdr:pic>
      <xdr:nvPicPr>
        <xdr:cNvPr id="1488117" name="10 Imagen" descr="http://portal.dafp.gov.co/images/pobtrans.gif">
          <a:extLst>
            <a:ext uri="{FF2B5EF4-FFF2-40B4-BE49-F238E27FC236}">
              <a16:creationId xmlns:a16="http://schemas.microsoft.com/office/drawing/2014/main" id="{34D51F05-E082-42D0-9DDC-8C33A0B11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0799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219</xdr:row>
      <xdr:rowOff>0</xdr:rowOff>
    </xdr:from>
    <xdr:to>
      <xdr:col>12</xdr:col>
      <xdr:colOff>0</xdr:colOff>
      <xdr:row>219</xdr:row>
      <xdr:rowOff>19050</xdr:rowOff>
    </xdr:to>
    <xdr:pic>
      <xdr:nvPicPr>
        <xdr:cNvPr id="1488118" name="7 Imagen" descr="http://portal.dafp.gov.co/images/pobtrans.gif">
          <a:extLst>
            <a:ext uri="{FF2B5EF4-FFF2-40B4-BE49-F238E27FC236}">
              <a16:creationId xmlns:a16="http://schemas.microsoft.com/office/drawing/2014/main" id="{B230D9C7-7E04-4385-9BF5-D99CBBA2B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371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219</xdr:row>
      <xdr:rowOff>0</xdr:rowOff>
    </xdr:from>
    <xdr:to>
      <xdr:col>12</xdr:col>
      <xdr:colOff>0</xdr:colOff>
      <xdr:row>219</xdr:row>
      <xdr:rowOff>19050</xdr:rowOff>
    </xdr:to>
    <xdr:pic>
      <xdr:nvPicPr>
        <xdr:cNvPr id="1488119" name="8 Imagen" descr="http://portal.dafp.gov.co/images/pobtrans.gif">
          <a:extLst>
            <a:ext uri="{FF2B5EF4-FFF2-40B4-BE49-F238E27FC236}">
              <a16:creationId xmlns:a16="http://schemas.microsoft.com/office/drawing/2014/main" id="{8DA56FD3-318C-48CD-B4E4-563DD8B1F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371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219</xdr:row>
      <xdr:rowOff>0</xdr:rowOff>
    </xdr:from>
    <xdr:to>
      <xdr:col>12</xdr:col>
      <xdr:colOff>0</xdr:colOff>
      <xdr:row>219</xdr:row>
      <xdr:rowOff>19050</xdr:rowOff>
    </xdr:to>
    <xdr:pic>
      <xdr:nvPicPr>
        <xdr:cNvPr id="1488120" name="9 Imagen" descr="http://portal.dafp.gov.co/images/pobtrans.gif">
          <a:extLst>
            <a:ext uri="{FF2B5EF4-FFF2-40B4-BE49-F238E27FC236}">
              <a16:creationId xmlns:a16="http://schemas.microsoft.com/office/drawing/2014/main" id="{3977A5B6-A944-407D-B5D0-728378DD7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371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219</xdr:row>
      <xdr:rowOff>0</xdr:rowOff>
    </xdr:from>
    <xdr:to>
      <xdr:col>12</xdr:col>
      <xdr:colOff>0</xdr:colOff>
      <xdr:row>219</xdr:row>
      <xdr:rowOff>19050</xdr:rowOff>
    </xdr:to>
    <xdr:pic>
      <xdr:nvPicPr>
        <xdr:cNvPr id="1488121" name="10 Imagen" descr="http://portal.dafp.gov.co/images/pobtrans.gif">
          <a:extLst>
            <a:ext uri="{FF2B5EF4-FFF2-40B4-BE49-F238E27FC236}">
              <a16:creationId xmlns:a16="http://schemas.microsoft.com/office/drawing/2014/main" id="{4A23D377-82A5-49DF-9476-F76167B20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371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219</xdr:row>
      <xdr:rowOff>0</xdr:rowOff>
    </xdr:from>
    <xdr:to>
      <xdr:col>12</xdr:col>
      <xdr:colOff>0</xdr:colOff>
      <xdr:row>219</xdr:row>
      <xdr:rowOff>19050</xdr:rowOff>
    </xdr:to>
    <xdr:pic>
      <xdr:nvPicPr>
        <xdr:cNvPr id="1488122" name="7 Imagen" descr="http://portal.dafp.gov.co/images/pobtrans.gif">
          <a:extLst>
            <a:ext uri="{FF2B5EF4-FFF2-40B4-BE49-F238E27FC236}">
              <a16:creationId xmlns:a16="http://schemas.microsoft.com/office/drawing/2014/main" id="{EA323E18-7D76-4B6C-A3F2-1C89C2804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371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219</xdr:row>
      <xdr:rowOff>0</xdr:rowOff>
    </xdr:from>
    <xdr:to>
      <xdr:col>12</xdr:col>
      <xdr:colOff>0</xdr:colOff>
      <xdr:row>219</xdr:row>
      <xdr:rowOff>19050</xdr:rowOff>
    </xdr:to>
    <xdr:pic>
      <xdr:nvPicPr>
        <xdr:cNvPr id="1488123" name="8 Imagen" descr="http://portal.dafp.gov.co/images/pobtrans.gif">
          <a:extLst>
            <a:ext uri="{FF2B5EF4-FFF2-40B4-BE49-F238E27FC236}">
              <a16:creationId xmlns:a16="http://schemas.microsoft.com/office/drawing/2014/main" id="{6D087FDF-034B-462D-BC59-B391766C5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371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219</xdr:row>
      <xdr:rowOff>0</xdr:rowOff>
    </xdr:from>
    <xdr:to>
      <xdr:col>12</xdr:col>
      <xdr:colOff>0</xdr:colOff>
      <xdr:row>219</xdr:row>
      <xdr:rowOff>19050</xdr:rowOff>
    </xdr:to>
    <xdr:pic>
      <xdr:nvPicPr>
        <xdr:cNvPr id="1488124" name="9 Imagen" descr="http://portal.dafp.gov.co/images/pobtrans.gif">
          <a:extLst>
            <a:ext uri="{FF2B5EF4-FFF2-40B4-BE49-F238E27FC236}">
              <a16:creationId xmlns:a16="http://schemas.microsoft.com/office/drawing/2014/main" id="{D5D9C066-4908-4811-AC2B-D9712AF09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371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219</xdr:row>
      <xdr:rowOff>0</xdr:rowOff>
    </xdr:from>
    <xdr:to>
      <xdr:col>12</xdr:col>
      <xdr:colOff>0</xdr:colOff>
      <xdr:row>219</xdr:row>
      <xdr:rowOff>19050</xdr:rowOff>
    </xdr:to>
    <xdr:pic>
      <xdr:nvPicPr>
        <xdr:cNvPr id="1488125" name="10 Imagen" descr="http://portal.dafp.gov.co/images/pobtrans.gif">
          <a:extLst>
            <a:ext uri="{FF2B5EF4-FFF2-40B4-BE49-F238E27FC236}">
              <a16:creationId xmlns:a16="http://schemas.microsoft.com/office/drawing/2014/main" id="{A10089BB-A753-4E87-88E5-6E1680B99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371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220</xdr:row>
      <xdr:rowOff>0</xdr:rowOff>
    </xdr:from>
    <xdr:to>
      <xdr:col>12</xdr:col>
      <xdr:colOff>0</xdr:colOff>
      <xdr:row>220</xdr:row>
      <xdr:rowOff>19050</xdr:rowOff>
    </xdr:to>
    <xdr:pic>
      <xdr:nvPicPr>
        <xdr:cNvPr id="1488126" name="7 Imagen" descr="http://portal.dafp.gov.co/images/pobtrans.gif">
          <a:extLst>
            <a:ext uri="{FF2B5EF4-FFF2-40B4-BE49-F238E27FC236}">
              <a16:creationId xmlns:a16="http://schemas.microsoft.com/office/drawing/2014/main" id="{04E177D3-E68A-4D1E-A556-814297B52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942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220</xdr:row>
      <xdr:rowOff>0</xdr:rowOff>
    </xdr:from>
    <xdr:to>
      <xdr:col>12</xdr:col>
      <xdr:colOff>0</xdr:colOff>
      <xdr:row>220</xdr:row>
      <xdr:rowOff>19050</xdr:rowOff>
    </xdr:to>
    <xdr:pic>
      <xdr:nvPicPr>
        <xdr:cNvPr id="1488127" name="8 Imagen" descr="http://portal.dafp.gov.co/images/pobtrans.gif">
          <a:extLst>
            <a:ext uri="{FF2B5EF4-FFF2-40B4-BE49-F238E27FC236}">
              <a16:creationId xmlns:a16="http://schemas.microsoft.com/office/drawing/2014/main" id="{59E70128-082B-47AA-9DA6-FC0E1E4C4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942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220</xdr:row>
      <xdr:rowOff>0</xdr:rowOff>
    </xdr:from>
    <xdr:to>
      <xdr:col>12</xdr:col>
      <xdr:colOff>0</xdr:colOff>
      <xdr:row>220</xdr:row>
      <xdr:rowOff>19050</xdr:rowOff>
    </xdr:to>
    <xdr:pic>
      <xdr:nvPicPr>
        <xdr:cNvPr id="1488128" name="9 Imagen" descr="http://portal.dafp.gov.co/images/pobtrans.gif">
          <a:extLst>
            <a:ext uri="{FF2B5EF4-FFF2-40B4-BE49-F238E27FC236}">
              <a16:creationId xmlns:a16="http://schemas.microsoft.com/office/drawing/2014/main" id="{190A7A4D-18AF-491B-8032-B1235683D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942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220</xdr:row>
      <xdr:rowOff>0</xdr:rowOff>
    </xdr:from>
    <xdr:to>
      <xdr:col>12</xdr:col>
      <xdr:colOff>0</xdr:colOff>
      <xdr:row>220</xdr:row>
      <xdr:rowOff>19050</xdr:rowOff>
    </xdr:to>
    <xdr:pic>
      <xdr:nvPicPr>
        <xdr:cNvPr id="1488129" name="10 Imagen" descr="http://portal.dafp.gov.co/images/pobtrans.gif">
          <a:extLst>
            <a:ext uri="{FF2B5EF4-FFF2-40B4-BE49-F238E27FC236}">
              <a16:creationId xmlns:a16="http://schemas.microsoft.com/office/drawing/2014/main" id="{518D87E5-CA36-4AA6-8125-5D3767F11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1942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221</xdr:row>
      <xdr:rowOff>0</xdr:rowOff>
    </xdr:from>
    <xdr:to>
      <xdr:col>12</xdr:col>
      <xdr:colOff>0</xdr:colOff>
      <xdr:row>221</xdr:row>
      <xdr:rowOff>19050</xdr:rowOff>
    </xdr:to>
    <xdr:pic>
      <xdr:nvPicPr>
        <xdr:cNvPr id="1488130" name="7 Imagen" descr="http://portal.dafp.gov.co/images/pobtrans.gif">
          <a:extLst>
            <a:ext uri="{FF2B5EF4-FFF2-40B4-BE49-F238E27FC236}">
              <a16:creationId xmlns:a16="http://schemas.microsoft.com/office/drawing/2014/main" id="{8B51C314-40B8-4EAF-BBFC-8BD54B155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02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221</xdr:row>
      <xdr:rowOff>0</xdr:rowOff>
    </xdr:from>
    <xdr:to>
      <xdr:col>12</xdr:col>
      <xdr:colOff>0</xdr:colOff>
      <xdr:row>221</xdr:row>
      <xdr:rowOff>19050</xdr:rowOff>
    </xdr:to>
    <xdr:pic>
      <xdr:nvPicPr>
        <xdr:cNvPr id="1488131" name="8 Imagen" descr="http://portal.dafp.gov.co/images/pobtrans.gif">
          <a:extLst>
            <a:ext uri="{FF2B5EF4-FFF2-40B4-BE49-F238E27FC236}">
              <a16:creationId xmlns:a16="http://schemas.microsoft.com/office/drawing/2014/main" id="{1CC630D3-C872-4D66-8D2B-353395475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02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221</xdr:row>
      <xdr:rowOff>0</xdr:rowOff>
    </xdr:from>
    <xdr:to>
      <xdr:col>12</xdr:col>
      <xdr:colOff>0</xdr:colOff>
      <xdr:row>221</xdr:row>
      <xdr:rowOff>19050</xdr:rowOff>
    </xdr:to>
    <xdr:pic>
      <xdr:nvPicPr>
        <xdr:cNvPr id="1488132" name="9 Imagen" descr="http://portal.dafp.gov.co/images/pobtrans.gif">
          <a:extLst>
            <a:ext uri="{FF2B5EF4-FFF2-40B4-BE49-F238E27FC236}">
              <a16:creationId xmlns:a16="http://schemas.microsoft.com/office/drawing/2014/main" id="{15ED6DE9-8C4D-4F9E-91DD-B462557CB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02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221</xdr:row>
      <xdr:rowOff>0</xdr:rowOff>
    </xdr:from>
    <xdr:to>
      <xdr:col>12</xdr:col>
      <xdr:colOff>0</xdr:colOff>
      <xdr:row>221</xdr:row>
      <xdr:rowOff>19050</xdr:rowOff>
    </xdr:to>
    <xdr:pic>
      <xdr:nvPicPr>
        <xdr:cNvPr id="1488133" name="10 Imagen" descr="http://portal.dafp.gov.co/images/pobtrans.gif">
          <a:extLst>
            <a:ext uri="{FF2B5EF4-FFF2-40B4-BE49-F238E27FC236}">
              <a16:creationId xmlns:a16="http://schemas.microsoft.com/office/drawing/2014/main" id="{DCB744F1-C0DD-436B-9E4B-675718F4F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02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222</xdr:row>
      <xdr:rowOff>0</xdr:rowOff>
    </xdr:from>
    <xdr:to>
      <xdr:col>12</xdr:col>
      <xdr:colOff>0</xdr:colOff>
      <xdr:row>222</xdr:row>
      <xdr:rowOff>19050</xdr:rowOff>
    </xdr:to>
    <xdr:pic>
      <xdr:nvPicPr>
        <xdr:cNvPr id="1488134" name="7 Imagen" descr="http://portal.dafp.gov.co/images/pobtrans.gif">
          <a:extLst>
            <a:ext uri="{FF2B5EF4-FFF2-40B4-BE49-F238E27FC236}">
              <a16:creationId xmlns:a16="http://schemas.microsoft.com/office/drawing/2014/main" id="{E413EE0B-E0C1-4221-82F4-637E30378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409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222</xdr:row>
      <xdr:rowOff>0</xdr:rowOff>
    </xdr:from>
    <xdr:to>
      <xdr:col>12</xdr:col>
      <xdr:colOff>0</xdr:colOff>
      <xdr:row>222</xdr:row>
      <xdr:rowOff>19050</xdr:rowOff>
    </xdr:to>
    <xdr:pic>
      <xdr:nvPicPr>
        <xdr:cNvPr id="1488135" name="8 Imagen" descr="http://portal.dafp.gov.co/images/pobtrans.gif">
          <a:extLst>
            <a:ext uri="{FF2B5EF4-FFF2-40B4-BE49-F238E27FC236}">
              <a16:creationId xmlns:a16="http://schemas.microsoft.com/office/drawing/2014/main" id="{C0CDEAFA-6975-403B-BE27-5957FB8CD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409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222</xdr:row>
      <xdr:rowOff>0</xdr:rowOff>
    </xdr:from>
    <xdr:to>
      <xdr:col>12</xdr:col>
      <xdr:colOff>0</xdr:colOff>
      <xdr:row>222</xdr:row>
      <xdr:rowOff>19050</xdr:rowOff>
    </xdr:to>
    <xdr:pic>
      <xdr:nvPicPr>
        <xdr:cNvPr id="1488136" name="9 Imagen" descr="http://portal.dafp.gov.co/images/pobtrans.gif">
          <a:extLst>
            <a:ext uri="{FF2B5EF4-FFF2-40B4-BE49-F238E27FC236}">
              <a16:creationId xmlns:a16="http://schemas.microsoft.com/office/drawing/2014/main" id="{4C6852D2-31A7-43CD-8762-332DFFBE0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409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222</xdr:row>
      <xdr:rowOff>0</xdr:rowOff>
    </xdr:from>
    <xdr:to>
      <xdr:col>12</xdr:col>
      <xdr:colOff>0</xdr:colOff>
      <xdr:row>222</xdr:row>
      <xdr:rowOff>19050</xdr:rowOff>
    </xdr:to>
    <xdr:pic>
      <xdr:nvPicPr>
        <xdr:cNvPr id="1488137" name="10 Imagen" descr="http://portal.dafp.gov.co/images/pobtrans.gif">
          <a:extLst>
            <a:ext uri="{FF2B5EF4-FFF2-40B4-BE49-F238E27FC236}">
              <a16:creationId xmlns:a16="http://schemas.microsoft.com/office/drawing/2014/main" id="{903B8F31-0A6A-46B0-9E26-8DFDED4D1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409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223</xdr:row>
      <xdr:rowOff>0</xdr:rowOff>
    </xdr:from>
    <xdr:to>
      <xdr:col>12</xdr:col>
      <xdr:colOff>0</xdr:colOff>
      <xdr:row>223</xdr:row>
      <xdr:rowOff>19050</xdr:rowOff>
    </xdr:to>
    <xdr:pic>
      <xdr:nvPicPr>
        <xdr:cNvPr id="1488138" name="7 Imagen" descr="http://portal.dafp.gov.co/images/pobtrans.gif">
          <a:extLst>
            <a:ext uri="{FF2B5EF4-FFF2-40B4-BE49-F238E27FC236}">
              <a16:creationId xmlns:a16="http://schemas.microsoft.com/office/drawing/2014/main" id="{266EB146-53A0-4FBF-A391-80D2D20C1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790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223</xdr:row>
      <xdr:rowOff>0</xdr:rowOff>
    </xdr:from>
    <xdr:to>
      <xdr:col>12</xdr:col>
      <xdr:colOff>0</xdr:colOff>
      <xdr:row>223</xdr:row>
      <xdr:rowOff>19050</xdr:rowOff>
    </xdr:to>
    <xdr:pic>
      <xdr:nvPicPr>
        <xdr:cNvPr id="1488139" name="8 Imagen" descr="http://portal.dafp.gov.co/images/pobtrans.gif">
          <a:extLst>
            <a:ext uri="{FF2B5EF4-FFF2-40B4-BE49-F238E27FC236}">
              <a16:creationId xmlns:a16="http://schemas.microsoft.com/office/drawing/2014/main" id="{E30DFE21-F326-41BD-8C86-AC1A30F3D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790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223</xdr:row>
      <xdr:rowOff>0</xdr:rowOff>
    </xdr:from>
    <xdr:to>
      <xdr:col>12</xdr:col>
      <xdr:colOff>0</xdr:colOff>
      <xdr:row>223</xdr:row>
      <xdr:rowOff>19050</xdr:rowOff>
    </xdr:to>
    <xdr:pic>
      <xdr:nvPicPr>
        <xdr:cNvPr id="1488140" name="9 Imagen" descr="http://portal.dafp.gov.co/images/pobtrans.gif">
          <a:extLst>
            <a:ext uri="{FF2B5EF4-FFF2-40B4-BE49-F238E27FC236}">
              <a16:creationId xmlns:a16="http://schemas.microsoft.com/office/drawing/2014/main" id="{471423CD-F09D-4630-948F-BCCCBB9CD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790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223</xdr:row>
      <xdr:rowOff>0</xdr:rowOff>
    </xdr:from>
    <xdr:to>
      <xdr:col>12</xdr:col>
      <xdr:colOff>0</xdr:colOff>
      <xdr:row>223</xdr:row>
      <xdr:rowOff>19050</xdr:rowOff>
    </xdr:to>
    <xdr:pic>
      <xdr:nvPicPr>
        <xdr:cNvPr id="1488141" name="10 Imagen" descr="http://portal.dafp.gov.co/images/pobtrans.gif">
          <a:extLst>
            <a:ext uri="{FF2B5EF4-FFF2-40B4-BE49-F238E27FC236}">
              <a16:creationId xmlns:a16="http://schemas.microsoft.com/office/drawing/2014/main" id="{2E10CB26-D72E-40FA-9624-3EF913378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3790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42" name="7 Imagen" descr="http://portal.dafp.gov.co/images/pobtrans.gif">
          <a:extLst>
            <a:ext uri="{FF2B5EF4-FFF2-40B4-BE49-F238E27FC236}">
              <a16:creationId xmlns:a16="http://schemas.microsoft.com/office/drawing/2014/main" id="{0ACEAC8B-1231-427B-B6BB-6C2E6D09E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171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43" name="8 Imagen" descr="http://portal.dafp.gov.co/images/pobtrans.gif">
          <a:extLst>
            <a:ext uri="{FF2B5EF4-FFF2-40B4-BE49-F238E27FC236}">
              <a16:creationId xmlns:a16="http://schemas.microsoft.com/office/drawing/2014/main" id="{5B65A0E1-7B0E-490C-B57D-4339B48A7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171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44" name="9 Imagen" descr="http://portal.dafp.gov.co/images/pobtrans.gif">
          <a:extLst>
            <a:ext uri="{FF2B5EF4-FFF2-40B4-BE49-F238E27FC236}">
              <a16:creationId xmlns:a16="http://schemas.microsoft.com/office/drawing/2014/main" id="{599DD9F3-F48E-406E-8A4F-D1F113FBE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171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45" name="10 Imagen" descr="http://portal.dafp.gov.co/images/pobtrans.gif">
          <a:extLst>
            <a:ext uri="{FF2B5EF4-FFF2-40B4-BE49-F238E27FC236}">
              <a16:creationId xmlns:a16="http://schemas.microsoft.com/office/drawing/2014/main" id="{64F050FB-F42E-4804-8B2E-A340BF490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171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225</xdr:row>
      <xdr:rowOff>0</xdr:rowOff>
    </xdr:from>
    <xdr:to>
      <xdr:col>12</xdr:col>
      <xdr:colOff>0</xdr:colOff>
      <xdr:row>225</xdr:row>
      <xdr:rowOff>19050</xdr:rowOff>
    </xdr:to>
    <xdr:pic>
      <xdr:nvPicPr>
        <xdr:cNvPr id="1488146" name="7 Imagen" descr="http://portal.dafp.gov.co/images/pobtrans.gif">
          <a:extLst>
            <a:ext uri="{FF2B5EF4-FFF2-40B4-BE49-F238E27FC236}">
              <a16:creationId xmlns:a16="http://schemas.microsoft.com/office/drawing/2014/main" id="{0F6F106D-4FA2-479F-BBD5-C9CA5E75B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55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225</xdr:row>
      <xdr:rowOff>0</xdr:rowOff>
    </xdr:from>
    <xdr:to>
      <xdr:col>12</xdr:col>
      <xdr:colOff>0</xdr:colOff>
      <xdr:row>225</xdr:row>
      <xdr:rowOff>19050</xdr:rowOff>
    </xdr:to>
    <xdr:pic>
      <xdr:nvPicPr>
        <xdr:cNvPr id="1488147" name="8 Imagen" descr="http://portal.dafp.gov.co/images/pobtrans.gif">
          <a:extLst>
            <a:ext uri="{FF2B5EF4-FFF2-40B4-BE49-F238E27FC236}">
              <a16:creationId xmlns:a16="http://schemas.microsoft.com/office/drawing/2014/main" id="{4A86E21D-1572-4C37-94C5-E1AA55505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55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225</xdr:row>
      <xdr:rowOff>0</xdr:rowOff>
    </xdr:from>
    <xdr:to>
      <xdr:col>12</xdr:col>
      <xdr:colOff>0</xdr:colOff>
      <xdr:row>225</xdr:row>
      <xdr:rowOff>19050</xdr:rowOff>
    </xdr:to>
    <xdr:pic>
      <xdr:nvPicPr>
        <xdr:cNvPr id="1488148" name="9 Imagen" descr="http://portal.dafp.gov.co/images/pobtrans.gif">
          <a:extLst>
            <a:ext uri="{FF2B5EF4-FFF2-40B4-BE49-F238E27FC236}">
              <a16:creationId xmlns:a16="http://schemas.microsoft.com/office/drawing/2014/main" id="{D8105D84-8A07-4D1D-BE62-06640EA52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55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225</xdr:row>
      <xdr:rowOff>0</xdr:rowOff>
    </xdr:from>
    <xdr:to>
      <xdr:col>12</xdr:col>
      <xdr:colOff>0</xdr:colOff>
      <xdr:row>225</xdr:row>
      <xdr:rowOff>19050</xdr:rowOff>
    </xdr:to>
    <xdr:pic>
      <xdr:nvPicPr>
        <xdr:cNvPr id="1488149" name="10 Imagen" descr="http://portal.dafp.gov.co/images/pobtrans.gif">
          <a:extLst>
            <a:ext uri="{FF2B5EF4-FFF2-40B4-BE49-F238E27FC236}">
              <a16:creationId xmlns:a16="http://schemas.microsoft.com/office/drawing/2014/main" id="{D4A7CFEC-F220-4862-B883-701A7DB75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55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1488150" name="7 Imagen" descr="http://portal.dafp.gov.co/images/pobtrans.gif">
          <a:extLst>
            <a:ext uri="{FF2B5EF4-FFF2-40B4-BE49-F238E27FC236}">
              <a16:creationId xmlns:a16="http://schemas.microsoft.com/office/drawing/2014/main" id="{1ADE2345-D2AD-4E76-B66E-355E9442A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93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1488151" name="8 Imagen" descr="http://portal.dafp.gov.co/images/pobtrans.gif">
          <a:extLst>
            <a:ext uri="{FF2B5EF4-FFF2-40B4-BE49-F238E27FC236}">
              <a16:creationId xmlns:a16="http://schemas.microsoft.com/office/drawing/2014/main" id="{C91AE3E7-3889-41B9-87CC-A162AAE35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93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1488152" name="9 Imagen" descr="http://portal.dafp.gov.co/images/pobtrans.gif">
          <a:extLst>
            <a:ext uri="{FF2B5EF4-FFF2-40B4-BE49-F238E27FC236}">
              <a16:creationId xmlns:a16="http://schemas.microsoft.com/office/drawing/2014/main" id="{63B3F0A9-948A-4501-AEDD-4B4D6CBB4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93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1488153" name="10 Imagen" descr="http://portal.dafp.gov.co/images/pobtrans.gif">
          <a:extLst>
            <a:ext uri="{FF2B5EF4-FFF2-40B4-BE49-F238E27FC236}">
              <a16:creationId xmlns:a16="http://schemas.microsoft.com/office/drawing/2014/main" id="{D477EDA3-9969-47DA-A9E4-944CF99D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493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1488154" name="7 Imagen" descr="http://portal.dafp.gov.co/images/pobtrans.gif">
          <a:extLst>
            <a:ext uri="{FF2B5EF4-FFF2-40B4-BE49-F238E27FC236}">
              <a16:creationId xmlns:a16="http://schemas.microsoft.com/office/drawing/2014/main" id="{DFC76595-0E90-40D8-9BDA-ACFF64AA4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5505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1488155" name="8 Imagen" descr="http://portal.dafp.gov.co/images/pobtrans.gif">
          <a:extLst>
            <a:ext uri="{FF2B5EF4-FFF2-40B4-BE49-F238E27FC236}">
              <a16:creationId xmlns:a16="http://schemas.microsoft.com/office/drawing/2014/main" id="{A95DE8E6-F467-4BE2-992E-FC7B8395F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5505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1488156" name="9 Imagen" descr="http://portal.dafp.gov.co/images/pobtrans.gif">
          <a:extLst>
            <a:ext uri="{FF2B5EF4-FFF2-40B4-BE49-F238E27FC236}">
              <a16:creationId xmlns:a16="http://schemas.microsoft.com/office/drawing/2014/main" id="{6C2FD4D5-CCA3-46DF-864B-AD5230DBD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5505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1488157" name="10 Imagen" descr="http://portal.dafp.gov.co/images/pobtrans.gif">
          <a:extLst>
            <a:ext uri="{FF2B5EF4-FFF2-40B4-BE49-F238E27FC236}">
              <a16:creationId xmlns:a16="http://schemas.microsoft.com/office/drawing/2014/main" id="{A7A144D2-9825-4956-9960-5685C6EB3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5505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227</xdr:row>
      <xdr:rowOff>0</xdr:rowOff>
    </xdr:from>
    <xdr:to>
      <xdr:col>12</xdr:col>
      <xdr:colOff>0</xdr:colOff>
      <xdr:row>227</xdr:row>
      <xdr:rowOff>19050</xdr:rowOff>
    </xdr:to>
    <xdr:pic>
      <xdr:nvPicPr>
        <xdr:cNvPr id="1488158" name="7 Imagen" descr="http://portal.dafp.gov.co/images/pobtrans.gif">
          <a:extLst>
            <a:ext uri="{FF2B5EF4-FFF2-40B4-BE49-F238E27FC236}">
              <a16:creationId xmlns:a16="http://schemas.microsoft.com/office/drawing/2014/main" id="{17BA2E1D-A16B-4030-8CEB-7954157CD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58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227</xdr:row>
      <xdr:rowOff>0</xdr:rowOff>
    </xdr:from>
    <xdr:to>
      <xdr:col>12</xdr:col>
      <xdr:colOff>0</xdr:colOff>
      <xdr:row>227</xdr:row>
      <xdr:rowOff>19050</xdr:rowOff>
    </xdr:to>
    <xdr:pic>
      <xdr:nvPicPr>
        <xdr:cNvPr id="1488159" name="8 Imagen" descr="http://portal.dafp.gov.co/images/pobtrans.gif">
          <a:extLst>
            <a:ext uri="{FF2B5EF4-FFF2-40B4-BE49-F238E27FC236}">
              <a16:creationId xmlns:a16="http://schemas.microsoft.com/office/drawing/2014/main" id="{25FA1502-E88C-4CB6-A64A-DBC7328BC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58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227</xdr:row>
      <xdr:rowOff>0</xdr:rowOff>
    </xdr:from>
    <xdr:to>
      <xdr:col>12</xdr:col>
      <xdr:colOff>0</xdr:colOff>
      <xdr:row>227</xdr:row>
      <xdr:rowOff>19050</xdr:rowOff>
    </xdr:to>
    <xdr:pic>
      <xdr:nvPicPr>
        <xdr:cNvPr id="1488160" name="9 Imagen" descr="http://portal.dafp.gov.co/images/pobtrans.gif">
          <a:extLst>
            <a:ext uri="{FF2B5EF4-FFF2-40B4-BE49-F238E27FC236}">
              <a16:creationId xmlns:a16="http://schemas.microsoft.com/office/drawing/2014/main" id="{3A00C0BD-1286-44B9-8DC5-D370EEB95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58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227</xdr:row>
      <xdr:rowOff>0</xdr:rowOff>
    </xdr:from>
    <xdr:to>
      <xdr:col>12</xdr:col>
      <xdr:colOff>0</xdr:colOff>
      <xdr:row>227</xdr:row>
      <xdr:rowOff>19050</xdr:rowOff>
    </xdr:to>
    <xdr:pic>
      <xdr:nvPicPr>
        <xdr:cNvPr id="1488161" name="10 Imagen" descr="http://portal.dafp.gov.co/images/pobtrans.gif">
          <a:extLst>
            <a:ext uri="{FF2B5EF4-FFF2-40B4-BE49-F238E27FC236}">
              <a16:creationId xmlns:a16="http://schemas.microsoft.com/office/drawing/2014/main" id="{5F0A2030-7904-43D3-9C69-6F7E8D07A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58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1488162" name="7 Imagen" descr="http://portal.dafp.gov.co/images/pobtrans.gif">
          <a:extLst>
            <a:ext uri="{FF2B5EF4-FFF2-40B4-BE49-F238E27FC236}">
              <a16:creationId xmlns:a16="http://schemas.microsoft.com/office/drawing/2014/main" id="{8046140E-946E-4284-994A-8D3CAAF19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626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1488163" name="8 Imagen" descr="http://portal.dafp.gov.co/images/pobtrans.gif">
          <a:extLst>
            <a:ext uri="{FF2B5EF4-FFF2-40B4-BE49-F238E27FC236}">
              <a16:creationId xmlns:a16="http://schemas.microsoft.com/office/drawing/2014/main" id="{9632C7CD-9CD9-49E7-96F9-B31B3E864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626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1488164" name="9 Imagen" descr="http://portal.dafp.gov.co/images/pobtrans.gif">
          <a:extLst>
            <a:ext uri="{FF2B5EF4-FFF2-40B4-BE49-F238E27FC236}">
              <a16:creationId xmlns:a16="http://schemas.microsoft.com/office/drawing/2014/main" id="{B2728D3D-89E0-4883-BF40-52C52B47E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626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1488165" name="10 Imagen" descr="http://portal.dafp.gov.co/images/pobtrans.gif">
          <a:extLst>
            <a:ext uri="{FF2B5EF4-FFF2-40B4-BE49-F238E27FC236}">
              <a16:creationId xmlns:a16="http://schemas.microsoft.com/office/drawing/2014/main" id="{9C8E3DAC-49E2-4BA9-AE79-1C4306217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626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66" name="7 Imagen" descr="http://portal.dafp.gov.co/images/pobtrans.gif">
          <a:extLst>
            <a:ext uri="{FF2B5EF4-FFF2-40B4-BE49-F238E27FC236}">
              <a16:creationId xmlns:a16="http://schemas.microsoft.com/office/drawing/2014/main" id="{822CD060-8883-427E-98F8-6CEC8B29D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6648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67" name="8 Imagen" descr="http://portal.dafp.gov.co/images/pobtrans.gif">
          <a:extLst>
            <a:ext uri="{FF2B5EF4-FFF2-40B4-BE49-F238E27FC236}">
              <a16:creationId xmlns:a16="http://schemas.microsoft.com/office/drawing/2014/main" id="{187E1197-99DC-451E-A6D3-DE299EF1A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6648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68" name="9 Imagen" descr="http://portal.dafp.gov.co/images/pobtrans.gif">
          <a:extLst>
            <a:ext uri="{FF2B5EF4-FFF2-40B4-BE49-F238E27FC236}">
              <a16:creationId xmlns:a16="http://schemas.microsoft.com/office/drawing/2014/main" id="{D1308671-81CB-4403-ACFC-BD450BCFE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6648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69" name="10 Imagen" descr="http://portal.dafp.gov.co/images/pobtrans.gif">
          <a:extLst>
            <a:ext uri="{FF2B5EF4-FFF2-40B4-BE49-F238E27FC236}">
              <a16:creationId xmlns:a16="http://schemas.microsoft.com/office/drawing/2014/main" id="{5FA71F49-91BC-4B82-99F9-62115F27E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6648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1488170" name="7 Imagen" descr="http://portal.dafp.gov.co/images/pobtrans.gif">
          <a:extLst>
            <a:ext uri="{FF2B5EF4-FFF2-40B4-BE49-F238E27FC236}">
              <a16:creationId xmlns:a16="http://schemas.microsoft.com/office/drawing/2014/main" id="{B84D86B9-CCCC-4AAB-9DD4-27ED0738F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0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1488171" name="8 Imagen" descr="http://portal.dafp.gov.co/images/pobtrans.gif">
          <a:extLst>
            <a:ext uri="{FF2B5EF4-FFF2-40B4-BE49-F238E27FC236}">
              <a16:creationId xmlns:a16="http://schemas.microsoft.com/office/drawing/2014/main" id="{9022B6E8-E01C-4EA1-8C65-BE12E8324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0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1488172" name="9 Imagen" descr="http://portal.dafp.gov.co/images/pobtrans.gif">
          <a:extLst>
            <a:ext uri="{FF2B5EF4-FFF2-40B4-BE49-F238E27FC236}">
              <a16:creationId xmlns:a16="http://schemas.microsoft.com/office/drawing/2014/main" id="{983A1553-E21D-4820-8171-F3CF25103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0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1488173" name="10 Imagen" descr="http://portal.dafp.gov.co/images/pobtrans.gif">
          <a:extLst>
            <a:ext uri="{FF2B5EF4-FFF2-40B4-BE49-F238E27FC236}">
              <a16:creationId xmlns:a16="http://schemas.microsoft.com/office/drawing/2014/main" id="{4F435606-1A5F-4CA3-B6A1-4AE59F939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0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1488174" name="7 Imagen" descr="http://portal.dafp.gov.co/images/pobtrans.gif">
          <a:extLst>
            <a:ext uri="{FF2B5EF4-FFF2-40B4-BE49-F238E27FC236}">
              <a16:creationId xmlns:a16="http://schemas.microsoft.com/office/drawing/2014/main" id="{E08969D1-E9B4-4672-AD1F-FD0306C6D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0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1488175" name="8 Imagen" descr="http://portal.dafp.gov.co/images/pobtrans.gif">
          <a:extLst>
            <a:ext uri="{FF2B5EF4-FFF2-40B4-BE49-F238E27FC236}">
              <a16:creationId xmlns:a16="http://schemas.microsoft.com/office/drawing/2014/main" id="{09C453C4-3E96-4060-ADFB-586D3812C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0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1488176" name="9 Imagen" descr="http://portal.dafp.gov.co/images/pobtrans.gif">
          <a:extLst>
            <a:ext uri="{FF2B5EF4-FFF2-40B4-BE49-F238E27FC236}">
              <a16:creationId xmlns:a16="http://schemas.microsoft.com/office/drawing/2014/main" id="{136B8D8D-7DE0-4663-8CBC-29AFAE2C7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0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1488177" name="10 Imagen" descr="http://portal.dafp.gov.co/images/pobtrans.gif">
          <a:extLst>
            <a:ext uri="{FF2B5EF4-FFF2-40B4-BE49-F238E27FC236}">
              <a16:creationId xmlns:a16="http://schemas.microsoft.com/office/drawing/2014/main" id="{1CBDC498-D094-4E61-AAC2-AECB52628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0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78" name="7 Imagen" descr="http://portal.dafp.gov.co/images/pobtrans.gif">
          <a:extLst>
            <a:ext uri="{FF2B5EF4-FFF2-40B4-BE49-F238E27FC236}">
              <a16:creationId xmlns:a16="http://schemas.microsoft.com/office/drawing/2014/main" id="{A3A746A3-0510-4D83-A515-55F4E06BA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410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79" name="8 Imagen" descr="http://portal.dafp.gov.co/images/pobtrans.gif">
          <a:extLst>
            <a:ext uri="{FF2B5EF4-FFF2-40B4-BE49-F238E27FC236}">
              <a16:creationId xmlns:a16="http://schemas.microsoft.com/office/drawing/2014/main" id="{47637D10-4131-4E55-9302-C540F12B6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410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80" name="9 Imagen" descr="http://portal.dafp.gov.co/images/pobtrans.gif">
          <a:extLst>
            <a:ext uri="{FF2B5EF4-FFF2-40B4-BE49-F238E27FC236}">
              <a16:creationId xmlns:a16="http://schemas.microsoft.com/office/drawing/2014/main" id="{B800F585-65FF-46D8-AD79-23A0C2D57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410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81" name="10 Imagen" descr="http://portal.dafp.gov.co/images/pobtrans.gif">
          <a:extLst>
            <a:ext uri="{FF2B5EF4-FFF2-40B4-BE49-F238E27FC236}">
              <a16:creationId xmlns:a16="http://schemas.microsoft.com/office/drawing/2014/main" id="{0D4EFCA3-49CA-425A-8DFC-3D9E1B651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7410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232</xdr:row>
      <xdr:rowOff>0</xdr:rowOff>
    </xdr:from>
    <xdr:to>
      <xdr:col>12</xdr:col>
      <xdr:colOff>0</xdr:colOff>
      <xdr:row>232</xdr:row>
      <xdr:rowOff>19050</xdr:rowOff>
    </xdr:to>
    <xdr:pic>
      <xdr:nvPicPr>
        <xdr:cNvPr id="1488182" name="7 Imagen" descr="http://portal.dafp.gov.co/images/pobtrans.gif">
          <a:extLst>
            <a:ext uri="{FF2B5EF4-FFF2-40B4-BE49-F238E27FC236}">
              <a16:creationId xmlns:a16="http://schemas.microsoft.com/office/drawing/2014/main" id="{C887EEBD-9E4A-4375-BDA7-2FB7A07FE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849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232</xdr:row>
      <xdr:rowOff>0</xdr:rowOff>
    </xdr:from>
    <xdr:to>
      <xdr:col>12</xdr:col>
      <xdr:colOff>0</xdr:colOff>
      <xdr:row>232</xdr:row>
      <xdr:rowOff>19050</xdr:rowOff>
    </xdr:to>
    <xdr:pic>
      <xdr:nvPicPr>
        <xdr:cNvPr id="1488183" name="8 Imagen" descr="http://portal.dafp.gov.co/images/pobtrans.gif">
          <a:extLst>
            <a:ext uri="{FF2B5EF4-FFF2-40B4-BE49-F238E27FC236}">
              <a16:creationId xmlns:a16="http://schemas.microsoft.com/office/drawing/2014/main" id="{B8BBB1AE-65D6-43EF-9312-2E71EE3F6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849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232</xdr:row>
      <xdr:rowOff>0</xdr:rowOff>
    </xdr:from>
    <xdr:to>
      <xdr:col>12</xdr:col>
      <xdr:colOff>0</xdr:colOff>
      <xdr:row>232</xdr:row>
      <xdr:rowOff>19050</xdr:rowOff>
    </xdr:to>
    <xdr:pic>
      <xdr:nvPicPr>
        <xdr:cNvPr id="1488184" name="9 Imagen" descr="http://portal.dafp.gov.co/images/pobtrans.gif">
          <a:extLst>
            <a:ext uri="{FF2B5EF4-FFF2-40B4-BE49-F238E27FC236}">
              <a16:creationId xmlns:a16="http://schemas.microsoft.com/office/drawing/2014/main" id="{96C2AEBA-0175-45EE-B4DE-6DADFE23D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849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232</xdr:row>
      <xdr:rowOff>0</xdr:rowOff>
    </xdr:from>
    <xdr:to>
      <xdr:col>12</xdr:col>
      <xdr:colOff>0</xdr:colOff>
      <xdr:row>232</xdr:row>
      <xdr:rowOff>19050</xdr:rowOff>
    </xdr:to>
    <xdr:pic>
      <xdr:nvPicPr>
        <xdr:cNvPr id="1488185" name="10 Imagen" descr="http://portal.dafp.gov.co/images/pobtrans.gif">
          <a:extLst>
            <a:ext uri="{FF2B5EF4-FFF2-40B4-BE49-F238E27FC236}">
              <a16:creationId xmlns:a16="http://schemas.microsoft.com/office/drawing/2014/main" id="{B1D81AC2-B5CD-4963-A1CA-2A781DE20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849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86" name="7 Imagen" descr="http://portal.dafp.gov.co/images/pobtrans.gif">
          <a:extLst>
            <a:ext uri="{FF2B5EF4-FFF2-40B4-BE49-F238E27FC236}">
              <a16:creationId xmlns:a16="http://schemas.microsoft.com/office/drawing/2014/main" id="{E0530220-AE39-4D6F-908D-CF2ED7D5C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8877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87" name="8 Imagen" descr="http://portal.dafp.gov.co/images/pobtrans.gif">
          <a:extLst>
            <a:ext uri="{FF2B5EF4-FFF2-40B4-BE49-F238E27FC236}">
              <a16:creationId xmlns:a16="http://schemas.microsoft.com/office/drawing/2014/main" id="{3E1B0696-FCB0-4A54-B84B-9DFD8BE0D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8877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88" name="9 Imagen" descr="http://portal.dafp.gov.co/images/pobtrans.gif">
          <a:extLst>
            <a:ext uri="{FF2B5EF4-FFF2-40B4-BE49-F238E27FC236}">
              <a16:creationId xmlns:a16="http://schemas.microsoft.com/office/drawing/2014/main" id="{E5368CBF-43DE-4AD5-B5DF-8A84E4981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8877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89" name="10 Imagen" descr="http://portal.dafp.gov.co/images/pobtrans.gif">
          <a:extLst>
            <a:ext uri="{FF2B5EF4-FFF2-40B4-BE49-F238E27FC236}">
              <a16:creationId xmlns:a16="http://schemas.microsoft.com/office/drawing/2014/main" id="{78390B21-2CFF-4847-A1E2-AD9F80BFC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58877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0" name="7 Imagen" descr="http://portal.dafp.gov.co/images/pobtrans.gif">
          <a:extLst>
            <a:ext uri="{FF2B5EF4-FFF2-40B4-BE49-F238E27FC236}">
              <a16:creationId xmlns:a16="http://schemas.microsoft.com/office/drawing/2014/main" id="{483445E2-88B7-435A-ADAA-A5DF69950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0324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1" name="8 Imagen" descr="http://portal.dafp.gov.co/images/pobtrans.gif">
          <a:extLst>
            <a:ext uri="{FF2B5EF4-FFF2-40B4-BE49-F238E27FC236}">
              <a16:creationId xmlns:a16="http://schemas.microsoft.com/office/drawing/2014/main" id="{76DD5B3E-88DD-48CC-9532-CF227B0D7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0324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2" name="9 Imagen" descr="http://portal.dafp.gov.co/images/pobtrans.gif">
          <a:extLst>
            <a:ext uri="{FF2B5EF4-FFF2-40B4-BE49-F238E27FC236}">
              <a16:creationId xmlns:a16="http://schemas.microsoft.com/office/drawing/2014/main" id="{AD37A74E-0FAB-46C6-83F4-0302C2E29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0324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3" name="10 Imagen" descr="http://portal.dafp.gov.co/images/pobtrans.gif">
          <a:extLst>
            <a:ext uri="{FF2B5EF4-FFF2-40B4-BE49-F238E27FC236}">
              <a16:creationId xmlns:a16="http://schemas.microsoft.com/office/drawing/2014/main" id="{7B63A1D1-4B34-4B11-86A3-0DDE2E35F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0324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4" name="7 Imagen" descr="http://portal.dafp.gov.co/images/pobtrans.gif">
          <a:extLst>
            <a:ext uri="{FF2B5EF4-FFF2-40B4-BE49-F238E27FC236}">
              <a16:creationId xmlns:a16="http://schemas.microsoft.com/office/drawing/2014/main" id="{54750854-2374-4E50-86D5-21FD31C67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0705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5" name="8 Imagen" descr="http://portal.dafp.gov.co/images/pobtrans.gif">
          <a:extLst>
            <a:ext uri="{FF2B5EF4-FFF2-40B4-BE49-F238E27FC236}">
              <a16:creationId xmlns:a16="http://schemas.microsoft.com/office/drawing/2014/main" id="{4BB0BD41-1323-4506-B386-A01CD6737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0705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6" name="9 Imagen" descr="http://portal.dafp.gov.co/images/pobtrans.gif">
          <a:extLst>
            <a:ext uri="{FF2B5EF4-FFF2-40B4-BE49-F238E27FC236}">
              <a16:creationId xmlns:a16="http://schemas.microsoft.com/office/drawing/2014/main" id="{FC3CE5A3-943D-4E79-9A8C-5178BFA87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0705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7" name="10 Imagen" descr="http://portal.dafp.gov.co/images/pobtrans.gif">
          <a:extLst>
            <a:ext uri="{FF2B5EF4-FFF2-40B4-BE49-F238E27FC236}">
              <a16:creationId xmlns:a16="http://schemas.microsoft.com/office/drawing/2014/main" id="{003E8858-B759-4493-B335-5BF4A8356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0705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8" name="7 Imagen" descr="http://portal.dafp.gov.co/images/pobtrans.gif">
          <a:extLst>
            <a:ext uri="{FF2B5EF4-FFF2-40B4-BE49-F238E27FC236}">
              <a16:creationId xmlns:a16="http://schemas.microsoft.com/office/drawing/2014/main" id="{73F8F07A-BEA7-4200-857D-245AAEA36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08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199" name="8 Imagen" descr="http://portal.dafp.gov.co/images/pobtrans.gif">
          <a:extLst>
            <a:ext uri="{FF2B5EF4-FFF2-40B4-BE49-F238E27FC236}">
              <a16:creationId xmlns:a16="http://schemas.microsoft.com/office/drawing/2014/main" id="{2521D965-D87D-42BB-A1FE-6A5C86E77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08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200" name="9 Imagen" descr="http://portal.dafp.gov.co/images/pobtrans.gif">
          <a:extLst>
            <a:ext uri="{FF2B5EF4-FFF2-40B4-BE49-F238E27FC236}">
              <a16:creationId xmlns:a16="http://schemas.microsoft.com/office/drawing/2014/main" id="{A5AD82D9-2F8A-4B98-9F50-3E2CFD426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08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201" name="10 Imagen" descr="http://portal.dafp.gov.co/images/pobtrans.gif">
          <a:extLst>
            <a:ext uri="{FF2B5EF4-FFF2-40B4-BE49-F238E27FC236}">
              <a16:creationId xmlns:a16="http://schemas.microsoft.com/office/drawing/2014/main" id="{D9D4DA24-DE21-47A5-9AD0-CBD2EDD34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08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202" name="7 Imagen" descr="http://portal.dafp.gov.co/images/pobtrans.gif">
          <a:extLst>
            <a:ext uri="{FF2B5EF4-FFF2-40B4-BE49-F238E27FC236}">
              <a16:creationId xmlns:a16="http://schemas.microsoft.com/office/drawing/2014/main" id="{5896D061-1E67-47BF-BCA6-14B341389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467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203" name="8 Imagen" descr="http://portal.dafp.gov.co/images/pobtrans.gif">
          <a:extLst>
            <a:ext uri="{FF2B5EF4-FFF2-40B4-BE49-F238E27FC236}">
              <a16:creationId xmlns:a16="http://schemas.microsoft.com/office/drawing/2014/main" id="{7B335B56-C990-466C-A059-5168CD692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467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204" name="9 Imagen" descr="http://portal.dafp.gov.co/images/pobtrans.gif">
          <a:extLst>
            <a:ext uri="{FF2B5EF4-FFF2-40B4-BE49-F238E27FC236}">
              <a16:creationId xmlns:a16="http://schemas.microsoft.com/office/drawing/2014/main" id="{20FB6D68-5AF6-478E-9929-E7F4D0E0E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467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210</xdr:row>
      <xdr:rowOff>0</xdr:rowOff>
    </xdr:from>
    <xdr:to>
      <xdr:col>12</xdr:col>
      <xdr:colOff>0</xdr:colOff>
      <xdr:row>210</xdr:row>
      <xdr:rowOff>0</xdr:rowOff>
    </xdr:to>
    <xdr:pic>
      <xdr:nvPicPr>
        <xdr:cNvPr id="1488205" name="10 Imagen" descr="http://portal.dafp.gov.co/images/pobtrans.gif">
          <a:extLst>
            <a:ext uri="{FF2B5EF4-FFF2-40B4-BE49-F238E27FC236}">
              <a16:creationId xmlns:a16="http://schemas.microsoft.com/office/drawing/2014/main" id="{309334D8-484C-4EA9-BF55-282E6E06A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467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238</xdr:row>
      <xdr:rowOff>0</xdr:rowOff>
    </xdr:from>
    <xdr:to>
      <xdr:col>12</xdr:col>
      <xdr:colOff>0</xdr:colOff>
      <xdr:row>238</xdr:row>
      <xdr:rowOff>19050</xdr:rowOff>
    </xdr:to>
    <xdr:pic>
      <xdr:nvPicPr>
        <xdr:cNvPr id="1488206" name="7 Imagen" descr="http://portal.dafp.gov.co/images/pobtrans.gif">
          <a:extLst>
            <a:ext uri="{FF2B5EF4-FFF2-40B4-BE49-F238E27FC236}">
              <a16:creationId xmlns:a16="http://schemas.microsoft.com/office/drawing/2014/main" id="{D160070F-AB4D-480E-83A1-3620558C3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84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238</xdr:row>
      <xdr:rowOff>0</xdr:rowOff>
    </xdr:from>
    <xdr:to>
      <xdr:col>12</xdr:col>
      <xdr:colOff>0</xdr:colOff>
      <xdr:row>238</xdr:row>
      <xdr:rowOff>19050</xdr:rowOff>
    </xdr:to>
    <xdr:pic>
      <xdr:nvPicPr>
        <xdr:cNvPr id="1488207" name="8 Imagen" descr="http://portal.dafp.gov.co/images/pobtrans.gif">
          <a:extLst>
            <a:ext uri="{FF2B5EF4-FFF2-40B4-BE49-F238E27FC236}">
              <a16:creationId xmlns:a16="http://schemas.microsoft.com/office/drawing/2014/main" id="{04C1A197-4452-4FEC-9D0A-575BABA1F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84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238</xdr:row>
      <xdr:rowOff>0</xdr:rowOff>
    </xdr:from>
    <xdr:to>
      <xdr:col>12</xdr:col>
      <xdr:colOff>0</xdr:colOff>
      <xdr:row>238</xdr:row>
      <xdr:rowOff>19050</xdr:rowOff>
    </xdr:to>
    <xdr:pic>
      <xdr:nvPicPr>
        <xdr:cNvPr id="1488208" name="9 Imagen" descr="http://portal.dafp.gov.co/images/pobtrans.gif">
          <a:extLst>
            <a:ext uri="{FF2B5EF4-FFF2-40B4-BE49-F238E27FC236}">
              <a16:creationId xmlns:a16="http://schemas.microsoft.com/office/drawing/2014/main" id="{20339D86-9A5B-43ED-AD7A-A6FA015D7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84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238</xdr:row>
      <xdr:rowOff>0</xdr:rowOff>
    </xdr:from>
    <xdr:to>
      <xdr:col>12</xdr:col>
      <xdr:colOff>0</xdr:colOff>
      <xdr:row>238</xdr:row>
      <xdr:rowOff>19050</xdr:rowOff>
    </xdr:to>
    <xdr:pic>
      <xdr:nvPicPr>
        <xdr:cNvPr id="1488209" name="10 Imagen" descr="http://portal.dafp.gov.co/images/pobtrans.gif">
          <a:extLst>
            <a:ext uri="{FF2B5EF4-FFF2-40B4-BE49-F238E27FC236}">
              <a16:creationId xmlns:a16="http://schemas.microsoft.com/office/drawing/2014/main" id="{C48D5B71-3973-4A47-AF74-FAB19DC10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184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10" name="7 Imagen" descr="http://portal.dafp.gov.co/images/pobtrans.gif">
          <a:extLst>
            <a:ext uri="{FF2B5EF4-FFF2-40B4-BE49-F238E27FC236}">
              <a16:creationId xmlns:a16="http://schemas.microsoft.com/office/drawing/2014/main" id="{A17CA566-08D8-41AF-8489-E4AA9BF1F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229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11" name="8 Imagen" descr="http://portal.dafp.gov.co/images/pobtrans.gif">
          <a:extLst>
            <a:ext uri="{FF2B5EF4-FFF2-40B4-BE49-F238E27FC236}">
              <a16:creationId xmlns:a16="http://schemas.microsoft.com/office/drawing/2014/main" id="{930113AD-C418-44F3-85FC-25F1DBDFE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229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12" name="9 Imagen" descr="http://portal.dafp.gov.co/images/pobtrans.gif">
          <a:extLst>
            <a:ext uri="{FF2B5EF4-FFF2-40B4-BE49-F238E27FC236}">
              <a16:creationId xmlns:a16="http://schemas.microsoft.com/office/drawing/2014/main" id="{BF45120E-E92B-47D8-8458-87E4CEAF0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229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13" name="10 Imagen" descr="http://portal.dafp.gov.co/images/pobtrans.gif">
          <a:extLst>
            <a:ext uri="{FF2B5EF4-FFF2-40B4-BE49-F238E27FC236}">
              <a16:creationId xmlns:a16="http://schemas.microsoft.com/office/drawing/2014/main" id="{AC54493D-79DD-4886-951D-DB2177A0C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229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14" name="7 Imagen" descr="http://portal.dafp.gov.co/images/pobtrans.gif">
          <a:extLst>
            <a:ext uri="{FF2B5EF4-FFF2-40B4-BE49-F238E27FC236}">
              <a16:creationId xmlns:a16="http://schemas.microsoft.com/office/drawing/2014/main" id="{DAA680FE-57D5-4DEE-A807-B9E6A14F9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61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15" name="8 Imagen" descr="http://portal.dafp.gov.co/images/pobtrans.gif">
          <a:extLst>
            <a:ext uri="{FF2B5EF4-FFF2-40B4-BE49-F238E27FC236}">
              <a16:creationId xmlns:a16="http://schemas.microsoft.com/office/drawing/2014/main" id="{B27FB9CD-7653-4792-8DB4-00D9D8A19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61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16" name="9 Imagen" descr="http://portal.dafp.gov.co/images/pobtrans.gif">
          <a:extLst>
            <a:ext uri="{FF2B5EF4-FFF2-40B4-BE49-F238E27FC236}">
              <a16:creationId xmlns:a16="http://schemas.microsoft.com/office/drawing/2014/main" id="{687B4788-9018-41F7-8284-7395FDD38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61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17" name="10 Imagen" descr="http://portal.dafp.gov.co/images/pobtrans.gif">
          <a:extLst>
            <a:ext uri="{FF2B5EF4-FFF2-40B4-BE49-F238E27FC236}">
              <a16:creationId xmlns:a16="http://schemas.microsoft.com/office/drawing/2014/main" id="{B9B85F61-3B79-4EC9-A6D0-2C90B7440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61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240</xdr:row>
      <xdr:rowOff>0</xdr:rowOff>
    </xdr:from>
    <xdr:to>
      <xdr:col>12</xdr:col>
      <xdr:colOff>0</xdr:colOff>
      <xdr:row>240</xdr:row>
      <xdr:rowOff>19050</xdr:rowOff>
    </xdr:to>
    <xdr:pic>
      <xdr:nvPicPr>
        <xdr:cNvPr id="1488218" name="7 Imagen" descr="http://portal.dafp.gov.co/images/pobtrans.gif">
          <a:extLst>
            <a:ext uri="{FF2B5EF4-FFF2-40B4-BE49-F238E27FC236}">
              <a16:creationId xmlns:a16="http://schemas.microsoft.com/office/drawing/2014/main" id="{58511E42-8F84-4F76-B480-B7D4C64C6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61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240</xdr:row>
      <xdr:rowOff>0</xdr:rowOff>
    </xdr:from>
    <xdr:to>
      <xdr:col>12</xdr:col>
      <xdr:colOff>0</xdr:colOff>
      <xdr:row>240</xdr:row>
      <xdr:rowOff>19050</xdr:rowOff>
    </xdr:to>
    <xdr:pic>
      <xdr:nvPicPr>
        <xdr:cNvPr id="1488219" name="8 Imagen" descr="http://portal.dafp.gov.co/images/pobtrans.gif">
          <a:extLst>
            <a:ext uri="{FF2B5EF4-FFF2-40B4-BE49-F238E27FC236}">
              <a16:creationId xmlns:a16="http://schemas.microsoft.com/office/drawing/2014/main" id="{6BB45984-BDE4-4047-8FDD-0A38E929F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61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240</xdr:row>
      <xdr:rowOff>0</xdr:rowOff>
    </xdr:from>
    <xdr:to>
      <xdr:col>12</xdr:col>
      <xdr:colOff>0</xdr:colOff>
      <xdr:row>240</xdr:row>
      <xdr:rowOff>19050</xdr:rowOff>
    </xdr:to>
    <xdr:pic>
      <xdr:nvPicPr>
        <xdr:cNvPr id="1488220" name="9 Imagen" descr="http://portal.dafp.gov.co/images/pobtrans.gif">
          <a:extLst>
            <a:ext uri="{FF2B5EF4-FFF2-40B4-BE49-F238E27FC236}">
              <a16:creationId xmlns:a16="http://schemas.microsoft.com/office/drawing/2014/main" id="{E0D209BF-24F2-4476-8FA3-B21AFA410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61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240</xdr:row>
      <xdr:rowOff>0</xdr:rowOff>
    </xdr:from>
    <xdr:to>
      <xdr:col>12</xdr:col>
      <xdr:colOff>0</xdr:colOff>
      <xdr:row>240</xdr:row>
      <xdr:rowOff>19050</xdr:rowOff>
    </xdr:to>
    <xdr:pic>
      <xdr:nvPicPr>
        <xdr:cNvPr id="1488221" name="10 Imagen" descr="http://portal.dafp.gov.co/images/pobtrans.gif">
          <a:extLst>
            <a:ext uri="{FF2B5EF4-FFF2-40B4-BE49-F238E27FC236}">
              <a16:creationId xmlns:a16="http://schemas.microsoft.com/office/drawing/2014/main" id="{8758589A-68E9-4077-B893-7F231FC17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261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241</xdr:row>
      <xdr:rowOff>0</xdr:rowOff>
    </xdr:from>
    <xdr:to>
      <xdr:col>12</xdr:col>
      <xdr:colOff>0</xdr:colOff>
      <xdr:row>241</xdr:row>
      <xdr:rowOff>19050</xdr:rowOff>
    </xdr:to>
    <xdr:pic>
      <xdr:nvPicPr>
        <xdr:cNvPr id="1488222" name="7 Imagen" descr="http://portal.dafp.gov.co/images/pobtrans.gif">
          <a:extLst>
            <a:ext uri="{FF2B5EF4-FFF2-40B4-BE49-F238E27FC236}">
              <a16:creationId xmlns:a16="http://schemas.microsoft.com/office/drawing/2014/main" id="{E48DABEA-59CB-412A-87A2-D7D7F1FAF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3696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241</xdr:row>
      <xdr:rowOff>0</xdr:rowOff>
    </xdr:from>
    <xdr:to>
      <xdr:col>12</xdr:col>
      <xdr:colOff>0</xdr:colOff>
      <xdr:row>241</xdr:row>
      <xdr:rowOff>19050</xdr:rowOff>
    </xdr:to>
    <xdr:pic>
      <xdr:nvPicPr>
        <xdr:cNvPr id="1488223" name="8 Imagen" descr="http://portal.dafp.gov.co/images/pobtrans.gif">
          <a:extLst>
            <a:ext uri="{FF2B5EF4-FFF2-40B4-BE49-F238E27FC236}">
              <a16:creationId xmlns:a16="http://schemas.microsoft.com/office/drawing/2014/main" id="{933EAAE7-5D56-48FA-898F-A5DEBCD22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3696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241</xdr:row>
      <xdr:rowOff>0</xdr:rowOff>
    </xdr:from>
    <xdr:to>
      <xdr:col>12</xdr:col>
      <xdr:colOff>0</xdr:colOff>
      <xdr:row>241</xdr:row>
      <xdr:rowOff>19050</xdr:rowOff>
    </xdr:to>
    <xdr:pic>
      <xdr:nvPicPr>
        <xdr:cNvPr id="1488224" name="9 Imagen" descr="http://portal.dafp.gov.co/images/pobtrans.gif">
          <a:extLst>
            <a:ext uri="{FF2B5EF4-FFF2-40B4-BE49-F238E27FC236}">
              <a16:creationId xmlns:a16="http://schemas.microsoft.com/office/drawing/2014/main" id="{90BF60D1-72DE-4D22-86D8-98F9D663B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3696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241</xdr:row>
      <xdr:rowOff>0</xdr:rowOff>
    </xdr:from>
    <xdr:to>
      <xdr:col>12</xdr:col>
      <xdr:colOff>0</xdr:colOff>
      <xdr:row>241</xdr:row>
      <xdr:rowOff>19050</xdr:rowOff>
    </xdr:to>
    <xdr:pic>
      <xdr:nvPicPr>
        <xdr:cNvPr id="1488225" name="10 Imagen" descr="http://portal.dafp.gov.co/images/pobtrans.gif">
          <a:extLst>
            <a:ext uri="{FF2B5EF4-FFF2-40B4-BE49-F238E27FC236}">
              <a16:creationId xmlns:a16="http://schemas.microsoft.com/office/drawing/2014/main" id="{05BA5DFD-A139-48DD-8E0A-3CF59C1B5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3696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26" name="7 Imagen" descr="http://portal.dafp.gov.co/images/pobtrans.gif">
          <a:extLst>
            <a:ext uri="{FF2B5EF4-FFF2-40B4-BE49-F238E27FC236}">
              <a16:creationId xmlns:a16="http://schemas.microsoft.com/office/drawing/2014/main" id="{A4235D2F-68DF-4A97-945F-D22E2EB8E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407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27" name="8 Imagen" descr="http://portal.dafp.gov.co/images/pobtrans.gif">
          <a:extLst>
            <a:ext uri="{FF2B5EF4-FFF2-40B4-BE49-F238E27FC236}">
              <a16:creationId xmlns:a16="http://schemas.microsoft.com/office/drawing/2014/main" id="{B855552F-3D54-4DC4-AB98-0B52C8B0D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407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28" name="9 Imagen" descr="http://portal.dafp.gov.co/images/pobtrans.gif">
          <a:extLst>
            <a:ext uri="{FF2B5EF4-FFF2-40B4-BE49-F238E27FC236}">
              <a16:creationId xmlns:a16="http://schemas.microsoft.com/office/drawing/2014/main" id="{C4E53F3C-8E91-48C5-AD67-E522D602F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407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29" name="10 Imagen" descr="http://portal.dafp.gov.co/images/pobtrans.gif">
          <a:extLst>
            <a:ext uri="{FF2B5EF4-FFF2-40B4-BE49-F238E27FC236}">
              <a16:creationId xmlns:a16="http://schemas.microsoft.com/office/drawing/2014/main" id="{412B924F-0406-41CB-998A-8907700F9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407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30" name="7 Imagen" descr="http://portal.dafp.gov.co/images/pobtrans.gif">
          <a:extLst>
            <a:ext uri="{FF2B5EF4-FFF2-40B4-BE49-F238E27FC236}">
              <a16:creationId xmlns:a16="http://schemas.microsoft.com/office/drawing/2014/main" id="{93766CC0-E0CD-4C1F-854B-C3D8AD876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445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31" name="8 Imagen" descr="http://portal.dafp.gov.co/images/pobtrans.gif">
          <a:extLst>
            <a:ext uri="{FF2B5EF4-FFF2-40B4-BE49-F238E27FC236}">
              <a16:creationId xmlns:a16="http://schemas.microsoft.com/office/drawing/2014/main" id="{CE4F805A-9673-4435-8717-F6471CAC7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445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32" name="9 Imagen" descr="http://portal.dafp.gov.co/images/pobtrans.gif">
          <a:extLst>
            <a:ext uri="{FF2B5EF4-FFF2-40B4-BE49-F238E27FC236}">
              <a16:creationId xmlns:a16="http://schemas.microsoft.com/office/drawing/2014/main" id="{B2483BAA-D103-4B73-A347-9A484B05E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445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0</xdr:rowOff>
    </xdr:to>
    <xdr:pic>
      <xdr:nvPicPr>
        <xdr:cNvPr id="1488233" name="10 Imagen" descr="http://portal.dafp.gov.co/images/pobtrans.gif">
          <a:extLst>
            <a:ext uri="{FF2B5EF4-FFF2-40B4-BE49-F238E27FC236}">
              <a16:creationId xmlns:a16="http://schemas.microsoft.com/office/drawing/2014/main" id="{97D1457C-9B07-41B8-A9F9-9D8D05043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445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244</xdr:row>
      <xdr:rowOff>0</xdr:rowOff>
    </xdr:from>
    <xdr:to>
      <xdr:col>12</xdr:col>
      <xdr:colOff>0</xdr:colOff>
      <xdr:row>244</xdr:row>
      <xdr:rowOff>0</xdr:rowOff>
    </xdr:to>
    <xdr:pic>
      <xdr:nvPicPr>
        <xdr:cNvPr id="1488234" name="7 Imagen" descr="http://portal.dafp.gov.co/images/pobtrans.gif">
          <a:extLst>
            <a:ext uri="{FF2B5EF4-FFF2-40B4-BE49-F238E27FC236}">
              <a16:creationId xmlns:a16="http://schemas.microsoft.com/office/drawing/2014/main" id="{CED5029D-A089-4AF6-83E4-99B26AE6F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030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244</xdr:row>
      <xdr:rowOff>0</xdr:rowOff>
    </xdr:from>
    <xdr:to>
      <xdr:col>12</xdr:col>
      <xdr:colOff>0</xdr:colOff>
      <xdr:row>244</xdr:row>
      <xdr:rowOff>0</xdr:rowOff>
    </xdr:to>
    <xdr:pic>
      <xdr:nvPicPr>
        <xdr:cNvPr id="1488235" name="8 Imagen" descr="http://portal.dafp.gov.co/images/pobtrans.gif">
          <a:extLst>
            <a:ext uri="{FF2B5EF4-FFF2-40B4-BE49-F238E27FC236}">
              <a16:creationId xmlns:a16="http://schemas.microsoft.com/office/drawing/2014/main" id="{F941F1DF-756A-477A-BBF9-6EFADEA8B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030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244</xdr:row>
      <xdr:rowOff>0</xdr:rowOff>
    </xdr:from>
    <xdr:to>
      <xdr:col>12</xdr:col>
      <xdr:colOff>0</xdr:colOff>
      <xdr:row>244</xdr:row>
      <xdr:rowOff>0</xdr:rowOff>
    </xdr:to>
    <xdr:pic>
      <xdr:nvPicPr>
        <xdr:cNvPr id="1488236" name="9 Imagen" descr="http://portal.dafp.gov.co/images/pobtrans.gif">
          <a:extLst>
            <a:ext uri="{FF2B5EF4-FFF2-40B4-BE49-F238E27FC236}">
              <a16:creationId xmlns:a16="http://schemas.microsoft.com/office/drawing/2014/main" id="{F3266946-3D42-4957-A932-242A4179C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030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244</xdr:row>
      <xdr:rowOff>0</xdr:rowOff>
    </xdr:from>
    <xdr:to>
      <xdr:col>12</xdr:col>
      <xdr:colOff>0</xdr:colOff>
      <xdr:row>244</xdr:row>
      <xdr:rowOff>0</xdr:rowOff>
    </xdr:to>
    <xdr:pic>
      <xdr:nvPicPr>
        <xdr:cNvPr id="1488237" name="10 Imagen" descr="http://portal.dafp.gov.co/images/pobtrans.gif">
          <a:extLst>
            <a:ext uri="{FF2B5EF4-FFF2-40B4-BE49-F238E27FC236}">
              <a16:creationId xmlns:a16="http://schemas.microsoft.com/office/drawing/2014/main" id="{8B65D6B0-BFD3-4772-9A24-149C32A2B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030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245</xdr:row>
      <xdr:rowOff>0</xdr:rowOff>
    </xdr:from>
    <xdr:to>
      <xdr:col>12</xdr:col>
      <xdr:colOff>0</xdr:colOff>
      <xdr:row>245</xdr:row>
      <xdr:rowOff>19050</xdr:rowOff>
    </xdr:to>
    <xdr:pic>
      <xdr:nvPicPr>
        <xdr:cNvPr id="1488238" name="7 Imagen" descr="http://portal.dafp.gov.co/images/pobtrans.gif">
          <a:extLst>
            <a:ext uri="{FF2B5EF4-FFF2-40B4-BE49-F238E27FC236}">
              <a16:creationId xmlns:a16="http://schemas.microsoft.com/office/drawing/2014/main" id="{49017009-2E05-40C7-A5E7-6AD028F20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41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245</xdr:row>
      <xdr:rowOff>0</xdr:rowOff>
    </xdr:from>
    <xdr:to>
      <xdr:col>12</xdr:col>
      <xdr:colOff>0</xdr:colOff>
      <xdr:row>245</xdr:row>
      <xdr:rowOff>19050</xdr:rowOff>
    </xdr:to>
    <xdr:pic>
      <xdr:nvPicPr>
        <xdr:cNvPr id="1488239" name="8 Imagen" descr="http://portal.dafp.gov.co/images/pobtrans.gif">
          <a:extLst>
            <a:ext uri="{FF2B5EF4-FFF2-40B4-BE49-F238E27FC236}">
              <a16:creationId xmlns:a16="http://schemas.microsoft.com/office/drawing/2014/main" id="{6F64542F-C7A6-4860-B785-E6E4F4099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41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245</xdr:row>
      <xdr:rowOff>0</xdr:rowOff>
    </xdr:from>
    <xdr:to>
      <xdr:col>12</xdr:col>
      <xdr:colOff>0</xdr:colOff>
      <xdr:row>245</xdr:row>
      <xdr:rowOff>19050</xdr:rowOff>
    </xdr:to>
    <xdr:pic>
      <xdr:nvPicPr>
        <xdr:cNvPr id="1488240" name="9 Imagen" descr="http://portal.dafp.gov.co/images/pobtrans.gif">
          <a:extLst>
            <a:ext uri="{FF2B5EF4-FFF2-40B4-BE49-F238E27FC236}">
              <a16:creationId xmlns:a16="http://schemas.microsoft.com/office/drawing/2014/main" id="{A6B798A8-BDD4-45ED-903D-3CED65AD3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41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245</xdr:row>
      <xdr:rowOff>0</xdr:rowOff>
    </xdr:from>
    <xdr:to>
      <xdr:col>12</xdr:col>
      <xdr:colOff>0</xdr:colOff>
      <xdr:row>245</xdr:row>
      <xdr:rowOff>19050</xdr:rowOff>
    </xdr:to>
    <xdr:pic>
      <xdr:nvPicPr>
        <xdr:cNvPr id="1488241" name="10 Imagen" descr="http://portal.dafp.gov.co/images/pobtrans.gif">
          <a:extLst>
            <a:ext uri="{FF2B5EF4-FFF2-40B4-BE49-F238E27FC236}">
              <a16:creationId xmlns:a16="http://schemas.microsoft.com/office/drawing/2014/main" id="{569546F5-7706-477D-8D17-CBF9F168A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41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246</xdr:row>
      <xdr:rowOff>0</xdr:rowOff>
    </xdr:from>
    <xdr:to>
      <xdr:col>12</xdr:col>
      <xdr:colOff>0</xdr:colOff>
      <xdr:row>246</xdr:row>
      <xdr:rowOff>19050</xdr:rowOff>
    </xdr:to>
    <xdr:pic>
      <xdr:nvPicPr>
        <xdr:cNvPr id="1488242" name="7 Imagen" descr="http://portal.dafp.gov.co/images/pobtrans.gif">
          <a:extLst>
            <a:ext uri="{FF2B5EF4-FFF2-40B4-BE49-F238E27FC236}">
              <a16:creationId xmlns:a16="http://schemas.microsoft.com/office/drawing/2014/main" id="{ED1C1DAE-EB30-46A7-ADC7-23D6392C5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792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246</xdr:row>
      <xdr:rowOff>0</xdr:rowOff>
    </xdr:from>
    <xdr:to>
      <xdr:col>12</xdr:col>
      <xdr:colOff>0</xdr:colOff>
      <xdr:row>246</xdr:row>
      <xdr:rowOff>19050</xdr:rowOff>
    </xdr:to>
    <xdr:pic>
      <xdr:nvPicPr>
        <xdr:cNvPr id="1488243" name="8 Imagen" descr="http://portal.dafp.gov.co/images/pobtrans.gif">
          <a:extLst>
            <a:ext uri="{FF2B5EF4-FFF2-40B4-BE49-F238E27FC236}">
              <a16:creationId xmlns:a16="http://schemas.microsoft.com/office/drawing/2014/main" id="{A939B9DE-C2D5-4F30-A599-FDFD67103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792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246</xdr:row>
      <xdr:rowOff>0</xdr:rowOff>
    </xdr:from>
    <xdr:to>
      <xdr:col>12</xdr:col>
      <xdr:colOff>0</xdr:colOff>
      <xdr:row>246</xdr:row>
      <xdr:rowOff>19050</xdr:rowOff>
    </xdr:to>
    <xdr:pic>
      <xdr:nvPicPr>
        <xdr:cNvPr id="1488244" name="9 Imagen" descr="http://portal.dafp.gov.co/images/pobtrans.gif">
          <a:extLst>
            <a:ext uri="{FF2B5EF4-FFF2-40B4-BE49-F238E27FC236}">
              <a16:creationId xmlns:a16="http://schemas.microsoft.com/office/drawing/2014/main" id="{73D9CD14-3557-4434-B783-E19D4D70D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792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246</xdr:row>
      <xdr:rowOff>0</xdr:rowOff>
    </xdr:from>
    <xdr:to>
      <xdr:col>12</xdr:col>
      <xdr:colOff>0</xdr:colOff>
      <xdr:row>246</xdr:row>
      <xdr:rowOff>19050</xdr:rowOff>
    </xdr:to>
    <xdr:pic>
      <xdr:nvPicPr>
        <xdr:cNvPr id="1488245" name="10 Imagen" descr="http://portal.dafp.gov.co/images/pobtrans.gif">
          <a:extLst>
            <a:ext uri="{FF2B5EF4-FFF2-40B4-BE49-F238E27FC236}">
              <a16:creationId xmlns:a16="http://schemas.microsoft.com/office/drawing/2014/main" id="{2627BA0A-DBD7-4DDA-BD08-A489FED05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5792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244</xdr:row>
      <xdr:rowOff>0</xdr:rowOff>
    </xdr:from>
    <xdr:to>
      <xdr:col>12</xdr:col>
      <xdr:colOff>0</xdr:colOff>
      <xdr:row>244</xdr:row>
      <xdr:rowOff>0</xdr:rowOff>
    </xdr:to>
    <xdr:pic>
      <xdr:nvPicPr>
        <xdr:cNvPr id="1488246" name="7 Imagen" descr="http://portal.dafp.gov.co/images/pobtrans.gif">
          <a:extLst>
            <a:ext uri="{FF2B5EF4-FFF2-40B4-BE49-F238E27FC236}">
              <a16:creationId xmlns:a16="http://schemas.microsoft.com/office/drawing/2014/main" id="{BB945E07-54FA-4BFF-8B51-97BA890CF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173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244</xdr:row>
      <xdr:rowOff>0</xdr:rowOff>
    </xdr:from>
    <xdr:to>
      <xdr:col>12</xdr:col>
      <xdr:colOff>0</xdr:colOff>
      <xdr:row>244</xdr:row>
      <xdr:rowOff>0</xdr:rowOff>
    </xdr:to>
    <xdr:pic>
      <xdr:nvPicPr>
        <xdr:cNvPr id="1488247" name="8 Imagen" descr="http://portal.dafp.gov.co/images/pobtrans.gif">
          <a:extLst>
            <a:ext uri="{FF2B5EF4-FFF2-40B4-BE49-F238E27FC236}">
              <a16:creationId xmlns:a16="http://schemas.microsoft.com/office/drawing/2014/main" id="{5BB7D1E8-AB12-487B-A887-93CA6090AB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173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244</xdr:row>
      <xdr:rowOff>0</xdr:rowOff>
    </xdr:from>
    <xdr:to>
      <xdr:col>12</xdr:col>
      <xdr:colOff>0</xdr:colOff>
      <xdr:row>244</xdr:row>
      <xdr:rowOff>0</xdr:rowOff>
    </xdr:to>
    <xdr:pic>
      <xdr:nvPicPr>
        <xdr:cNvPr id="1488248" name="9 Imagen" descr="http://portal.dafp.gov.co/images/pobtrans.gif">
          <a:extLst>
            <a:ext uri="{FF2B5EF4-FFF2-40B4-BE49-F238E27FC236}">
              <a16:creationId xmlns:a16="http://schemas.microsoft.com/office/drawing/2014/main" id="{49AEC4AE-4F9B-4984-9099-FC6034FA3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173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244</xdr:row>
      <xdr:rowOff>0</xdr:rowOff>
    </xdr:from>
    <xdr:to>
      <xdr:col>12</xdr:col>
      <xdr:colOff>0</xdr:colOff>
      <xdr:row>244</xdr:row>
      <xdr:rowOff>0</xdr:rowOff>
    </xdr:to>
    <xdr:pic>
      <xdr:nvPicPr>
        <xdr:cNvPr id="1488249" name="10 Imagen" descr="http://portal.dafp.gov.co/images/pobtrans.gif">
          <a:extLst>
            <a:ext uri="{FF2B5EF4-FFF2-40B4-BE49-F238E27FC236}">
              <a16:creationId xmlns:a16="http://schemas.microsoft.com/office/drawing/2014/main" id="{31912910-35E7-4295-998E-AA55FEBC9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173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248</xdr:row>
      <xdr:rowOff>0</xdr:rowOff>
    </xdr:from>
    <xdr:to>
      <xdr:col>12</xdr:col>
      <xdr:colOff>0</xdr:colOff>
      <xdr:row>248</xdr:row>
      <xdr:rowOff>19050</xdr:rowOff>
    </xdr:to>
    <xdr:pic>
      <xdr:nvPicPr>
        <xdr:cNvPr id="1488250" name="7 Imagen" descr="http://portal.dafp.gov.co/images/pobtrans.gif">
          <a:extLst>
            <a:ext uri="{FF2B5EF4-FFF2-40B4-BE49-F238E27FC236}">
              <a16:creationId xmlns:a16="http://schemas.microsoft.com/office/drawing/2014/main" id="{57460F16-5DC7-4D36-9C7C-18A1A0131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55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248</xdr:row>
      <xdr:rowOff>0</xdr:rowOff>
    </xdr:from>
    <xdr:to>
      <xdr:col>12</xdr:col>
      <xdr:colOff>0</xdr:colOff>
      <xdr:row>248</xdr:row>
      <xdr:rowOff>19050</xdr:rowOff>
    </xdr:to>
    <xdr:pic>
      <xdr:nvPicPr>
        <xdr:cNvPr id="1488251" name="8 Imagen" descr="http://portal.dafp.gov.co/images/pobtrans.gif">
          <a:extLst>
            <a:ext uri="{FF2B5EF4-FFF2-40B4-BE49-F238E27FC236}">
              <a16:creationId xmlns:a16="http://schemas.microsoft.com/office/drawing/2014/main" id="{9B88A507-BA31-4BE0-9F22-5CFBE43DB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55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248</xdr:row>
      <xdr:rowOff>0</xdr:rowOff>
    </xdr:from>
    <xdr:to>
      <xdr:col>12</xdr:col>
      <xdr:colOff>0</xdr:colOff>
      <xdr:row>248</xdr:row>
      <xdr:rowOff>19050</xdr:rowOff>
    </xdr:to>
    <xdr:pic>
      <xdr:nvPicPr>
        <xdr:cNvPr id="1488252" name="9 Imagen" descr="http://portal.dafp.gov.co/images/pobtrans.gif">
          <a:extLst>
            <a:ext uri="{FF2B5EF4-FFF2-40B4-BE49-F238E27FC236}">
              <a16:creationId xmlns:a16="http://schemas.microsoft.com/office/drawing/2014/main" id="{BAA622DF-657E-489B-B2F2-363016036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55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248</xdr:row>
      <xdr:rowOff>0</xdr:rowOff>
    </xdr:from>
    <xdr:to>
      <xdr:col>12</xdr:col>
      <xdr:colOff>0</xdr:colOff>
      <xdr:row>248</xdr:row>
      <xdr:rowOff>19050</xdr:rowOff>
    </xdr:to>
    <xdr:pic>
      <xdr:nvPicPr>
        <xdr:cNvPr id="1488253" name="10 Imagen" descr="http://portal.dafp.gov.co/images/pobtrans.gif">
          <a:extLst>
            <a:ext uri="{FF2B5EF4-FFF2-40B4-BE49-F238E27FC236}">
              <a16:creationId xmlns:a16="http://schemas.microsoft.com/office/drawing/2014/main" id="{6BD6FF6B-F639-4CF0-9265-178A887BB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55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54" name="7 Imagen" descr="http://portal.dafp.gov.co/images/pobtrans.gif">
          <a:extLst>
            <a:ext uri="{FF2B5EF4-FFF2-40B4-BE49-F238E27FC236}">
              <a16:creationId xmlns:a16="http://schemas.microsoft.com/office/drawing/2014/main" id="{290823D0-4B1F-4C3A-926F-6D531FFA8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935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55" name="8 Imagen" descr="http://portal.dafp.gov.co/images/pobtrans.gif">
          <a:extLst>
            <a:ext uri="{FF2B5EF4-FFF2-40B4-BE49-F238E27FC236}">
              <a16:creationId xmlns:a16="http://schemas.microsoft.com/office/drawing/2014/main" id="{2A381B3E-EE25-4B05-A526-807BC8761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935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56" name="9 Imagen" descr="http://portal.dafp.gov.co/images/pobtrans.gif">
          <a:extLst>
            <a:ext uri="{FF2B5EF4-FFF2-40B4-BE49-F238E27FC236}">
              <a16:creationId xmlns:a16="http://schemas.microsoft.com/office/drawing/2014/main" id="{6A1A1DFD-202B-4007-8D56-DFFBBA74A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935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57" name="10 Imagen" descr="http://portal.dafp.gov.co/images/pobtrans.gif">
          <a:extLst>
            <a:ext uri="{FF2B5EF4-FFF2-40B4-BE49-F238E27FC236}">
              <a16:creationId xmlns:a16="http://schemas.microsoft.com/office/drawing/2014/main" id="{B9E22C55-B237-491B-872B-5132A367A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6935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58" name="7 Imagen" descr="http://portal.dafp.gov.co/images/pobtrans.gif">
          <a:extLst>
            <a:ext uri="{FF2B5EF4-FFF2-40B4-BE49-F238E27FC236}">
              <a16:creationId xmlns:a16="http://schemas.microsoft.com/office/drawing/2014/main" id="{16E666D8-3A58-4083-8E77-A3924ABCB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7316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59" name="8 Imagen" descr="http://portal.dafp.gov.co/images/pobtrans.gif">
          <a:extLst>
            <a:ext uri="{FF2B5EF4-FFF2-40B4-BE49-F238E27FC236}">
              <a16:creationId xmlns:a16="http://schemas.microsoft.com/office/drawing/2014/main" id="{BD9D3869-A0C4-448F-BCF5-04A6AF5BDD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7316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60" name="9 Imagen" descr="http://portal.dafp.gov.co/images/pobtrans.gif">
          <a:extLst>
            <a:ext uri="{FF2B5EF4-FFF2-40B4-BE49-F238E27FC236}">
              <a16:creationId xmlns:a16="http://schemas.microsoft.com/office/drawing/2014/main" id="{100AD257-2FB1-4151-A2BB-4047E10A8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7316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61" name="10 Imagen" descr="http://portal.dafp.gov.co/images/pobtrans.gif">
          <a:extLst>
            <a:ext uri="{FF2B5EF4-FFF2-40B4-BE49-F238E27FC236}">
              <a16:creationId xmlns:a16="http://schemas.microsoft.com/office/drawing/2014/main" id="{16870E60-A2F7-4E01-97E3-AA9793C3D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7316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251</xdr:row>
      <xdr:rowOff>0</xdr:rowOff>
    </xdr:from>
    <xdr:to>
      <xdr:col>12</xdr:col>
      <xdr:colOff>0</xdr:colOff>
      <xdr:row>251</xdr:row>
      <xdr:rowOff>19050</xdr:rowOff>
    </xdr:to>
    <xdr:pic>
      <xdr:nvPicPr>
        <xdr:cNvPr id="1488262" name="7 Imagen" descr="http://portal.dafp.gov.co/images/pobtrans.gif">
          <a:extLst>
            <a:ext uri="{FF2B5EF4-FFF2-40B4-BE49-F238E27FC236}">
              <a16:creationId xmlns:a16="http://schemas.microsoft.com/office/drawing/2014/main" id="{82F8560F-8589-4288-A1CE-143DF1BC4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769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251</xdr:row>
      <xdr:rowOff>0</xdr:rowOff>
    </xdr:from>
    <xdr:to>
      <xdr:col>12</xdr:col>
      <xdr:colOff>0</xdr:colOff>
      <xdr:row>251</xdr:row>
      <xdr:rowOff>19050</xdr:rowOff>
    </xdr:to>
    <xdr:pic>
      <xdr:nvPicPr>
        <xdr:cNvPr id="1488263" name="8 Imagen" descr="http://portal.dafp.gov.co/images/pobtrans.gif">
          <a:extLst>
            <a:ext uri="{FF2B5EF4-FFF2-40B4-BE49-F238E27FC236}">
              <a16:creationId xmlns:a16="http://schemas.microsoft.com/office/drawing/2014/main" id="{5D32A538-E555-463F-A1E5-667C89CC9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769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251</xdr:row>
      <xdr:rowOff>0</xdr:rowOff>
    </xdr:from>
    <xdr:to>
      <xdr:col>12</xdr:col>
      <xdr:colOff>0</xdr:colOff>
      <xdr:row>251</xdr:row>
      <xdr:rowOff>19050</xdr:rowOff>
    </xdr:to>
    <xdr:pic>
      <xdr:nvPicPr>
        <xdr:cNvPr id="1488264" name="9 Imagen" descr="http://portal.dafp.gov.co/images/pobtrans.gif">
          <a:extLst>
            <a:ext uri="{FF2B5EF4-FFF2-40B4-BE49-F238E27FC236}">
              <a16:creationId xmlns:a16="http://schemas.microsoft.com/office/drawing/2014/main" id="{9398B328-2835-433B-85D4-C0470AD32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769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251</xdr:row>
      <xdr:rowOff>0</xdr:rowOff>
    </xdr:from>
    <xdr:to>
      <xdr:col>12</xdr:col>
      <xdr:colOff>0</xdr:colOff>
      <xdr:row>251</xdr:row>
      <xdr:rowOff>19050</xdr:rowOff>
    </xdr:to>
    <xdr:pic>
      <xdr:nvPicPr>
        <xdr:cNvPr id="1488265" name="10 Imagen" descr="http://portal.dafp.gov.co/images/pobtrans.gif">
          <a:extLst>
            <a:ext uri="{FF2B5EF4-FFF2-40B4-BE49-F238E27FC236}">
              <a16:creationId xmlns:a16="http://schemas.microsoft.com/office/drawing/2014/main" id="{B99B00BB-9F30-43B1-A8B9-C833EA999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769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66" name="7 Imagen" descr="http://portal.dafp.gov.co/images/pobtrans.gif">
          <a:extLst>
            <a:ext uri="{FF2B5EF4-FFF2-40B4-BE49-F238E27FC236}">
              <a16:creationId xmlns:a16="http://schemas.microsoft.com/office/drawing/2014/main" id="{06AAAA09-4D2D-4C70-8DCC-D77CB546B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078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67" name="8 Imagen" descr="http://portal.dafp.gov.co/images/pobtrans.gif">
          <a:extLst>
            <a:ext uri="{FF2B5EF4-FFF2-40B4-BE49-F238E27FC236}">
              <a16:creationId xmlns:a16="http://schemas.microsoft.com/office/drawing/2014/main" id="{818D9C82-F97E-4A02-AF12-F586C77CD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078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68" name="9 Imagen" descr="http://portal.dafp.gov.co/images/pobtrans.gif">
          <a:extLst>
            <a:ext uri="{FF2B5EF4-FFF2-40B4-BE49-F238E27FC236}">
              <a16:creationId xmlns:a16="http://schemas.microsoft.com/office/drawing/2014/main" id="{A22CB48E-1256-444F-891C-EE6EF3675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078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0</xdr:rowOff>
    </xdr:to>
    <xdr:pic>
      <xdr:nvPicPr>
        <xdr:cNvPr id="1488269" name="10 Imagen" descr="http://portal.dafp.gov.co/images/pobtrans.gif">
          <a:extLst>
            <a:ext uri="{FF2B5EF4-FFF2-40B4-BE49-F238E27FC236}">
              <a16:creationId xmlns:a16="http://schemas.microsoft.com/office/drawing/2014/main" id="{55D2AA4A-38BE-4464-8CB7-34FDA9372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078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253</xdr:row>
      <xdr:rowOff>0</xdr:rowOff>
    </xdr:from>
    <xdr:to>
      <xdr:col>12</xdr:col>
      <xdr:colOff>0</xdr:colOff>
      <xdr:row>253</xdr:row>
      <xdr:rowOff>19050</xdr:rowOff>
    </xdr:to>
    <xdr:pic>
      <xdr:nvPicPr>
        <xdr:cNvPr id="1488270" name="7 Imagen" descr="http://portal.dafp.gov.co/images/pobtrans.gif">
          <a:extLst>
            <a:ext uri="{FF2B5EF4-FFF2-40B4-BE49-F238E27FC236}">
              <a16:creationId xmlns:a16="http://schemas.microsoft.com/office/drawing/2014/main" id="{C91406EC-C047-4626-BFBB-E249E9941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45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253</xdr:row>
      <xdr:rowOff>0</xdr:rowOff>
    </xdr:from>
    <xdr:to>
      <xdr:col>12</xdr:col>
      <xdr:colOff>0</xdr:colOff>
      <xdr:row>253</xdr:row>
      <xdr:rowOff>19050</xdr:rowOff>
    </xdr:to>
    <xdr:pic>
      <xdr:nvPicPr>
        <xdr:cNvPr id="1488271" name="8 Imagen" descr="http://portal.dafp.gov.co/images/pobtrans.gif">
          <a:extLst>
            <a:ext uri="{FF2B5EF4-FFF2-40B4-BE49-F238E27FC236}">
              <a16:creationId xmlns:a16="http://schemas.microsoft.com/office/drawing/2014/main" id="{2952D1D7-3138-40CD-B4AE-22184EF14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45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253</xdr:row>
      <xdr:rowOff>0</xdr:rowOff>
    </xdr:from>
    <xdr:to>
      <xdr:col>12</xdr:col>
      <xdr:colOff>0</xdr:colOff>
      <xdr:row>253</xdr:row>
      <xdr:rowOff>19050</xdr:rowOff>
    </xdr:to>
    <xdr:pic>
      <xdr:nvPicPr>
        <xdr:cNvPr id="1488272" name="9 Imagen" descr="http://portal.dafp.gov.co/images/pobtrans.gif">
          <a:extLst>
            <a:ext uri="{FF2B5EF4-FFF2-40B4-BE49-F238E27FC236}">
              <a16:creationId xmlns:a16="http://schemas.microsoft.com/office/drawing/2014/main" id="{EFB34A54-EEC2-4FD2-9494-90CBC22B0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45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253</xdr:row>
      <xdr:rowOff>0</xdr:rowOff>
    </xdr:from>
    <xdr:to>
      <xdr:col>12</xdr:col>
      <xdr:colOff>0</xdr:colOff>
      <xdr:row>253</xdr:row>
      <xdr:rowOff>19050</xdr:rowOff>
    </xdr:to>
    <xdr:pic>
      <xdr:nvPicPr>
        <xdr:cNvPr id="1488273" name="10 Imagen" descr="http://portal.dafp.gov.co/images/pobtrans.gif">
          <a:extLst>
            <a:ext uri="{FF2B5EF4-FFF2-40B4-BE49-F238E27FC236}">
              <a16:creationId xmlns:a16="http://schemas.microsoft.com/office/drawing/2014/main" id="{B6D5D1B6-D4A5-4C17-B65C-5DEF57C0E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45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254</xdr:row>
      <xdr:rowOff>0</xdr:rowOff>
    </xdr:from>
    <xdr:to>
      <xdr:col>12</xdr:col>
      <xdr:colOff>0</xdr:colOff>
      <xdr:row>254</xdr:row>
      <xdr:rowOff>19050</xdr:rowOff>
    </xdr:to>
    <xdr:pic>
      <xdr:nvPicPr>
        <xdr:cNvPr id="1488274" name="7 Imagen" descr="http://portal.dafp.gov.co/images/pobtrans.gif">
          <a:extLst>
            <a:ext uri="{FF2B5EF4-FFF2-40B4-BE49-F238E27FC236}">
              <a16:creationId xmlns:a16="http://schemas.microsoft.com/office/drawing/2014/main" id="{BB82D7A5-E343-4679-B686-2E9C9CB2E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840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254</xdr:row>
      <xdr:rowOff>0</xdr:rowOff>
    </xdr:from>
    <xdr:to>
      <xdr:col>12</xdr:col>
      <xdr:colOff>0</xdr:colOff>
      <xdr:row>254</xdr:row>
      <xdr:rowOff>19050</xdr:rowOff>
    </xdr:to>
    <xdr:pic>
      <xdr:nvPicPr>
        <xdr:cNvPr id="1488275" name="8 Imagen" descr="http://portal.dafp.gov.co/images/pobtrans.gif">
          <a:extLst>
            <a:ext uri="{FF2B5EF4-FFF2-40B4-BE49-F238E27FC236}">
              <a16:creationId xmlns:a16="http://schemas.microsoft.com/office/drawing/2014/main" id="{6C5A4BE3-9C87-4C4B-9447-17D4F6DEC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840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254</xdr:row>
      <xdr:rowOff>0</xdr:rowOff>
    </xdr:from>
    <xdr:to>
      <xdr:col>12</xdr:col>
      <xdr:colOff>0</xdr:colOff>
      <xdr:row>254</xdr:row>
      <xdr:rowOff>19050</xdr:rowOff>
    </xdr:to>
    <xdr:pic>
      <xdr:nvPicPr>
        <xdr:cNvPr id="1488276" name="9 Imagen" descr="http://portal.dafp.gov.co/images/pobtrans.gif">
          <a:extLst>
            <a:ext uri="{FF2B5EF4-FFF2-40B4-BE49-F238E27FC236}">
              <a16:creationId xmlns:a16="http://schemas.microsoft.com/office/drawing/2014/main" id="{31718994-8BCE-467F-B666-CAF7CB070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840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254</xdr:row>
      <xdr:rowOff>0</xdr:rowOff>
    </xdr:from>
    <xdr:to>
      <xdr:col>12</xdr:col>
      <xdr:colOff>0</xdr:colOff>
      <xdr:row>254</xdr:row>
      <xdr:rowOff>19050</xdr:rowOff>
    </xdr:to>
    <xdr:pic>
      <xdr:nvPicPr>
        <xdr:cNvPr id="1488277" name="10 Imagen" descr="http://portal.dafp.gov.co/images/pobtrans.gif">
          <a:extLst>
            <a:ext uri="{FF2B5EF4-FFF2-40B4-BE49-F238E27FC236}">
              <a16:creationId xmlns:a16="http://schemas.microsoft.com/office/drawing/2014/main" id="{204A09AE-B639-4601-B8EC-E4EB10C52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8840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255</xdr:row>
      <xdr:rowOff>0</xdr:rowOff>
    </xdr:from>
    <xdr:to>
      <xdr:col>12</xdr:col>
      <xdr:colOff>0</xdr:colOff>
      <xdr:row>255</xdr:row>
      <xdr:rowOff>19050</xdr:rowOff>
    </xdr:to>
    <xdr:pic>
      <xdr:nvPicPr>
        <xdr:cNvPr id="1488278" name="7 Imagen" descr="http://portal.dafp.gov.co/images/pobtrans.gif">
          <a:extLst>
            <a:ext uri="{FF2B5EF4-FFF2-40B4-BE49-F238E27FC236}">
              <a16:creationId xmlns:a16="http://schemas.microsoft.com/office/drawing/2014/main" id="{2DB69B02-61F7-48CE-9FEA-5CA6C6D37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22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255</xdr:row>
      <xdr:rowOff>0</xdr:rowOff>
    </xdr:from>
    <xdr:to>
      <xdr:col>12</xdr:col>
      <xdr:colOff>0</xdr:colOff>
      <xdr:row>255</xdr:row>
      <xdr:rowOff>19050</xdr:rowOff>
    </xdr:to>
    <xdr:pic>
      <xdr:nvPicPr>
        <xdr:cNvPr id="1488279" name="8 Imagen" descr="http://portal.dafp.gov.co/images/pobtrans.gif">
          <a:extLst>
            <a:ext uri="{FF2B5EF4-FFF2-40B4-BE49-F238E27FC236}">
              <a16:creationId xmlns:a16="http://schemas.microsoft.com/office/drawing/2014/main" id="{9658E693-5848-4F6D-8839-317E861CB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22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255</xdr:row>
      <xdr:rowOff>0</xdr:rowOff>
    </xdr:from>
    <xdr:to>
      <xdr:col>12</xdr:col>
      <xdr:colOff>0</xdr:colOff>
      <xdr:row>255</xdr:row>
      <xdr:rowOff>19050</xdr:rowOff>
    </xdr:to>
    <xdr:pic>
      <xdr:nvPicPr>
        <xdr:cNvPr id="1488280" name="9 Imagen" descr="http://portal.dafp.gov.co/images/pobtrans.gif">
          <a:extLst>
            <a:ext uri="{FF2B5EF4-FFF2-40B4-BE49-F238E27FC236}">
              <a16:creationId xmlns:a16="http://schemas.microsoft.com/office/drawing/2014/main" id="{E2676473-4844-419C-B524-DC053C184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22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255</xdr:row>
      <xdr:rowOff>0</xdr:rowOff>
    </xdr:from>
    <xdr:to>
      <xdr:col>12</xdr:col>
      <xdr:colOff>0</xdr:colOff>
      <xdr:row>255</xdr:row>
      <xdr:rowOff>19050</xdr:rowOff>
    </xdr:to>
    <xdr:pic>
      <xdr:nvPicPr>
        <xdr:cNvPr id="1488281" name="10 Imagen" descr="http://portal.dafp.gov.co/images/pobtrans.gif">
          <a:extLst>
            <a:ext uri="{FF2B5EF4-FFF2-40B4-BE49-F238E27FC236}">
              <a16:creationId xmlns:a16="http://schemas.microsoft.com/office/drawing/2014/main" id="{BF6EE4B5-9EE7-4957-904C-98C89EF25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22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256</xdr:row>
      <xdr:rowOff>0</xdr:rowOff>
    </xdr:from>
    <xdr:to>
      <xdr:col>12</xdr:col>
      <xdr:colOff>0</xdr:colOff>
      <xdr:row>256</xdr:row>
      <xdr:rowOff>19050</xdr:rowOff>
    </xdr:to>
    <xdr:pic>
      <xdr:nvPicPr>
        <xdr:cNvPr id="1488282" name="7 Imagen" descr="http://portal.dafp.gov.co/images/pobtrans.gif">
          <a:extLst>
            <a:ext uri="{FF2B5EF4-FFF2-40B4-BE49-F238E27FC236}">
              <a16:creationId xmlns:a16="http://schemas.microsoft.com/office/drawing/2014/main" id="{AFC7C1E5-68BB-423D-9E0F-DDA663C50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98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256</xdr:row>
      <xdr:rowOff>0</xdr:rowOff>
    </xdr:from>
    <xdr:to>
      <xdr:col>12</xdr:col>
      <xdr:colOff>0</xdr:colOff>
      <xdr:row>256</xdr:row>
      <xdr:rowOff>19050</xdr:rowOff>
    </xdr:to>
    <xdr:pic>
      <xdr:nvPicPr>
        <xdr:cNvPr id="1488283" name="8 Imagen" descr="http://portal.dafp.gov.co/images/pobtrans.gif">
          <a:extLst>
            <a:ext uri="{FF2B5EF4-FFF2-40B4-BE49-F238E27FC236}">
              <a16:creationId xmlns:a16="http://schemas.microsoft.com/office/drawing/2014/main" id="{C002DEF8-5E61-46B3-BBBB-1D37AA693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98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256</xdr:row>
      <xdr:rowOff>0</xdr:rowOff>
    </xdr:from>
    <xdr:to>
      <xdr:col>12</xdr:col>
      <xdr:colOff>0</xdr:colOff>
      <xdr:row>256</xdr:row>
      <xdr:rowOff>19050</xdr:rowOff>
    </xdr:to>
    <xdr:pic>
      <xdr:nvPicPr>
        <xdr:cNvPr id="1488284" name="9 Imagen" descr="http://portal.dafp.gov.co/images/pobtrans.gif">
          <a:extLst>
            <a:ext uri="{FF2B5EF4-FFF2-40B4-BE49-F238E27FC236}">
              <a16:creationId xmlns:a16="http://schemas.microsoft.com/office/drawing/2014/main" id="{33710C23-F372-42F8-AE9C-6DB19A595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98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256</xdr:row>
      <xdr:rowOff>0</xdr:rowOff>
    </xdr:from>
    <xdr:to>
      <xdr:col>12</xdr:col>
      <xdr:colOff>0</xdr:colOff>
      <xdr:row>256</xdr:row>
      <xdr:rowOff>19050</xdr:rowOff>
    </xdr:to>
    <xdr:pic>
      <xdr:nvPicPr>
        <xdr:cNvPr id="1488285" name="10 Imagen" descr="http://portal.dafp.gov.co/images/pobtrans.gif">
          <a:extLst>
            <a:ext uri="{FF2B5EF4-FFF2-40B4-BE49-F238E27FC236}">
              <a16:creationId xmlns:a16="http://schemas.microsoft.com/office/drawing/2014/main" id="{BD4D715F-9FA9-40EF-92F4-A69766B9B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98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256</xdr:row>
      <xdr:rowOff>0</xdr:rowOff>
    </xdr:from>
    <xdr:to>
      <xdr:col>12</xdr:col>
      <xdr:colOff>0</xdr:colOff>
      <xdr:row>256</xdr:row>
      <xdr:rowOff>19050</xdr:rowOff>
    </xdr:to>
    <xdr:pic>
      <xdr:nvPicPr>
        <xdr:cNvPr id="1488286" name="7 Imagen" descr="http://portal.dafp.gov.co/images/pobtrans.gif">
          <a:extLst>
            <a:ext uri="{FF2B5EF4-FFF2-40B4-BE49-F238E27FC236}">
              <a16:creationId xmlns:a16="http://schemas.microsoft.com/office/drawing/2014/main" id="{3EA48905-B5D6-441B-91F7-C30B4B4C2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98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256</xdr:row>
      <xdr:rowOff>0</xdr:rowOff>
    </xdr:from>
    <xdr:to>
      <xdr:col>12</xdr:col>
      <xdr:colOff>0</xdr:colOff>
      <xdr:row>256</xdr:row>
      <xdr:rowOff>19050</xdr:rowOff>
    </xdr:to>
    <xdr:pic>
      <xdr:nvPicPr>
        <xdr:cNvPr id="1488287" name="8 Imagen" descr="http://portal.dafp.gov.co/images/pobtrans.gif">
          <a:extLst>
            <a:ext uri="{FF2B5EF4-FFF2-40B4-BE49-F238E27FC236}">
              <a16:creationId xmlns:a16="http://schemas.microsoft.com/office/drawing/2014/main" id="{217DFEB3-F2EA-4890-B320-C3C2D39E2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98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256</xdr:row>
      <xdr:rowOff>0</xdr:rowOff>
    </xdr:from>
    <xdr:to>
      <xdr:col>12</xdr:col>
      <xdr:colOff>0</xdr:colOff>
      <xdr:row>256</xdr:row>
      <xdr:rowOff>19050</xdr:rowOff>
    </xdr:to>
    <xdr:pic>
      <xdr:nvPicPr>
        <xdr:cNvPr id="1488288" name="9 Imagen" descr="http://portal.dafp.gov.co/images/pobtrans.gif">
          <a:extLst>
            <a:ext uri="{FF2B5EF4-FFF2-40B4-BE49-F238E27FC236}">
              <a16:creationId xmlns:a16="http://schemas.microsoft.com/office/drawing/2014/main" id="{53B47808-CD12-4AA4-8320-D7B8AEACE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98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256</xdr:row>
      <xdr:rowOff>0</xdr:rowOff>
    </xdr:from>
    <xdr:to>
      <xdr:col>12</xdr:col>
      <xdr:colOff>0</xdr:colOff>
      <xdr:row>256</xdr:row>
      <xdr:rowOff>19050</xdr:rowOff>
    </xdr:to>
    <xdr:pic>
      <xdr:nvPicPr>
        <xdr:cNvPr id="1488289" name="10 Imagen" descr="http://portal.dafp.gov.co/images/pobtrans.gif">
          <a:extLst>
            <a:ext uri="{FF2B5EF4-FFF2-40B4-BE49-F238E27FC236}">
              <a16:creationId xmlns:a16="http://schemas.microsoft.com/office/drawing/2014/main" id="{40C8C464-E318-45FC-98A4-7C3921708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6998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257</xdr:row>
      <xdr:rowOff>0</xdr:rowOff>
    </xdr:from>
    <xdr:to>
      <xdr:col>12</xdr:col>
      <xdr:colOff>0</xdr:colOff>
      <xdr:row>257</xdr:row>
      <xdr:rowOff>19050</xdr:rowOff>
    </xdr:to>
    <xdr:pic>
      <xdr:nvPicPr>
        <xdr:cNvPr id="1488290" name="7 Imagen" descr="http://portal.dafp.gov.co/images/pobtrans.gif">
          <a:extLst>
            <a:ext uri="{FF2B5EF4-FFF2-40B4-BE49-F238E27FC236}">
              <a16:creationId xmlns:a16="http://schemas.microsoft.com/office/drawing/2014/main" id="{19377800-15BD-45C7-90B9-321F164C6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036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257</xdr:row>
      <xdr:rowOff>0</xdr:rowOff>
    </xdr:from>
    <xdr:to>
      <xdr:col>12</xdr:col>
      <xdr:colOff>0</xdr:colOff>
      <xdr:row>257</xdr:row>
      <xdr:rowOff>19050</xdr:rowOff>
    </xdr:to>
    <xdr:pic>
      <xdr:nvPicPr>
        <xdr:cNvPr id="1488291" name="8 Imagen" descr="http://portal.dafp.gov.co/images/pobtrans.gif">
          <a:extLst>
            <a:ext uri="{FF2B5EF4-FFF2-40B4-BE49-F238E27FC236}">
              <a16:creationId xmlns:a16="http://schemas.microsoft.com/office/drawing/2014/main" id="{B92A2D8E-E5B2-4324-9D80-38AAB532A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036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257</xdr:row>
      <xdr:rowOff>0</xdr:rowOff>
    </xdr:from>
    <xdr:to>
      <xdr:col>12</xdr:col>
      <xdr:colOff>0</xdr:colOff>
      <xdr:row>257</xdr:row>
      <xdr:rowOff>19050</xdr:rowOff>
    </xdr:to>
    <xdr:pic>
      <xdr:nvPicPr>
        <xdr:cNvPr id="1488292" name="9 Imagen" descr="http://portal.dafp.gov.co/images/pobtrans.gif">
          <a:extLst>
            <a:ext uri="{FF2B5EF4-FFF2-40B4-BE49-F238E27FC236}">
              <a16:creationId xmlns:a16="http://schemas.microsoft.com/office/drawing/2014/main" id="{9C754721-FC0E-417E-BDB0-E69DC53B4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036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257</xdr:row>
      <xdr:rowOff>0</xdr:rowOff>
    </xdr:from>
    <xdr:to>
      <xdr:col>12</xdr:col>
      <xdr:colOff>0</xdr:colOff>
      <xdr:row>257</xdr:row>
      <xdr:rowOff>19050</xdr:rowOff>
    </xdr:to>
    <xdr:pic>
      <xdr:nvPicPr>
        <xdr:cNvPr id="1488293" name="10 Imagen" descr="http://portal.dafp.gov.co/images/pobtrans.gif">
          <a:extLst>
            <a:ext uri="{FF2B5EF4-FFF2-40B4-BE49-F238E27FC236}">
              <a16:creationId xmlns:a16="http://schemas.microsoft.com/office/drawing/2014/main" id="{65E30720-93FF-4F07-A7FC-6E33F5FB3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036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258</xdr:row>
      <xdr:rowOff>0</xdr:rowOff>
    </xdr:from>
    <xdr:to>
      <xdr:col>12</xdr:col>
      <xdr:colOff>0</xdr:colOff>
      <xdr:row>258</xdr:row>
      <xdr:rowOff>19050</xdr:rowOff>
    </xdr:to>
    <xdr:pic>
      <xdr:nvPicPr>
        <xdr:cNvPr id="1488294" name="7 Imagen" descr="http://portal.dafp.gov.co/images/pobtrans.gif">
          <a:extLst>
            <a:ext uri="{FF2B5EF4-FFF2-40B4-BE49-F238E27FC236}">
              <a16:creationId xmlns:a16="http://schemas.microsoft.com/office/drawing/2014/main" id="{16A73CCD-C42D-47AD-BA8F-DDDD7F09D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145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258</xdr:row>
      <xdr:rowOff>0</xdr:rowOff>
    </xdr:from>
    <xdr:to>
      <xdr:col>12</xdr:col>
      <xdr:colOff>0</xdr:colOff>
      <xdr:row>258</xdr:row>
      <xdr:rowOff>19050</xdr:rowOff>
    </xdr:to>
    <xdr:pic>
      <xdr:nvPicPr>
        <xdr:cNvPr id="1488295" name="8 Imagen" descr="http://portal.dafp.gov.co/images/pobtrans.gif">
          <a:extLst>
            <a:ext uri="{FF2B5EF4-FFF2-40B4-BE49-F238E27FC236}">
              <a16:creationId xmlns:a16="http://schemas.microsoft.com/office/drawing/2014/main" id="{024FBDB5-026C-4533-87EE-5D46C6EB4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145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258</xdr:row>
      <xdr:rowOff>0</xdr:rowOff>
    </xdr:from>
    <xdr:to>
      <xdr:col>12</xdr:col>
      <xdr:colOff>0</xdr:colOff>
      <xdr:row>258</xdr:row>
      <xdr:rowOff>19050</xdr:rowOff>
    </xdr:to>
    <xdr:pic>
      <xdr:nvPicPr>
        <xdr:cNvPr id="1488296" name="9 Imagen" descr="http://portal.dafp.gov.co/images/pobtrans.gif">
          <a:extLst>
            <a:ext uri="{FF2B5EF4-FFF2-40B4-BE49-F238E27FC236}">
              <a16:creationId xmlns:a16="http://schemas.microsoft.com/office/drawing/2014/main" id="{0CA1C1DC-914D-4E89-8A4B-FD20FE3462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145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258</xdr:row>
      <xdr:rowOff>0</xdr:rowOff>
    </xdr:from>
    <xdr:to>
      <xdr:col>12</xdr:col>
      <xdr:colOff>0</xdr:colOff>
      <xdr:row>258</xdr:row>
      <xdr:rowOff>19050</xdr:rowOff>
    </xdr:to>
    <xdr:pic>
      <xdr:nvPicPr>
        <xdr:cNvPr id="1488297" name="10 Imagen" descr="http://portal.dafp.gov.co/images/pobtrans.gif">
          <a:extLst>
            <a:ext uri="{FF2B5EF4-FFF2-40B4-BE49-F238E27FC236}">
              <a16:creationId xmlns:a16="http://schemas.microsoft.com/office/drawing/2014/main" id="{EC3838DD-1A63-4D6C-924F-274E40131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145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259</xdr:row>
      <xdr:rowOff>0</xdr:rowOff>
    </xdr:from>
    <xdr:to>
      <xdr:col>12</xdr:col>
      <xdr:colOff>0</xdr:colOff>
      <xdr:row>259</xdr:row>
      <xdr:rowOff>19050</xdr:rowOff>
    </xdr:to>
    <xdr:pic>
      <xdr:nvPicPr>
        <xdr:cNvPr id="1488298" name="7 Imagen" descr="http://portal.dafp.gov.co/images/pobtrans.gif">
          <a:extLst>
            <a:ext uri="{FF2B5EF4-FFF2-40B4-BE49-F238E27FC236}">
              <a16:creationId xmlns:a16="http://schemas.microsoft.com/office/drawing/2014/main" id="{F5F227D1-2AC4-49EE-8E81-7CB695DC2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183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259</xdr:row>
      <xdr:rowOff>0</xdr:rowOff>
    </xdr:from>
    <xdr:to>
      <xdr:col>12</xdr:col>
      <xdr:colOff>0</xdr:colOff>
      <xdr:row>259</xdr:row>
      <xdr:rowOff>19050</xdr:rowOff>
    </xdr:to>
    <xdr:pic>
      <xdr:nvPicPr>
        <xdr:cNvPr id="1488299" name="8 Imagen" descr="http://portal.dafp.gov.co/images/pobtrans.gif">
          <a:extLst>
            <a:ext uri="{FF2B5EF4-FFF2-40B4-BE49-F238E27FC236}">
              <a16:creationId xmlns:a16="http://schemas.microsoft.com/office/drawing/2014/main" id="{32A4CA67-F65F-4EBD-84DE-78844728A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183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259</xdr:row>
      <xdr:rowOff>0</xdr:rowOff>
    </xdr:from>
    <xdr:to>
      <xdr:col>12</xdr:col>
      <xdr:colOff>0</xdr:colOff>
      <xdr:row>259</xdr:row>
      <xdr:rowOff>19050</xdr:rowOff>
    </xdr:to>
    <xdr:pic>
      <xdr:nvPicPr>
        <xdr:cNvPr id="1488300" name="9 Imagen" descr="http://portal.dafp.gov.co/images/pobtrans.gif">
          <a:extLst>
            <a:ext uri="{FF2B5EF4-FFF2-40B4-BE49-F238E27FC236}">
              <a16:creationId xmlns:a16="http://schemas.microsoft.com/office/drawing/2014/main" id="{EBD32A6F-C92E-4EAC-A59E-C8EE1A920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183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259</xdr:row>
      <xdr:rowOff>0</xdr:rowOff>
    </xdr:from>
    <xdr:to>
      <xdr:col>12</xdr:col>
      <xdr:colOff>0</xdr:colOff>
      <xdr:row>259</xdr:row>
      <xdr:rowOff>19050</xdr:rowOff>
    </xdr:to>
    <xdr:pic>
      <xdr:nvPicPr>
        <xdr:cNvPr id="1488301" name="10 Imagen" descr="http://portal.dafp.gov.co/images/pobtrans.gif">
          <a:extLst>
            <a:ext uri="{FF2B5EF4-FFF2-40B4-BE49-F238E27FC236}">
              <a16:creationId xmlns:a16="http://schemas.microsoft.com/office/drawing/2014/main" id="{843F624A-7C7A-43CE-8AEB-A91E7A90E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183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260</xdr:row>
      <xdr:rowOff>0</xdr:rowOff>
    </xdr:from>
    <xdr:to>
      <xdr:col>12</xdr:col>
      <xdr:colOff>0</xdr:colOff>
      <xdr:row>260</xdr:row>
      <xdr:rowOff>19050</xdr:rowOff>
    </xdr:to>
    <xdr:pic>
      <xdr:nvPicPr>
        <xdr:cNvPr id="1488302" name="7 Imagen" descr="http://portal.dafp.gov.co/images/pobtrans.gif">
          <a:extLst>
            <a:ext uri="{FF2B5EF4-FFF2-40B4-BE49-F238E27FC236}">
              <a16:creationId xmlns:a16="http://schemas.microsoft.com/office/drawing/2014/main" id="{A1BCCC5D-2AEF-420F-9B22-86B6B3AC6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221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260</xdr:row>
      <xdr:rowOff>0</xdr:rowOff>
    </xdr:from>
    <xdr:to>
      <xdr:col>12</xdr:col>
      <xdr:colOff>0</xdr:colOff>
      <xdr:row>260</xdr:row>
      <xdr:rowOff>19050</xdr:rowOff>
    </xdr:to>
    <xdr:pic>
      <xdr:nvPicPr>
        <xdr:cNvPr id="1488303" name="8 Imagen" descr="http://portal.dafp.gov.co/images/pobtrans.gif">
          <a:extLst>
            <a:ext uri="{FF2B5EF4-FFF2-40B4-BE49-F238E27FC236}">
              <a16:creationId xmlns:a16="http://schemas.microsoft.com/office/drawing/2014/main" id="{C0204C13-8567-4200-8BC5-E68C0CF45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221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260</xdr:row>
      <xdr:rowOff>0</xdr:rowOff>
    </xdr:from>
    <xdr:to>
      <xdr:col>12</xdr:col>
      <xdr:colOff>0</xdr:colOff>
      <xdr:row>260</xdr:row>
      <xdr:rowOff>19050</xdr:rowOff>
    </xdr:to>
    <xdr:pic>
      <xdr:nvPicPr>
        <xdr:cNvPr id="1488304" name="9 Imagen" descr="http://portal.dafp.gov.co/images/pobtrans.gif">
          <a:extLst>
            <a:ext uri="{FF2B5EF4-FFF2-40B4-BE49-F238E27FC236}">
              <a16:creationId xmlns:a16="http://schemas.microsoft.com/office/drawing/2014/main" id="{62AA7499-FBE8-4E5E-AE93-FCF555274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221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260</xdr:row>
      <xdr:rowOff>0</xdr:rowOff>
    </xdr:from>
    <xdr:to>
      <xdr:col>12</xdr:col>
      <xdr:colOff>0</xdr:colOff>
      <xdr:row>260</xdr:row>
      <xdr:rowOff>19050</xdr:rowOff>
    </xdr:to>
    <xdr:pic>
      <xdr:nvPicPr>
        <xdr:cNvPr id="1488305" name="10 Imagen" descr="http://portal.dafp.gov.co/images/pobtrans.gif">
          <a:extLst>
            <a:ext uri="{FF2B5EF4-FFF2-40B4-BE49-F238E27FC236}">
              <a16:creationId xmlns:a16="http://schemas.microsoft.com/office/drawing/2014/main" id="{75A0A0EF-9599-4CD6-A128-5582DB251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221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261</xdr:row>
      <xdr:rowOff>0</xdr:rowOff>
    </xdr:from>
    <xdr:to>
      <xdr:col>12</xdr:col>
      <xdr:colOff>0</xdr:colOff>
      <xdr:row>261</xdr:row>
      <xdr:rowOff>19050</xdr:rowOff>
    </xdr:to>
    <xdr:pic>
      <xdr:nvPicPr>
        <xdr:cNvPr id="1488306" name="7 Imagen" descr="http://portal.dafp.gov.co/images/pobtrans.gif">
          <a:extLst>
            <a:ext uri="{FF2B5EF4-FFF2-40B4-BE49-F238E27FC236}">
              <a16:creationId xmlns:a16="http://schemas.microsoft.com/office/drawing/2014/main" id="{3D27EBAC-A25E-4D2B-BCF1-0FDEFA607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2593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261</xdr:row>
      <xdr:rowOff>0</xdr:rowOff>
    </xdr:from>
    <xdr:to>
      <xdr:col>12</xdr:col>
      <xdr:colOff>0</xdr:colOff>
      <xdr:row>261</xdr:row>
      <xdr:rowOff>19050</xdr:rowOff>
    </xdr:to>
    <xdr:pic>
      <xdr:nvPicPr>
        <xdr:cNvPr id="1488307" name="8 Imagen" descr="http://portal.dafp.gov.co/images/pobtrans.gif">
          <a:extLst>
            <a:ext uri="{FF2B5EF4-FFF2-40B4-BE49-F238E27FC236}">
              <a16:creationId xmlns:a16="http://schemas.microsoft.com/office/drawing/2014/main" id="{0F39301E-60F8-4155-9050-A2788C238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2593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261</xdr:row>
      <xdr:rowOff>0</xdr:rowOff>
    </xdr:from>
    <xdr:to>
      <xdr:col>12</xdr:col>
      <xdr:colOff>0</xdr:colOff>
      <xdr:row>261</xdr:row>
      <xdr:rowOff>19050</xdr:rowOff>
    </xdr:to>
    <xdr:pic>
      <xdr:nvPicPr>
        <xdr:cNvPr id="1488308" name="9 Imagen" descr="http://portal.dafp.gov.co/images/pobtrans.gif">
          <a:extLst>
            <a:ext uri="{FF2B5EF4-FFF2-40B4-BE49-F238E27FC236}">
              <a16:creationId xmlns:a16="http://schemas.microsoft.com/office/drawing/2014/main" id="{CDF4E92A-0D0F-4E58-A916-B99EAE40B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2593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261</xdr:row>
      <xdr:rowOff>0</xdr:rowOff>
    </xdr:from>
    <xdr:to>
      <xdr:col>12</xdr:col>
      <xdr:colOff>0</xdr:colOff>
      <xdr:row>261</xdr:row>
      <xdr:rowOff>19050</xdr:rowOff>
    </xdr:to>
    <xdr:pic>
      <xdr:nvPicPr>
        <xdr:cNvPr id="1488309" name="10 Imagen" descr="http://portal.dafp.gov.co/images/pobtrans.gif">
          <a:extLst>
            <a:ext uri="{FF2B5EF4-FFF2-40B4-BE49-F238E27FC236}">
              <a16:creationId xmlns:a16="http://schemas.microsoft.com/office/drawing/2014/main" id="{FDC64413-0221-4B93-8C38-3F839C507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2593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19050</xdr:rowOff>
    </xdr:to>
    <xdr:pic>
      <xdr:nvPicPr>
        <xdr:cNvPr id="1488310" name="7 Imagen" descr="http://portal.dafp.gov.co/images/pobtrans.gif">
          <a:extLst>
            <a:ext uri="{FF2B5EF4-FFF2-40B4-BE49-F238E27FC236}">
              <a16:creationId xmlns:a16="http://schemas.microsoft.com/office/drawing/2014/main" id="{308782CF-5E75-4630-992A-D8ACF04A1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3164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19050</xdr:rowOff>
    </xdr:to>
    <xdr:pic>
      <xdr:nvPicPr>
        <xdr:cNvPr id="1488311" name="8 Imagen" descr="http://portal.dafp.gov.co/images/pobtrans.gif">
          <a:extLst>
            <a:ext uri="{FF2B5EF4-FFF2-40B4-BE49-F238E27FC236}">
              <a16:creationId xmlns:a16="http://schemas.microsoft.com/office/drawing/2014/main" id="{89C8C62D-E40C-4F71-B6FC-3095FD5CD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3164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19050</xdr:rowOff>
    </xdr:to>
    <xdr:pic>
      <xdr:nvPicPr>
        <xdr:cNvPr id="1488312" name="9 Imagen" descr="http://portal.dafp.gov.co/images/pobtrans.gif">
          <a:extLst>
            <a:ext uri="{FF2B5EF4-FFF2-40B4-BE49-F238E27FC236}">
              <a16:creationId xmlns:a16="http://schemas.microsoft.com/office/drawing/2014/main" id="{9002D677-5CE1-4D70-B2E4-6FAABA695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3164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19050</xdr:rowOff>
    </xdr:to>
    <xdr:pic>
      <xdr:nvPicPr>
        <xdr:cNvPr id="1488313" name="10 Imagen" descr="http://portal.dafp.gov.co/images/pobtrans.gif">
          <a:extLst>
            <a:ext uri="{FF2B5EF4-FFF2-40B4-BE49-F238E27FC236}">
              <a16:creationId xmlns:a16="http://schemas.microsoft.com/office/drawing/2014/main" id="{E46816B8-A60C-4290-845A-4EDAD780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3164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14" name="7 Imagen" descr="http://portal.dafp.gov.co/images/pobtrans.gif">
          <a:extLst>
            <a:ext uri="{FF2B5EF4-FFF2-40B4-BE49-F238E27FC236}">
              <a16:creationId xmlns:a16="http://schemas.microsoft.com/office/drawing/2014/main" id="{A55B6047-2D96-46D6-B981-F8528B1CB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3736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15" name="8 Imagen" descr="http://portal.dafp.gov.co/images/pobtrans.gif">
          <a:extLst>
            <a:ext uri="{FF2B5EF4-FFF2-40B4-BE49-F238E27FC236}">
              <a16:creationId xmlns:a16="http://schemas.microsoft.com/office/drawing/2014/main" id="{24986EFF-C4E5-4C71-95EF-CC0518DD5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3736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16" name="9 Imagen" descr="http://portal.dafp.gov.co/images/pobtrans.gif">
          <a:extLst>
            <a:ext uri="{FF2B5EF4-FFF2-40B4-BE49-F238E27FC236}">
              <a16:creationId xmlns:a16="http://schemas.microsoft.com/office/drawing/2014/main" id="{F240635D-2CC7-4D11-BE94-308CB7AD2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3736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17" name="10 Imagen" descr="http://portal.dafp.gov.co/images/pobtrans.gif">
          <a:extLst>
            <a:ext uri="{FF2B5EF4-FFF2-40B4-BE49-F238E27FC236}">
              <a16:creationId xmlns:a16="http://schemas.microsoft.com/office/drawing/2014/main" id="{5EA28206-8F24-4591-B12E-C37CCDE94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3736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264</xdr:row>
      <xdr:rowOff>0</xdr:rowOff>
    </xdr:from>
    <xdr:to>
      <xdr:col>12</xdr:col>
      <xdr:colOff>0</xdr:colOff>
      <xdr:row>264</xdr:row>
      <xdr:rowOff>19050</xdr:rowOff>
    </xdr:to>
    <xdr:pic>
      <xdr:nvPicPr>
        <xdr:cNvPr id="1488318" name="7 Imagen" descr="http://portal.dafp.gov.co/images/pobtrans.gif">
          <a:extLst>
            <a:ext uri="{FF2B5EF4-FFF2-40B4-BE49-F238E27FC236}">
              <a16:creationId xmlns:a16="http://schemas.microsoft.com/office/drawing/2014/main" id="{C362CB45-4F98-489A-8ECE-C45F5A2E4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4117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264</xdr:row>
      <xdr:rowOff>0</xdr:rowOff>
    </xdr:from>
    <xdr:to>
      <xdr:col>12</xdr:col>
      <xdr:colOff>0</xdr:colOff>
      <xdr:row>264</xdr:row>
      <xdr:rowOff>19050</xdr:rowOff>
    </xdr:to>
    <xdr:pic>
      <xdr:nvPicPr>
        <xdr:cNvPr id="1488319" name="8 Imagen" descr="http://portal.dafp.gov.co/images/pobtrans.gif">
          <a:extLst>
            <a:ext uri="{FF2B5EF4-FFF2-40B4-BE49-F238E27FC236}">
              <a16:creationId xmlns:a16="http://schemas.microsoft.com/office/drawing/2014/main" id="{DDE03899-11D3-4B6E-AE0C-4B0632686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4117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264</xdr:row>
      <xdr:rowOff>0</xdr:rowOff>
    </xdr:from>
    <xdr:to>
      <xdr:col>12</xdr:col>
      <xdr:colOff>0</xdr:colOff>
      <xdr:row>264</xdr:row>
      <xdr:rowOff>19050</xdr:rowOff>
    </xdr:to>
    <xdr:pic>
      <xdr:nvPicPr>
        <xdr:cNvPr id="1488320" name="9 Imagen" descr="http://portal.dafp.gov.co/images/pobtrans.gif">
          <a:extLst>
            <a:ext uri="{FF2B5EF4-FFF2-40B4-BE49-F238E27FC236}">
              <a16:creationId xmlns:a16="http://schemas.microsoft.com/office/drawing/2014/main" id="{20817797-6277-40B0-8A63-B251D14D1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4117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264</xdr:row>
      <xdr:rowOff>0</xdr:rowOff>
    </xdr:from>
    <xdr:to>
      <xdr:col>12</xdr:col>
      <xdr:colOff>0</xdr:colOff>
      <xdr:row>264</xdr:row>
      <xdr:rowOff>19050</xdr:rowOff>
    </xdr:to>
    <xdr:pic>
      <xdr:nvPicPr>
        <xdr:cNvPr id="1488321" name="10 Imagen" descr="http://portal.dafp.gov.co/images/pobtrans.gif">
          <a:extLst>
            <a:ext uri="{FF2B5EF4-FFF2-40B4-BE49-F238E27FC236}">
              <a16:creationId xmlns:a16="http://schemas.microsoft.com/office/drawing/2014/main" id="{27A221A9-21C5-4FC9-AD8A-3A8E5B531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4117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1488322" name="7 Imagen" descr="http://portal.dafp.gov.co/images/pobtrans.gif">
          <a:extLst>
            <a:ext uri="{FF2B5EF4-FFF2-40B4-BE49-F238E27FC236}">
              <a16:creationId xmlns:a16="http://schemas.microsoft.com/office/drawing/2014/main" id="{6C560B33-D277-4D38-920E-34501AD99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5564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1488323" name="8 Imagen" descr="http://portal.dafp.gov.co/images/pobtrans.gif">
          <a:extLst>
            <a:ext uri="{FF2B5EF4-FFF2-40B4-BE49-F238E27FC236}">
              <a16:creationId xmlns:a16="http://schemas.microsoft.com/office/drawing/2014/main" id="{C21AC5AA-06ED-4FC9-9A0A-72B5AC734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5564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1488324" name="9 Imagen" descr="http://portal.dafp.gov.co/images/pobtrans.gif">
          <a:extLst>
            <a:ext uri="{FF2B5EF4-FFF2-40B4-BE49-F238E27FC236}">
              <a16:creationId xmlns:a16="http://schemas.microsoft.com/office/drawing/2014/main" id="{219BD7FA-26E6-4740-9173-F287DB8F4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5564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1488325" name="10 Imagen" descr="http://portal.dafp.gov.co/images/pobtrans.gif">
          <a:extLst>
            <a:ext uri="{FF2B5EF4-FFF2-40B4-BE49-F238E27FC236}">
              <a16:creationId xmlns:a16="http://schemas.microsoft.com/office/drawing/2014/main" id="{FC5B6267-25E1-4CB6-8EE5-DA89DCAD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5564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266</xdr:row>
      <xdr:rowOff>0</xdr:rowOff>
    </xdr:from>
    <xdr:to>
      <xdr:col>12</xdr:col>
      <xdr:colOff>0</xdr:colOff>
      <xdr:row>266</xdr:row>
      <xdr:rowOff>19050</xdr:rowOff>
    </xdr:to>
    <xdr:pic>
      <xdr:nvPicPr>
        <xdr:cNvPr id="1488326" name="7 Imagen" descr="http://portal.dafp.gov.co/images/pobtrans.gif">
          <a:extLst>
            <a:ext uri="{FF2B5EF4-FFF2-40B4-BE49-F238E27FC236}">
              <a16:creationId xmlns:a16="http://schemas.microsoft.com/office/drawing/2014/main" id="{287471F1-49F3-4F2B-80AC-2E9D502A6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5945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266</xdr:row>
      <xdr:rowOff>0</xdr:rowOff>
    </xdr:from>
    <xdr:to>
      <xdr:col>12</xdr:col>
      <xdr:colOff>0</xdr:colOff>
      <xdr:row>266</xdr:row>
      <xdr:rowOff>19050</xdr:rowOff>
    </xdr:to>
    <xdr:pic>
      <xdr:nvPicPr>
        <xdr:cNvPr id="1488327" name="8 Imagen" descr="http://portal.dafp.gov.co/images/pobtrans.gif">
          <a:extLst>
            <a:ext uri="{FF2B5EF4-FFF2-40B4-BE49-F238E27FC236}">
              <a16:creationId xmlns:a16="http://schemas.microsoft.com/office/drawing/2014/main" id="{29656EBF-CB2E-4566-AE23-FF1E5E1E4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5945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266</xdr:row>
      <xdr:rowOff>0</xdr:rowOff>
    </xdr:from>
    <xdr:to>
      <xdr:col>12</xdr:col>
      <xdr:colOff>0</xdr:colOff>
      <xdr:row>266</xdr:row>
      <xdr:rowOff>19050</xdr:rowOff>
    </xdr:to>
    <xdr:pic>
      <xdr:nvPicPr>
        <xdr:cNvPr id="1488328" name="9 Imagen" descr="http://portal.dafp.gov.co/images/pobtrans.gif">
          <a:extLst>
            <a:ext uri="{FF2B5EF4-FFF2-40B4-BE49-F238E27FC236}">
              <a16:creationId xmlns:a16="http://schemas.microsoft.com/office/drawing/2014/main" id="{0F293EC1-09D9-415D-94F5-2C11586EA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5945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266</xdr:row>
      <xdr:rowOff>0</xdr:rowOff>
    </xdr:from>
    <xdr:to>
      <xdr:col>12</xdr:col>
      <xdr:colOff>0</xdr:colOff>
      <xdr:row>266</xdr:row>
      <xdr:rowOff>19050</xdr:rowOff>
    </xdr:to>
    <xdr:pic>
      <xdr:nvPicPr>
        <xdr:cNvPr id="1488329" name="10 Imagen" descr="http://portal.dafp.gov.co/images/pobtrans.gif">
          <a:extLst>
            <a:ext uri="{FF2B5EF4-FFF2-40B4-BE49-F238E27FC236}">
              <a16:creationId xmlns:a16="http://schemas.microsoft.com/office/drawing/2014/main" id="{CB975045-051D-4710-85C6-FD97F96E9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5945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267</xdr:row>
      <xdr:rowOff>0</xdr:rowOff>
    </xdr:from>
    <xdr:to>
      <xdr:col>12</xdr:col>
      <xdr:colOff>0</xdr:colOff>
      <xdr:row>267</xdr:row>
      <xdr:rowOff>19050</xdr:rowOff>
    </xdr:to>
    <xdr:pic>
      <xdr:nvPicPr>
        <xdr:cNvPr id="1488330" name="7 Imagen" descr="http://portal.dafp.gov.co/images/pobtrans.gif">
          <a:extLst>
            <a:ext uri="{FF2B5EF4-FFF2-40B4-BE49-F238E27FC236}">
              <a16:creationId xmlns:a16="http://schemas.microsoft.com/office/drawing/2014/main" id="{96FE7952-72BE-4D87-AEB4-CEE488DBC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632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267</xdr:row>
      <xdr:rowOff>0</xdr:rowOff>
    </xdr:from>
    <xdr:to>
      <xdr:col>12</xdr:col>
      <xdr:colOff>0</xdr:colOff>
      <xdr:row>267</xdr:row>
      <xdr:rowOff>19050</xdr:rowOff>
    </xdr:to>
    <xdr:pic>
      <xdr:nvPicPr>
        <xdr:cNvPr id="1488331" name="8 Imagen" descr="http://portal.dafp.gov.co/images/pobtrans.gif">
          <a:extLst>
            <a:ext uri="{FF2B5EF4-FFF2-40B4-BE49-F238E27FC236}">
              <a16:creationId xmlns:a16="http://schemas.microsoft.com/office/drawing/2014/main" id="{58CF59E8-42C7-4125-9A3D-2811A85EC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632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267</xdr:row>
      <xdr:rowOff>0</xdr:rowOff>
    </xdr:from>
    <xdr:to>
      <xdr:col>12</xdr:col>
      <xdr:colOff>0</xdr:colOff>
      <xdr:row>267</xdr:row>
      <xdr:rowOff>19050</xdr:rowOff>
    </xdr:to>
    <xdr:pic>
      <xdr:nvPicPr>
        <xdr:cNvPr id="1488332" name="9 Imagen" descr="http://portal.dafp.gov.co/images/pobtrans.gif">
          <a:extLst>
            <a:ext uri="{FF2B5EF4-FFF2-40B4-BE49-F238E27FC236}">
              <a16:creationId xmlns:a16="http://schemas.microsoft.com/office/drawing/2014/main" id="{D6F4D689-1203-4B5C-8365-E4B6F644C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632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267</xdr:row>
      <xdr:rowOff>0</xdr:rowOff>
    </xdr:from>
    <xdr:to>
      <xdr:col>12</xdr:col>
      <xdr:colOff>0</xdr:colOff>
      <xdr:row>267</xdr:row>
      <xdr:rowOff>19050</xdr:rowOff>
    </xdr:to>
    <xdr:pic>
      <xdr:nvPicPr>
        <xdr:cNvPr id="1488333" name="10 Imagen" descr="http://portal.dafp.gov.co/images/pobtrans.gif">
          <a:extLst>
            <a:ext uri="{FF2B5EF4-FFF2-40B4-BE49-F238E27FC236}">
              <a16:creationId xmlns:a16="http://schemas.microsoft.com/office/drawing/2014/main" id="{0B16361B-48A2-4BBB-8844-7C9FD817B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632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268</xdr:row>
      <xdr:rowOff>0</xdr:rowOff>
    </xdr:from>
    <xdr:to>
      <xdr:col>12</xdr:col>
      <xdr:colOff>0</xdr:colOff>
      <xdr:row>268</xdr:row>
      <xdr:rowOff>19050</xdr:rowOff>
    </xdr:to>
    <xdr:pic>
      <xdr:nvPicPr>
        <xdr:cNvPr id="1488334" name="7 Imagen" descr="http://portal.dafp.gov.co/images/pobtrans.gif">
          <a:extLst>
            <a:ext uri="{FF2B5EF4-FFF2-40B4-BE49-F238E27FC236}">
              <a16:creationId xmlns:a16="http://schemas.microsoft.com/office/drawing/2014/main" id="{52BA488D-A2F8-4352-8B35-F8A8C907C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670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268</xdr:row>
      <xdr:rowOff>0</xdr:rowOff>
    </xdr:from>
    <xdr:to>
      <xdr:col>12</xdr:col>
      <xdr:colOff>0</xdr:colOff>
      <xdr:row>268</xdr:row>
      <xdr:rowOff>19050</xdr:rowOff>
    </xdr:to>
    <xdr:pic>
      <xdr:nvPicPr>
        <xdr:cNvPr id="1488335" name="8 Imagen" descr="http://portal.dafp.gov.co/images/pobtrans.gif">
          <a:extLst>
            <a:ext uri="{FF2B5EF4-FFF2-40B4-BE49-F238E27FC236}">
              <a16:creationId xmlns:a16="http://schemas.microsoft.com/office/drawing/2014/main" id="{4ADC37ED-932A-464A-B77E-852B74F61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670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268</xdr:row>
      <xdr:rowOff>0</xdr:rowOff>
    </xdr:from>
    <xdr:to>
      <xdr:col>12</xdr:col>
      <xdr:colOff>0</xdr:colOff>
      <xdr:row>268</xdr:row>
      <xdr:rowOff>19050</xdr:rowOff>
    </xdr:to>
    <xdr:pic>
      <xdr:nvPicPr>
        <xdr:cNvPr id="1488336" name="9 Imagen" descr="http://portal.dafp.gov.co/images/pobtrans.gif">
          <a:extLst>
            <a:ext uri="{FF2B5EF4-FFF2-40B4-BE49-F238E27FC236}">
              <a16:creationId xmlns:a16="http://schemas.microsoft.com/office/drawing/2014/main" id="{8B2B63F6-EA5A-4E7D-B4CD-F544BDC35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670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268</xdr:row>
      <xdr:rowOff>0</xdr:rowOff>
    </xdr:from>
    <xdr:to>
      <xdr:col>12</xdr:col>
      <xdr:colOff>0</xdr:colOff>
      <xdr:row>268</xdr:row>
      <xdr:rowOff>19050</xdr:rowOff>
    </xdr:to>
    <xdr:pic>
      <xdr:nvPicPr>
        <xdr:cNvPr id="1488337" name="10 Imagen" descr="http://portal.dafp.gov.co/images/pobtrans.gif">
          <a:extLst>
            <a:ext uri="{FF2B5EF4-FFF2-40B4-BE49-F238E27FC236}">
              <a16:creationId xmlns:a16="http://schemas.microsoft.com/office/drawing/2014/main" id="{ABF3117F-80E3-4CFD-B0E4-048D91536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670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269</xdr:row>
      <xdr:rowOff>0</xdr:rowOff>
    </xdr:from>
    <xdr:to>
      <xdr:col>12</xdr:col>
      <xdr:colOff>0</xdr:colOff>
      <xdr:row>269</xdr:row>
      <xdr:rowOff>19050</xdr:rowOff>
    </xdr:to>
    <xdr:pic>
      <xdr:nvPicPr>
        <xdr:cNvPr id="1488338" name="7 Imagen" descr="http://portal.dafp.gov.co/images/pobtrans.gif">
          <a:extLst>
            <a:ext uri="{FF2B5EF4-FFF2-40B4-BE49-F238E27FC236}">
              <a16:creationId xmlns:a16="http://schemas.microsoft.com/office/drawing/2014/main" id="{B75F4E5A-44F9-43CF-9B55-A74358433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08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269</xdr:row>
      <xdr:rowOff>0</xdr:rowOff>
    </xdr:from>
    <xdr:to>
      <xdr:col>12</xdr:col>
      <xdr:colOff>0</xdr:colOff>
      <xdr:row>269</xdr:row>
      <xdr:rowOff>19050</xdr:rowOff>
    </xdr:to>
    <xdr:pic>
      <xdr:nvPicPr>
        <xdr:cNvPr id="1488339" name="8 Imagen" descr="http://portal.dafp.gov.co/images/pobtrans.gif">
          <a:extLst>
            <a:ext uri="{FF2B5EF4-FFF2-40B4-BE49-F238E27FC236}">
              <a16:creationId xmlns:a16="http://schemas.microsoft.com/office/drawing/2014/main" id="{8EA335EA-EE98-427F-982E-ED61A7A64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08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269</xdr:row>
      <xdr:rowOff>0</xdr:rowOff>
    </xdr:from>
    <xdr:to>
      <xdr:col>12</xdr:col>
      <xdr:colOff>0</xdr:colOff>
      <xdr:row>269</xdr:row>
      <xdr:rowOff>19050</xdr:rowOff>
    </xdr:to>
    <xdr:pic>
      <xdr:nvPicPr>
        <xdr:cNvPr id="1488340" name="9 Imagen" descr="http://portal.dafp.gov.co/images/pobtrans.gif">
          <a:extLst>
            <a:ext uri="{FF2B5EF4-FFF2-40B4-BE49-F238E27FC236}">
              <a16:creationId xmlns:a16="http://schemas.microsoft.com/office/drawing/2014/main" id="{E96C5917-4043-44B1-B063-6B1FA5B19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08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269</xdr:row>
      <xdr:rowOff>0</xdr:rowOff>
    </xdr:from>
    <xdr:to>
      <xdr:col>12</xdr:col>
      <xdr:colOff>0</xdr:colOff>
      <xdr:row>269</xdr:row>
      <xdr:rowOff>19050</xdr:rowOff>
    </xdr:to>
    <xdr:pic>
      <xdr:nvPicPr>
        <xdr:cNvPr id="1488341" name="10 Imagen" descr="http://portal.dafp.gov.co/images/pobtrans.gif">
          <a:extLst>
            <a:ext uri="{FF2B5EF4-FFF2-40B4-BE49-F238E27FC236}">
              <a16:creationId xmlns:a16="http://schemas.microsoft.com/office/drawing/2014/main" id="{FD84E76E-1E92-4925-9A3A-03E8417A9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08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42" name="7 Imagen" descr="http://portal.dafp.gov.co/images/pobtrans.gif">
          <a:extLst>
            <a:ext uri="{FF2B5EF4-FFF2-40B4-BE49-F238E27FC236}">
              <a16:creationId xmlns:a16="http://schemas.microsoft.com/office/drawing/2014/main" id="{55509919-3C8B-4EC9-9C19-6F9B87D3D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469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43" name="8 Imagen" descr="http://portal.dafp.gov.co/images/pobtrans.gif">
          <a:extLst>
            <a:ext uri="{FF2B5EF4-FFF2-40B4-BE49-F238E27FC236}">
              <a16:creationId xmlns:a16="http://schemas.microsoft.com/office/drawing/2014/main" id="{9D18EA91-D423-4194-9E5B-0AAC8794B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469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44" name="9 Imagen" descr="http://portal.dafp.gov.co/images/pobtrans.gif">
          <a:extLst>
            <a:ext uri="{FF2B5EF4-FFF2-40B4-BE49-F238E27FC236}">
              <a16:creationId xmlns:a16="http://schemas.microsoft.com/office/drawing/2014/main" id="{BC516E03-4831-4E46-8A0F-AF0B0E214B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469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45" name="10 Imagen" descr="http://portal.dafp.gov.co/images/pobtrans.gif">
          <a:extLst>
            <a:ext uri="{FF2B5EF4-FFF2-40B4-BE49-F238E27FC236}">
              <a16:creationId xmlns:a16="http://schemas.microsoft.com/office/drawing/2014/main" id="{A9274F82-72C0-4F8F-A8F3-9402AD30C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469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271</xdr:row>
      <xdr:rowOff>0</xdr:rowOff>
    </xdr:from>
    <xdr:to>
      <xdr:col>12</xdr:col>
      <xdr:colOff>0</xdr:colOff>
      <xdr:row>271</xdr:row>
      <xdr:rowOff>19050</xdr:rowOff>
    </xdr:to>
    <xdr:pic>
      <xdr:nvPicPr>
        <xdr:cNvPr id="1488346" name="7 Imagen" descr="http://portal.dafp.gov.co/images/pobtrans.gif">
          <a:extLst>
            <a:ext uri="{FF2B5EF4-FFF2-40B4-BE49-F238E27FC236}">
              <a16:creationId xmlns:a16="http://schemas.microsoft.com/office/drawing/2014/main" id="{A1DDF522-E8A5-4D28-B77A-A8BC3F794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85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271</xdr:row>
      <xdr:rowOff>0</xdr:rowOff>
    </xdr:from>
    <xdr:to>
      <xdr:col>12</xdr:col>
      <xdr:colOff>0</xdr:colOff>
      <xdr:row>271</xdr:row>
      <xdr:rowOff>19050</xdr:rowOff>
    </xdr:to>
    <xdr:pic>
      <xdr:nvPicPr>
        <xdr:cNvPr id="1488347" name="8 Imagen" descr="http://portal.dafp.gov.co/images/pobtrans.gif">
          <a:extLst>
            <a:ext uri="{FF2B5EF4-FFF2-40B4-BE49-F238E27FC236}">
              <a16:creationId xmlns:a16="http://schemas.microsoft.com/office/drawing/2014/main" id="{454D20CB-2DBB-4C4D-B784-6665161DC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85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271</xdr:row>
      <xdr:rowOff>0</xdr:rowOff>
    </xdr:from>
    <xdr:to>
      <xdr:col>12</xdr:col>
      <xdr:colOff>0</xdr:colOff>
      <xdr:row>271</xdr:row>
      <xdr:rowOff>19050</xdr:rowOff>
    </xdr:to>
    <xdr:pic>
      <xdr:nvPicPr>
        <xdr:cNvPr id="1488348" name="9 Imagen" descr="http://portal.dafp.gov.co/images/pobtrans.gif">
          <a:extLst>
            <a:ext uri="{FF2B5EF4-FFF2-40B4-BE49-F238E27FC236}">
              <a16:creationId xmlns:a16="http://schemas.microsoft.com/office/drawing/2014/main" id="{0497CCC0-C81D-4B2B-8F7E-43C2C99ED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85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271</xdr:row>
      <xdr:rowOff>0</xdr:rowOff>
    </xdr:from>
    <xdr:to>
      <xdr:col>12</xdr:col>
      <xdr:colOff>0</xdr:colOff>
      <xdr:row>271</xdr:row>
      <xdr:rowOff>19050</xdr:rowOff>
    </xdr:to>
    <xdr:pic>
      <xdr:nvPicPr>
        <xdr:cNvPr id="1488349" name="10 Imagen" descr="http://portal.dafp.gov.co/images/pobtrans.gif">
          <a:extLst>
            <a:ext uri="{FF2B5EF4-FFF2-40B4-BE49-F238E27FC236}">
              <a16:creationId xmlns:a16="http://schemas.microsoft.com/office/drawing/2014/main" id="{1806C3A0-2A5B-4622-82A8-891F972E2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785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50" name="7 Imagen" descr="http://portal.dafp.gov.co/images/pobtrans.gif">
          <a:extLst>
            <a:ext uri="{FF2B5EF4-FFF2-40B4-BE49-F238E27FC236}">
              <a16:creationId xmlns:a16="http://schemas.microsoft.com/office/drawing/2014/main" id="{E0C9A8EC-B0F6-400A-9678-C54612D69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231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51" name="8 Imagen" descr="http://portal.dafp.gov.co/images/pobtrans.gif">
          <a:extLst>
            <a:ext uri="{FF2B5EF4-FFF2-40B4-BE49-F238E27FC236}">
              <a16:creationId xmlns:a16="http://schemas.microsoft.com/office/drawing/2014/main" id="{65B74665-2A31-4FA9-8A32-A6810F5DC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231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52" name="9 Imagen" descr="http://portal.dafp.gov.co/images/pobtrans.gif">
          <a:extLst>
            <a:ext uri="{FF2B5EF4-FFF2-40B4-BE49-F238E27FC236}">
              <a16:creationId xmlns:a16="http://schemas.microsoft.com/office/drawing/2014/main" id="{F42CE0A0-270C-41FF-B146-DBA8237350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231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53" name="10 Imagen" descr="http://portal.dafp.gov.co/images/pobtrans.gif">
          <a:extLst>
            <a:ext uri="{FF2B5EF4-FFF2-40B4-BE49-F238E27FC236}">
              <a16:creationId xmlns:a16="http://schemas.microsoft.com/office/drawing/2014/main" id="{D0CD5079-94EB-44BE-B847-D1BEBC6C7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231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54" name="7 Imagen" descr="http://portal.dafp.gov.co/images/pobtrans.gif">
          <a:extLst>
            <a:ext uri="{FF2B5EF4-FFF2-40B4-BE49-F238E27FC236}">
              <a16:creationId xmlns:a16="http://schemas.microsoft.com/office/drawing/2014/main" id="{C63DFA53-1762-4653-9E3C-796504A44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612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55" name="8 Imagen" descr="http://portal.dafp.gov.co/images/pobtrans.gif">
          <a:extLst>
            <a:ext uri="{FF2B5EF4-FFF2-40B4-BE49-F238E27FC236}">
              <a16:creationId xmlns:a16="http://schemas.microsoft.com/office/drawing/2014/main" id="{ECC37CE9-CF20-4209-9DD0-DE91E390A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612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56" name="9 Imagen" descr="http://portal.dafp.gov.co/images/pobtrans.gif">
          <a:extLst>
            <a:ext uri="{FF2B5EF4-FFF2-40B4-BE49-F238E27FC236}">
              <a16:creationId xmlns:a16="http://schemas.microsoft.com/office/drawing/2014/main" id="{1116BB80-C81B-4829-A856-9876741FD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612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57" name="10 Imagen" descr="http://portal.dafp.gov.co/images/pobtrans.gif">
          <a:extLst>
            <a:ext uri="{FF2B5EF4-FFF2-40B4-BE49-F238E27FC236}">
              <a16:creationId xmlns:a16="http://schemas.microsoft.com/office/drawing/2014/main" id="{191AFB1E-EA58-4200-ADEA-4AEF61F1E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612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274</xdr:row>
      <xdr:rowOff>0</xdr:rowOff>
    </xdr:from>
    <xdr:to>
      <xdr:col>12</xdr:col>
      <xdr:colOff>0</xdr:colOff>
      <xdr:row>274</xdr:row>
      <xdr:rowOff>19050</xdr:rowOff>
    </xdr:to>
    <xdr:pic>
      <xdr:nvPicPr>
        <xdr:cNvPr id="1488358" name="7 Imagen" descr="http://portal.dafp.gov.co/images/pobtrans.gif">
          <a:extLst>
            <a:ext uri="{FF2B5EF4-FFF2-40B4-BE49-F238E27FC236}">
              <a16:creationId xmlns:a16="http://schemas.microsoft.com/office/drawing/2014/main" id="{3B300611-7E3C-4CE1-BDF8-10D5E8A70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993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274</xdr:row>
      <xdr:rowOff>0</xdr:rowOff>
    </xdr:from>
    <xdr:to>
      <xdr:col>12</xdr:col>
      <xdr:colOff>0</xdr:colOff>
      <xdr:row>274</xdr:row>
      <xdr:rowOff>19050</xdr:rowOff>
    </xdr:to>
    <xdr:pic>
      <xdr:nvPicPr>
        <xdr:cNvPr id="1488359" name="8 Imagen" descr="http://portal.dafp.gov.co/images/pobtrans.gif">
          <a:extLst>
            <a:ext uri="{FF2B5EF4-FFF2-40B4-BE49-F238E27FC236}">
              <a16:creationId xmlns:a16="http://schemas.microsoft.com/office/drawing/2014/main" id="{D15DC581-35E6-4F81-BA07-5AF1F4788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993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274</xdr:row>
      <xdr:rowOff>0</xdr:rowOff>
    </xdr:from>
    <xdr:to>
      <xdr:col>12</xdr:col>
      <xdr:colOff>0</xdr:colOff>
      <xdr:row>274</xdr:row>
      <xdr:rowOff>19050</xdr:rowOff>
    </xdr:to>
    <xdr:pic>
      <xdr:nvPicPr>
        <xdr:cNvPr id="1488360" name="9 Imagen" descr="http://portal.dafp.gov.co/images/pobtrans.gif">
          <a:extLst>
            <a:ext uri="{FF2B5EF4-FFF2-40B4-BE49-F238E27FC236}">
              <a16:creationId xmlns:a16="http://schemas.microsoft.com/office/drawing/2014/main" id="{01538FB2-701E-4173-A756-BBDB7F555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993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274</xdr:row>
      <xdr:rowOff>0</xdr:rowOff>
    </xdr:from>
    <xdr:to>
      <xdr:col>12</xdr:col>
      <xdr:colOff>0</xdr:colOff>
      <xdr:row>274</xdr:row>
      <xdr:rowOff>19050</xdr:rowOff>
    </xdr:to>
    <xdr:pic>
      <xdr:nvPicPr>
        <xdr:cNvPr id="1488361" name="10 Imagen" descr="http://portal.dafp.gov.co/images/pobtrans.gif">
          <a:extLst>
            <a:ext uri="{FF2B5EF4-FFF2-40B4-BE49-F238E27FC236}">
              <a16:creationId xmlns:a16="http://schemas.microsoft.com/office/drawing/2014/main" id="{9374125A-C1D7-48D8-AEB7-A28699AFE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8993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62" name="7 Imagen" descr="http://portal.dafp.gov.co/images/pobtrans.gif">
          <a:extLst>
            <a:ext uri="{FF2B5EF4-FFF2-40B4-BE49-F238E27FC236}">
              <a16:creationId xmlns:a16="http://schemas.microsoft.com/office/drawing/2014/main" id="{71218412-DA54-4EF7-A06B-34A8C47BC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9374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63" name="8 Imagen" descr="http://portal.dafp.gov.co/images/pobtrans.gif">
          <a:extLst>
            <a:ext uri="{FF2B5EF4-FFF2-40B4-BE49-F238E27FC236}">
              <a16:creationId xmlns:a16="http://schemas.microsoft.com/office/drawing/2014/main" id="{CAC25B4A-01C3-4E82-ABD7-B5405EFD4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9374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64" name="9 Imagen" descr="http://portal.dafp.gov.co/images/pobtrans.gif">
          <a:extLst>
            <a:ext uri="{FF2B5EF4-FFF2-40B4-BE49-F238E27FC236}">
              <a16:creationId xmlns:a16="http://schemas.microsoft.com/office/drawing/2014/main" id="{7845FBA7-C728-4623-B3AE-44B8D0E1A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9374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65" name="10 Imagen" descr="http://portal.dafp.gov.co/images/pobtrans.gif">
          <a:extLst>
            <a:ext uri="{FF2B5EF4-FFF2-40B4-BE49-F238E27FC236}">
              <a16:creationId xmlns:a16="http://schemas.microsoft.com/office/drawing/2014/main" id="{5D0699D7-0AB2-48EE-A80F-BC59F4DF2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79374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66" name="7 Imagen" descr="http://portal.dafp.gov.co/images/pobtrans.gif">
          <a:extLst>
            <a:ext uri="{FF2B5EF4-FFF2-40B4-BE49-F238E27FC236}">
              <a16:creationId xmlns:a16="http://schemas.microsoft.com/office/drawing/2014/main" id="{ABD978D9-A233-47B1-9816-FB498D363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013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67" name="8 Imagen" descr="http://portal.dafp.gov.co/images/pobtrans.gif">
          <a:extLst>
            <a:ext uri="{FF2B5EF4-FFF2-40B4-BE49-F238E27FC236}">
              <a16:creationId xmlns:a16="http://schemas.microsoft.com/office/drawing/2014/main" id="{C010C371-1455-47A4-A364-C6B5B7BC1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013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68" name="9 Imagen" descr="http://portal.dafp.gov.co/images/pobtrans.gif">
          <a:extLst>
            <a:ext uri="{FF2B5EF4-FFF2-40B4-BE49-F238E27FC236}">
              <a16:creationId xmlns:a16="http://schemas.microsoft.com/office/drawing/2014/main" id="{9F995441-F080-4747-95E6-7757582CB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013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69" name="10 Imagen" descr="http://portal.dafp.gov.co/images/pobtrans.gif">
          <a:extLst>
            <a:ext uri="{FF2B5EF4-FFF2-40B4-BE49-F238E27FC236}">
              <a16:creationId xmlns:a16="http://schemas.microsoft.com/office/drawing/2014/main" id="{AE0D038A-E1CE-4845-9F43-6E0C34892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0136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70" name="7 Imagen" descr="http://portal.dafp.gov.co/images/pobtrans.gif">
          <a:extLst>
            <a:ext uri="{FF2B5EF4-FFF2-40B4-BE49-F238E27FC236}">
              <a16:creationId xmlns:a16="http://schemas.microsoft.com/office/drawing/2014/main" id="{831719CC-0DBB-4444-8FC3-5EDBD574F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58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71" name="8 Imagen" descr="http://portal.dafp.gov.co/images/pobtrans.gif">
          <a:extLst>
            <a:ext uri="{FF2B5EF4-FFF2-40B4-BE49-F238E27FC236}">
              <a16:creationId xmlns:a16="http://schemas.microsoft.com/office/drawing/2014/main" id="{9C78E5C1-112F-4943-89CB-7495E3A23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58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72" name="9 Imagen" descr="http://portal.dafp.gov.co/images/pobtrans.gif">
          <a:extLst>
            <a:ext uri="{FF2B5EF4-FFF2-40B4-BE49-F238E27FC236}">
              <a16:creationId xmlns:a16="http://schemas.microsoft.com/office/drawing/2014/main" id="{34102775-3B40-4626-8409-A6C516B94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58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0</xdr:rowOff>
    </xdr:to>
    <xdr:pic>
      <xdr:nvPicPr>
        <xdr:cNvPr id="1488373" name="10 Imagen" descr="http://portal.dafp.gov.co/images/pobtrans.gif">
          <a:extLst>
            <a:ext uri="{FF2B5EF4-FFF2-40B4-BE49-F238E27FC236}">
              <a16:creationId xmlns:a16="http://schemas.microsoft.com/office/drawing/2014/main" id="{2007E06C-FDE4-489D-9311-DFB0E0F18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584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19050</xdr:rowOff>
    </xdr:to>
    <xdr:pic>
      <xdr:nvPicPr>
        <xdr:cNvPr id="1488374" name="7 Imagen" descr="http://portal.dafp.gov.co/images/pobtrans.gif">
          <a:extLst>
            <a:ext uri="{FF2B5EF4-FFF2-40B4-BE49-F238E27FC236}">
              <a16:creationId xmlns:a16="http://schemas.microsoft.com/office/drawing/2014/main" id="{9FBBD63B-C593-402C-A5E7-0BEC6D9D0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965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19050</xdr:rowOff>
    </xdr:to>
    <xdr:pic>
      <xdr:nvPicPr>
        <xdr:cNvPr id="1488375" name="8 Imagen" descr="http://portal.dafp.gov.co/images/pobtrans.gif">
          <a:extLst>
            <a:ext uri="{FF2B5EF4-FFF2-40B4-BE49-F238E27FC236}">
              <a16:creationId xmlns:a16="http://schemas.microsoft.com/office/drawing/2014/main" id="{1D413FCE-179A-4D5C-88D3-341D14CCC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965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19050</xdr:rowOff>
    </xdr:to>
    <xdr:pic>
      <xdr:nvPicPr>
        <xdr:cNvPr id="1488376" name="9 Imagen" descr="http://portal.dafp.gov.co/images/pobtrans.gif">
          <a:extLst>
            <a:ext uri="{FF2B5EF4-FFF2-40B4-BE49-F238E27FC236}">
              <a16:creationId xmlns:a16="http://schemas.microsoft.com/office/drawing/2014/main" id="{4D4C467B-6A33-4D6F-BE43-72E20493D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965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19050</xdr:rowOff>
    </xdr:to>
    <xdr:pic>
      <xdr:nvPicPr>
        <xdr:cNvPr id="1488377" name="10 Imagen" descr="http://portal.dafp.gov.co/images/pobtrans.gif">
          <a:extLst>
            <a:ext uri="{FF2B5EF4-FFF2-40B4-BE49-F238E27FC236}">
              <a16:creationId xmlns:a16="http://schemas.microsoft.com/office/drawing/2014/main" id="{5B7B18F4-E0E7-445D-B819-FC9DE79BA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965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78" name="7 Imagen" descr="http://portal.dafp.gov.co/images/pobtrans.gif">
          <a:extLst>
            <a:ext uri="{FF2B5EF4-FFF2-40B4-BE49-F238E27FC236}">
              <a16:creationId xmlns:a16="http://schemas.microsoft.com/office/drawing/2014/main" id="{F7660B67-5A04-4AA0-A6DA-26287D7B8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965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79" name="8 Imagen" descr="http://portal.dafp.gov.co/images/pobtrans.gif">
          <a:extLst>
            <a:ext uri="{FF2B5EF4-FFF2-40B4-BE49-F238E27FC236}">
              <a16:creationId xmlns:a16="http://schemas.microsoft.com/office/drawing/2014/main" id="{83744850-A1D3-4469-B368-9E6D38836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965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80" name="9 Imagen" descr="http://portal.dafp.gov.co/images/pobtrans.gif">
          <a:extLst>
            <a:ext uri="{FF2B5EF4-FFF2-40B4-BE49-F238E27FC236}">
              <a16:creationId xmlns:a16="http://schemas.microsoft.com/office/drawing/2014/main" id="{AFCB3D44-679D-4DC6-BE3F-9B4F6C6AE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965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81" name="10 Imagen" descr="http://portal.dafp.gov.co/images/pobtrans.gif">
          <a:extLst>
            <a:ext uri="{FF2B5EF4-FFF2-40B4-BE49-F238E27FC236}">
              <a16:creationId xmlns:a16="http://schemas.microsoft.com/office/drawing/2014/main" id="{A9ABD767-9755-4E49-A4C6-02DEE4733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1965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279</xdr:row>
      <xdr:rowOff>0</xdr:rowOff>
    </xdr:from>
    <xdr:to>
      <xdr:col>12</xdr:col>
      <xdr:colOff>0</xdr:colOff>
      <xdr:row>279</xdr:row>
      <xdr:rowOff>19050</xdr:rowOff>
    </xdr:to>
    <xdr:pic>
      <xdr:nvPicPr>
        <xdr:cNvPr id="1488382" name="7 Imagen" descr="http://portal.dafp.gov.co/images/pobtrans.gif">
          <a:extLst>
            <a:ext uri="{FF2B5EF4-FFF2-40B4-BE49-F238E27FC236}">
              <a16:creationId xmlns:a16="http://schemas.microsoft.com/office/drawing/2014/main" id="{4209FFB0-7714-4B7F-83BB-6FC19611D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234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279</xdr:row>
      <xdr:rowOff>0</xdr:rowOff>
    </xdr:from>
    <xdr:to>
      <xdr:col>12</xdr:col>
      <xdr:colOff>0</xdr:colOff>
      <xdr:row>279</xdr:row>
      <xdr:rowOff>19050</xdr:rowOff>
    </xdr:to>
    <xdr:pic>
      <xdr:nvPicPr>
        <xdr:cNvPr id="1488383" name="8 Imagen" descr="http://portal.dafp.gov.co/images/pobtrans.gif">
          <a:extLst>
            <a:ext uri="{FF2B5EF4-FFF2-40B4-BE49-F238E27FC236}">
              <a16:creationId xmlns:a16="http://schemas.microsoft.com/office/drawing/2014/main" id="{42607225-C844-4AD3-A4E5-150A1079E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234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279</xdr:row>
      <xdr:rowOff>0</xdr:rowOff>
    </xdr:from>
    <xdr:to>
      <xdr:col>12</xdr:col>
      <xdr:colOff>0</xdr:colOff>
      <xdr:row>279</xdr:row>
      <xdr:rowOff>19050</xdr:rowOff>
    </xdr:to>
    <xdr:pic>
      <xdr:nvPicPr>
        <xdr:cNvPr id="1488384" name="9 Imagen" descr="http://portal.dafp.gov.co/images/pobtrans.gif">
          <a:extLst>
            <a:ext uri="{FF2B5EF4-FFF2-40B4-BE49-F238E27FC236}">
              <a16:creationId xmlns:a16="http://schemas.microsoft.com/office/drawing/2014/main" id="{6B70F8B0-05FA-47BF-86DD-27FA248EB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234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279</xdr:row>
      <xdr:rowOff>0</xdr:rowOff>
    </xdr:from>
    <xdr:to>
      <xdr:col>12</xdr:col>
      <xdr:colOff>0</xdr:colOff>
      <xdr:row>279</xdr:row>
      <xdr:rowOff>19050</xdr:rowOff>
    </xdr:to>
    <xdr:pic>
      <xdr:nvPicPr>
        <xdr:cNvPr id="1488385" name="10 Imagen" descr="http://portal.dafp.gov.co/images/pobtrans.gif">
          <a:extLst>
            <a:ext uri="{FF2B5EF4-FFF2-40B4-BE49-F238E27FC236}">
              <a16:creationId xmlns:a16="http://schemas.microsoft.com/office/drawing/2014/main" id="{66060742-9145-4F03-A5D8-0D78BD216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234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280</xdr:row>
      <xdr:rowOff>0</xdr:rowOff>
    </xdr:from>
    <xdr:to>
      <xdr:col>12</xdr:col>
      <xdr:colOff>0</xdr:colOff>
      <xdr:row>280</xdr:row>
      <xdr:rowOff>19050</xdr:rowOff>
    </xdr:to>
    <xdr:pic>
      <xdr:nvPicPr>
        <xdr:cNvPr id="1488386" name="7 Imagen" descr="http://portal.dafp.gov.co/images/pobtrans.gif">
          <a:extLst>
            <a:ext uri="{FF2B5EF4-FFF2-40B4-BE49-F238E27FC236}">
              <a16:creationId xmlns:a16="http://schemas.microsoft.com/office/drawing/2014/main" id="{8AF92057-2533-464B-B79A-5F3C48906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2727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280</xdr:row>
      <xdr:rowOff>0</xdr:rowOff>
    </xdr:from>
    <xdr:to>
      <xdr:col>12</xdr:col>
      <xdr:colOff>0</xdr:colOff>
      <xdr:row>280</xdr:row>
      <xdr:rowOff>19050</xdr:rowOff>
    </xdr:to>
    <xdr:pic>
      <xdr:nvPicPr>
        <xdr:cNvPr id="1488387" name="8 Imagen" descr="http://portal.dafp.gov.co/images/pobtrans.gif">
          <a:extLst>
            <a:ext uri="{FF2B5EF4-FFF2-40B4-BE49-F238E27FC236}">
              <a16:creationId xmlns:a16="http://schemas.microsoft.com/office/drawing/2014/main" id="{27668008-D9EB-4182-92DC-E861903CD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2727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280</xdr:row>
      <xdr:rowOff>0</xdr:rowOff>
    </xdr:from>
    <xdr:to>
      <xdr:col>12</xdr:col>
      <xdr:colOff>0</xdr:colOff>
      <xdr:row>280</xdr:row>
      <xdr:rowOff>19050</xdr:rowOff>
    </xdr:to>
    <xdr:pic>
      <xdr:nvPicPr>
        <xdr:cNvPr id="1488388" name="9 Imagen" descr="http://portal.dafp.gov.co/images/pobtrans.gif">
          <a:extLst>
            <a:ext uri="{FF2B5EF4-FFF2-40B4-BE49-F238E27FC236}">
              <a16:creationId xmlns:a16="http://schemas.microsoft.com/office/drawing/2014/main" id="{B6EE3E7D-AF28-48FB-9045-626F0FF85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2727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280</xdr:row>
      <xdr:rowOff>0</xdr:rowOff>
    </xdr:from>
    <xdr:to>
      <xdr:col>12</xdr:col>
      <xdr:colOff>0</xdr:colOff>
      <xdr:row>280</xdr:row>
      <xdr:rowOff>19050</xdr:rowOff>
    </xdr:to>
    <xdr:pic>
      <xdr:nvPicPr>
        <xdr:cNvPr id="1488389" name="10 Imagen" descr="http://portal.dafp.gov.co/images/pobtrans.gif">
          <a:extLst>
            <a:ext uri="{FF2B5EF4-FFF2-40B4-BE49-F238E27FC236}">
              <a16:creationId xmlns:a16="http://schemas.microsoft.com/office/drawing/2014/main" id="{21189CF8-FFD6-4C2C-AD83-2569E5BDC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2727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90" name="7 Imagen" descr="http://portal.dafp.gov.co/images/pobtrans.gif">
          <a:extLst>
            <a:ext uri="{FF2B5EF4-FFF2-40B4-BE49-F238E27FC236}">
              <a16:creationId xmlns:a16="http://schemas.microsoft.com/office/drawing/2014/main" id="{EB13EB43-4C73-4461-B1F4-CE13DD10C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108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91" name="8 Imagen" descr="http://portal.dafp.gov.co/images/pobtrans.gif">
          <a:extLst>
            <a:ext uri="{FF2B5EF4-FFF2-40B4-BE49-F238E27FC236}">
              <a16:creationId xmlns:a16="http://schemas.microsoft.com/office/drawing/2014/main" id="{FE1B20D9-98E7-4C28-9D22-828F50B8D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108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92" name="9 Imagen" descr="http://portal.dafp.gov.co/images/pobtrans.gif">
          <a:extLst>
            <a:ext uri="{FF2B5EF4-FFF2-40B4-BE49-F238E27FC236}">
              <a16:creationId xmlns:a16="http://schemas.microsoft.com/office/drawing/2014/main" id="{EEFEA8D3-EBE4-41F7-8C83-7A901E261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108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93" name="10 Imagen" descr="http://portal.dafp.gov.co/images/pobtrans.gif">
          <a:extLst>
            <a:ext uri="{FF2B5EF4-FFF2-40B4-BE49-F238E27FC236}">
              <a16:creationId xmlns:a16="http://schemas.microsoft.com/office/drawing/2014/main" id="{A38472EC-94B9-4805-8FAE-53AA762FE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108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94" name="7 Imagen" descr="http://portal.dafp.gov.co/images/pobtrans.gif">
          <a:extLst>
            <a:ext uri="{FF2B5EF4-FFF2-40B4-BE49-F238E27FC236}">
              <a16:creationId xmlns:a16="http://schemas.microsoft.com/office/drawing/2014/main" id="{F94F63D7-C87B-4D06-B7AF-C115747B3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489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95" name="8 Imagen" descr="http://portal.dafp.gov.co/images/pobtrans.gif">
          <a:extLst>
            <a:ext uri="{FF2B5EF4-FFF2-40B4-BE49-F238E27FC236}">
              <a16:creationId xmlns:a16="http://schemas.microsoft.com/office/drawing/2014/main" id="{D324BB34-732D-4927-ADE5-23502F652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489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96" name="9 Imagen" descr="http://portal.dafp.gov.co/images/pobtrans.gif">
          <a:extLst>
            <a:ext uri="{FF2B5EF4-FFF2-40B4-BE49-F238E27FC236}">
              <a16:creationId xmlns:a16="http://schemas.microsoft.com/office/drawing/2014/main" id="{175F7387-D427-4C80-848B-426E77C36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489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397" name="10 Imagen" descr="http://portal.dafp.gov.co/images/pobtrans.gif">
          <a:extLst>
            <a:ext uri="{FF2B5EF4-FFF2-40B4-BE49-F238E27FC236}">
              <a16:creationId xmlns:a16="http://schemas.microsoft.com/office/drawing/2014/main" id="{BBD06425-BD57-4B89-889E-143B46EAF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489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283</xdr:row>
      <xdr:rowOff>0</xdr:rowOff>
    </xdr:from>
    <xdr:to>
      <xdr:col>12</xdr:col>
      <xdr:colOff>0</xdr:colOff>
      <xdr:row>283</xdr:row>
      <xdr:rowOff>19050</xdr:rowOff>
    </xdr:to>
    <xdr:pic>
      <xdr:nvPicPr>
        <xdr:cNvPr id="1488398" name="7 Imagen" descr="http://portal.dafp.gov.co/images/pobtrans.gif">
          <a:extLst>
            <a:ext uri="{FF2B5EF4-FFF2-40B4-BE49-F238E27FC236}">
              <a16:creationId xmlns:a16="http://schemas.microsoft.com/office/drawing/2014/main" id="{62A2D6DF-F81B-4B14-B227-E3B148D8B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870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283</xdr:row>
      <xdr:rowOff>0</xdr:rowOff>
    </xdr:from>
    <xdr:to>
      <xdr:col>12</xdr:col>
      <xdr:colOff>0</xdr:colOff>
      <xdr:row>283</xdr:row>
      <xdr:rowOff>19050</xdr:rowOff>
    </xdr:to>
    <xdr:pic>
      <xdr:nvPicPr>
        <xdr:cNvPr id="1488399" name="8 Imagen" descr="http://portal.dafp.gov.co/images/pobtrans.gif">
          <a:extLst>
            <a:ext uri="{FF2B5EF4-FFF2-40B4-BE49-F238E27FC236}">
              <a16:creationId xmlns:a16="http://schemas.microsoft.com/office/drawing/2014/main" id="{5494233C-49CF-44B0-8707-C3EAFC399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870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283</xdr:row>
      <xdr:rowOff>0</xdr:rowOff>
    </xdr:from>
    <xdr:to>
      <xdr:col>12</xdr:col>
      <xdr:colOff>0</xdr:colOff>
      <xdr:row>283</xdr:row>
      <xdr:rowOff>19050</xdr:rowOff>
    </xdr:to>
    <xdr:pic>
      <xdr:nvPicPr>
        <xdr:cNvPr id="1488400" name="9 Imagen" descr="http://portal.dafp.gov.co/images/pobtrans.gif">
          <a:extLst>
            <a:ext uri="{FF2B5EF4-FFF2-40B4-BE49-F238E27FC236}">
              <a16:creationId xmlns:a16="http://schemas.microsoft.com/office/drawing/2014/main" id="{794EB11A-4268-4D0E-A5C4-388380881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870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283</xdr:row>
      <xdr:rowOff>0</xdr:rowOff>
    </xdr:from>
    <xdr:to>
      <xdr:col>12</xdr:col>
      <xdr:colOff>0</xdr:colOff>
      <xdr:row>283</xdr:row>
      <xdr:rowOff>19050</xdr:rowOff>
    </xdr:to>
    <xdr:pic>
      <xdr:nvPicPr>
        <xdr:cNvPr id="1488401" name="10 Imagen" descr="http://portal.dafp.gov.co/images/pobtrans.gif">
          <a:extLst>
            <a:ext uri="{FF2B5EF4-FFF2-40B4-BE49-F238E27FC236}">
              <a16:creationId xmlns:a16="http://schemas.microsoft.com/office/drawing/2014/main" id="{7A49C220-6FFD-4E69-A8F4-1FC5BB6A0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3870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02" name="7 Imagen" descr="http://portal.dafp.gov.co/images/pobtrans.gif">
          <a:extLst>
            <a:ext uri="{FF2B5EF4-FFF2-40B4-BE49-F238E27FC236}">
              <a16:creationId xmlns:a16="http://schemas.microsoft.com/office/drawing/2014/main" id="{9CC02BA6-4FFA-4C81-A70D-585879E01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25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03" name="8 Imagen" descr="http://portal.dafp.gov.co/images/pobtrans.gif">
          <a:extLst>
            <a:ext uri="{FF2B5EF4-FFF2-40B4-BE49-F238E27FC236}">
              <a16:creationId xmlns:a16="http://schemas.microsoft.com/office/drawing/2014/main" id="{B8961C9C-F454-4CEF-82AB-97C9ECFFA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25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04" name="9 Imagen" descr="http://portal.dafp.gov.co/images/pobtrans.gif">
          <a:extLst>
            <a:ext uri="{FF2B5EF4-FFF2-40B4-BE49-F238E27FC236}">
              <a16:creationId xmlns:a16="http://schemas.microsoft.com/office/drawing/2014/main" id="{DDD4496B-216F-44E6-82EC-B17715A7E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25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05" name="10 Imagen" descr="http://portal.dafp.gov.co/images/pobtrans.gif">
          <a:extLst>
            <a:ext uri="{FF2B5EF4-FFF2-40B4-BE49-F238E27FC236}">
              <a16:creationId xmlns:a16="http://schemas.microsoft.com/office/drawing/2014/main" id="{D31877C2-413F-4153-8097-DE32BB4DC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25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06" name="7 Imagen" descr="http://portal.dafp.gov.co/images/pobtrans.gif">
          <a:extLst>
            <a:ext uri="{FF2B5EF4-FFF2-40B4-BE49-F238E27FC236}">
              <a16:creationId xmlns:a16="http://schemas.microsoft.com/office/drawing/2014/main" id="{C799E3C1-8AED-464B-9CF4-4D7815885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25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07" name="8 Imagen" descr="http://portal.dafp.gov.co/images/pobtrans.gif">
          <a:extLst>
            <a:ext uri="{FF2B5EF4-FFF2-40B4-BE49-F238E27FC236}">
              <a16:creationId xmlns:a16="http://schemas.microsoft.com/office/drawing/2014/main" id="{9750F081-CC95-4319-8935-22BC9F23D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25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08" name="9 Imagen" descr="http://portal.dafp.gov.co/images/pobtrans.gif">
          <a:extLst>
            <a:ext uri="{FF2B5EF4-FFF2-40B4-BE49-F238E27FC236}">
              <a16:creationId xmlns:a16="http://schemas.microsoft.com/office/drawing/2014/main" id="{80034C44-C952-466E-97B7-43ED6CEB7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25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09" name="10 Imagen" descr="http://portal.dafp.gov.co/images/pobtrans.gif">
          <a:extLst>
            <a:ext uri="{FF2B5EF4-FFF2-40B4-BE49-F238E27FC236}">
              <a16:creationId xmlns:a16="http://schemas.microsoft.com/office/drawing/2014/main" id="{D11C78DB-2487-47BE-8854-A1B405C60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25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10" name="7 Imagen" descr="http://portal.dafp.gov.co/images/pobtrans.gif">
          <a:extLst>
            <a:ext uri="{FF2B5EF4-FFF2-40B4-BE49-F238E27FC236}">
              <a16:creationId xmlns:a16="http://schemas.microsoft.com/office/drawing/2014/main" id="{510D8ED1-9D8C-490F-8746-33C97544A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632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11" name="8 Imagen" descr="http://portal.dafp.gov.co/images/pobtrans.gif">
          <a:extLst>
            <a:ext uri="{FF2B5EF4-FFF2-40B4-BE49-F238E27FC236}">
              <a16:creationId xmlns:a16="http://schemas.microsoft.com/office/drawing/2014/main" id="{D5CCE4F1-8560-47BA-834F-A0FA57150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632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12" name="9 Imagen" descr="http://portal.dafp.gov.co/images/pobtrans.gif">
          <a:extLst>
            <a:ext uri="{FF2B5EF4-FFF2-40B4-BE49-F238E27FC236}">
              <a16:creationId xmlns:a16="http://schemas.microsoft.com/office/drawing/2014/main" id="{FA128BD2-D117-419A-AEF8-8DE449E13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632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13" name="10 Imagen" descr="http://portal.dafp.gov.co/images/pobtrans.gif">
          <a:extLst>
            <a:ext uri="{FF2B5EF4-FFF2-40B4-BE49-F238E27FC236}">
              <a16:creationId xmlns:a16="http://schemas.microsoft.com/office/drawing/2014/main" id="{F7236B27-7C46-4966-81F7-CCF429ED4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4632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14" name="7 Imagen" descr="http://portal.dafp.gov.co/images/pobtrans.gif">
          <a:extLst>
            <a:ext uri="{FF2B5EF4-FFF2-40B4-BE49-F238E27FC236}">
              <a16:creationId xmlns:a16="http://schemas.microsoft.com/office/drawing/2014/main" id="{DF8AB231-9601-4829-818D-D79B63C68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013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15" name="8 Imagen" descr="http://portal.dafp.gov.co/images/pobtrans.gif">
          <a:extLst>
            <a:ext uri="{FF2B5EF4-FFF2-40B4-BE49-F238E27FC236}">
              <a16:creationId xmlns:a16="http://schemas.microsoft.com/office/drawing/2014/main" id="{CC7C7FDB-5DB1-4B7E-9424-A40E52A68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013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16" name="9 Imagen" descr="http://portal.dafp.gov.co/images/pobtrans.gif">
          <a:extLst>
            <a:ext uri="{FF2B5EF4-FFF2-40B4-BE49-F238E27FC236}">
              <a16:creationId xmlns:a16="http://schemas.microsoft.com/office/drawing/2014/main" id="{54EE6DB0-2063-4827-96D7-1E2D3BD6D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013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17" name="10 Imagen" descr="http://portal.dafp.gov.co/images/pobtrans.gif">
          <a:extLst>
            <a:ext uri="{FF2B5EF4-FFF2-40B4-BE49-F238E27FC236}">
              <a16:creationId xmlns:a16="http://schemas.microsoft.com/office/drawing/2014/main" id="{E78A3EDC-0E4A-475B-B746-22C8351E3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013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18" name="7 Imagen" descr="http://portal.dafp.gov.co/images/pobtrans.gif">
          <a:extLst>
            <a:ext uri="{FF2B5EF4-FFF2-40B4-BE49-F238E27FC236}">
              <a16:creationId xmlns:a16="http://schemas.microsoft.com/office/drawing/2014/main" id="{A119E462-C3C8-49E4-AD7E-327B8C87E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585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19" name="8 Imagen" descr="http://portal.dafp.gov.co/images/pobtrans.gif">
          <a:extLst>
            <a:ext uri="{FF2B5EF4-FFF2-40B4-BE49-F238E27FC236}">
              <a16:creationId xmlns:a16="http://schemas.microsoft.com/office/drawing/2014/main" id="{7FD30539-DB92-45D3-B7EF-3B0CD4964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585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20" name="9 Imagen" descr="http://portal.dafp.gov.co/images/pobtrans.gif">
          <a:extLst>
            <a:ext uri="{FF2B5EF4-FFF2-40B4-BE49-F238E27FC236}">
              <a16:creationId xmlns:a16="http://schemas.microsoft.com/office/drawing/2014/main" id="{3E0ED283-B9FA-4160-B98B-04A4A755D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585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21" name="10 Imagen" descr="http://portal.dafp.gov.co/images/pobtrans.gif">
          <a:extLst>
            <a:ext uri="{FF2B5EF4-FFF2-40B4-BE49-F238E27FC236}">
              <a16:creationId xmlns:a16="http://schemas.microsoft.com/office/drawing/2014/main" id="{368D0D79-3EE0-4A2A-BB1F-64B7C7E67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585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22" name="7 Imagen" descr="http://portal.dafp.gov.co/images/pobtrans.gif">
          <a:extLst>
            <a:ext uri="{FF2B5EF4-FFF2-40B4-BE49-F238E27FC236}">
              <a16:creationId xmlns:a16="http://schemas.microsoft.com/office/drawing/2014/main" id="{302B8D7A-90E6-42E1-89A1-BCE41E644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966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23" name="8 Imagen" descr="http://portal.dafp.gov.co/images/pobtrans.gif">
          <a:extLst>
            <a:ext uri="{FF2B5EF4-FFF2-40B4-BE49-F238E27FC236}">
              <a16:creationId xmlns:a16="http://schemas.microsoft.com/office/drawing/2014/main" id="{0726F035-3278-4E9B-B58B-FDF817104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966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24" name="9 Imagen" descr="http://portal.dafp.gov.co/images/pobtrans.gif">
          <a:extLst>
            <a:ext uri="{FF2B5EF4-FFF2-40B4-BE49-F238E27FC236}">
              <a16:creationId xmlns:a16="http://schemas.microsoft.com/office/drawing/2014/main" id="{8A9A0C76-4B39-4F11-A611-14B4558C4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966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25" name="10 Imagen" descr="http://portal.dafp.gov.co/images/pobtrans.gif">
          <a:extLst>
            <a:ext uri="{FF2B5EF4-FFF2-40B4-BE49-F238E27FC236}">
              <a16:creationId xmlns:a16="http://schemas.microsoft.com/office/drawing/2014/main" id="{06233222-569E-4C3E-BBEC-A7CB31651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5966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26" name="7 Imagen" descr="http://portal.dafp.gov.co/images/pobtrans.gif">
          <a:extLst>
            <a:ext uri="{FF2B5EF4-FFF2-40B4-BE49-F238E27FC236}">
              <a16:creationId xmlns:a16="http://schemas.microsoft.com/office/drawing/2014/main" id="{62A2F391-62DE-4F26-ADC3-C67806B97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6347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27" name="8 Imagen" descr="http://portal.dafp.gov.co/images/pobtrans.gif">
          <a:extLst>
            <a:ext uri="{FF2B5EF4-FFF2-40B4-BE49-F238E27FC236}">
              <a16:creationId xmlns:a16="http://schemas.microsoft.com/office/drawing/2014/main" id="{B7521CFA-507C-4E30-AC1E-A62483398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6347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28" name="9 Imagen" descr="http://portal.dafp.gov.co/images/pobtrans.gif">
          <a:extLst>
            <a:ext uri="{FF2B5EF4-FFF2-40B4-BE49-F238E27FC236}">
              <a16:creationId xmlns:a16="http://schemas.microsoft.com/office/drawing/2014/main" id="{56CDE812-7A39-4FB4-9631-70162CD4BA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6347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284</xdr:row>
      <xdr:rowOff>0</xdr:rowOff>
    </xdr:from>
    <xdr:to>
      <xdr:col>12</xdr:col>
      <xdr:colOff>0</xdr:colOff>
      <xdr:row>284</xdr:row>
      <xdr:rowOff>19050</xdr:rowOff>
    </xdr:to>
    <xdr:pic>
      <xdr:nvPicPr>
        <xdr:cNvPr id="1488429" name="10 Imagen" descr="http://portal.dafp.gov.co/images/pobtrans.gif">
          <a:extLst>
            <a:ext uri="{FF2B5EF4-FFF2-40B4-BE49-F238E27FC236}">
              <a16:creationId xmlns:a16="http://schemas.microsoft.com/office/drawing/2014/main" id="{4279843B-FA21-4627-BE6A-3F66BCBFA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6347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285</xdr:row>
      <xdr:rowOff>0</xdr:rowOff>
    </xdr:from>
    <xdr:to>
      <xdr:col>12</xdr:col>
      <xdr:colOff>0</xdr:colOff>
      <xdr:row>285</xdr:row>
      <xdr:rowOff>19050</xdr:rowOff>
    </xdr:to>
    <xdr:pic>
      <xdr:nvPicPr>
        <xdr:cNvPr id="1488430" name="7 Imagen" descr="http://portal.dafp.gov.co/images/pobtrans.gif">
          <a:extLst>
            <a:ext uri="{FF2B5EF4-FFF2-40B4-BE49-F238E27FC236}">
              <a16:creationId xmlns:a16="http://schemas.microsoft.com/office/drawing/2014/main" id="{0DBD1C77-0800-42A6-B651-08A5A53AF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6728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285</xdr:row>
      <xdr:rowOff>0</xdr:rowOff>
    </xdr:from>
    <xdr:to>
      <xdr:col>12</xdr:col>
      <xdr:colOff>0</xdr:colOff>
      <xdr:row>285</xdr:row>
      <xdr:rowOff>19050</xdr:rowOff>
    </xdr:to>
    <xdr:pic>
      <xdr:nvPicPr>
        <xdr:cNvPr id="1488431" name="8 Imagen" descr="http://portal.dafp.gov.co/images/pobtrans.gif">
          <a:extLst>
            <a:ext uri="{FF2B5EF4-FFF2-40B4-BE49-F238E27FC236}">
              <a16:creationId xmlns:a16="http://schemas.microsoft.com/office/drawing/2014/main" id="{9933015A-4FB2-40FD-969C-468AF54C8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6728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285</xdr:row>
      <xdr:rowOff>0</xdr:rowOff>
    </xdr:from>
    <xdr:to>
      <xdr:col>12</xdr:col>
      <xdr:colOff>0</xdr:colOff>
      <xdr:row>285</xdr:row>
      <xdr:rowOff>19050</xdr:rowOff>
    </xdr:to>
    <xdr:pic>
      <xdr:nvPicPr>
        <xdr:cNvPr id="1488432" name="9 Imagen" descr="http://portal.dafp.gov.co/images/pobtrans.gif">
          <a:extLst>
            <a:ext uri="{FF2B5EF4-FFF2-40B4-BE49-F238E27FC236}">
              <a16:creationId xmlns:a16="http://schemas.microsoft.com/office/drawing/2014/main" id="{6C177089-AD17-47F2-B12B-1BFFDA1D3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6728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285</xdr:row>
      <xdr:rowOff>0</xdr:rowOff>
    </xdr:from>
    <xdr:to>
      <xdr:col>12</xdr:col>
      <xdr:colOff>0</xdr:colOff>
      <xdr:row>285</xdr:row>
      <xdr:rowOff>19050</xdr:rowOff>
    </xdr:to>
    <xdr:pic>
      <xdr:nvPicPr>
        <xdr:cNvPr id="1488433" name="10 Imagen" descr="http://portal.dafp.gov.co/images/pobtrans.gif">
          <a:extLst>
            <a:ext uri="{FF2B5EF4-FFF2-40B4-BE49-F238E27FC236}">
              <a16:creationId xmlns:a16="http://schemas.microsoft.com/office/drawing/2014/main" id="{8849F739-AC2D-4260-9B2F-E50543857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6728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286</xdr:row>
      <xdr:rowOff>0</xdr:rowOff>
    </xdr:from>
    <xdr:to>
      <xdr:col>12</xdr:col>
      <xdr:colOff>0</xdr:colOff>
      <xdr:row>286</xdr:row>
      <xdr:rowOff>19050</xdr:rowOff>
    </xdr:to>
    <xdr:pic>
      <xdr:nvPicPr>
        <xdr:cNvPr id="1488434" name="7 Imagen" descr="http://portal.dafp.gov.co/images/pobtrans.gif">
          <a:extLst>
            <a:ext uri="{FF2B5EF4-FFF2-40B4-BE49-F238E27FC236}">
              <a16:creationId xmlns:a16="http://schemas.microsoft.com/office/drawing/2014/main" id="{29BADAE0-C501-4F21-9F79-829323360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7632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286</xdr:row>
      <xdr:rowOff>0</xdr:rowOff>
    </xdr:from>
    <xdr:to>
      <xdr:col>12</xdr:col>
      <xdr:colOff>0</xdr:colOff>
      <xdr:row>286</xdr:row>
      <xdr:rowOff>19050</xdr:rowOff>
    </xdr:to>
    <xdr:pic>
      <xdr:nvPicPr>
        <xdr:cNvPr id="1488435" name="8 Imagen" descr="http://portal.dafp.gov.co/images/pobtrans.gif">
          <a:extLst>
            <a:ext uri="{FF2B5EF4-FFF2-40B4-BE49-F238E27FC236}">
              <a16:creationId xmlns:a16="http://schemas.microsoft.com/office/drawing/2014/main" id="{AF6FFD7E-AD78-4811-82AA-88C010FA0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7632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286</xdr:row>
      <xdr:rowOff>0</xdr:rowOff>
    </xdr:from>
    <xdr:to>
      <xdr:col>12</xdr:col>
      <xdr:colOff>0</xdr:colOff>
      <xdr:row>286</xdr:row>
      <xdr:rowOff>19050</xdr:rowOff>
    </xdr:to>
    <xdr:pic>
      <xdr:nvPicPr>
        <xdr:cNvPr id="1488436" name="9 Imagen" descr="http://portal.dafp.gov.co/images/pobtrans.gif">
          <a:extLst>
            <a:ext uri="{FF2B5EF4-FFF2-40B4-BE49-F238E27FC236}">
              <a16:creationId xmlns:a16="http://schemas.microsoft.com/office/drawing/2014/main" id="{15A480F1-E2B6-4B08-BE6B-884478935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7632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286</xdr:row>
      <xdr:rowOff>0</xdr:rowOff>
    </xdr:from>
    <xdr:to>
      <xdr:col>12</xdr:col>
      <xdr:colOff>0</xdr:colOff>
      <xdr:row>286</xdr:row>
      <xdr:rowOff>19050</xdr:rowOff>
    </xdr:to>
    <xdr:pic>
      <xdr:nvPicPr>
        <xdr:cNvPr id="1488437" name="10 Imagen" descr="http://portal.dafp.gov.co/images/pobtrans.gif">
          <a:extLst>
            <a:ext uri="{FF2B5EF4-FFF2-40B4-BE49-F238E27FC236}">
              <a16:creationId xmlns:a16="http://schemas.microsoft.com/office/drawing/2014/main" id="{2CA3C095-B6E1-43AF-8677-89534C79B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7632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286</xdr:row>
      <xdr:rowOff>0</xdr:rowOff>
    </xdr:from>
    <xdr:to>
      <xdr:col>12</xdr:col>
      <xdr:colOff>0</xdr:colOff>
      <xdr:row>286</xdr:row>
      <xdr:rowOff>19050</xdr:rowOff>
    </xdr:to>
    <xdr:pic>
      <xdr:nvPicPr>
        <xdr:cNvPr id="1488438" name="7 Imagen" descr="http://portal.dafp.gov.co/images/pobtrans.gif">
          <a:extLst>
            <a:ext uri="{FF2B5EF4-FFF2-40B4-BE49-F238E27FC236}">
              <a16:creationId xmlns:a16="http://schemas.microsoft.com/office/drawing/2014/main" id="{B9351BD0-6A03-4033-AA47-CE8F849E3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8013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286</xdr:row>
      <xdr:rowOff>0</xdr:rowOff>
    </xdr:from>
    <xdr:to>
      <xdr:col>12</xdr:col>
      <xdr:colOff>0</xdr:colOff>
      <xdr:row>286</xdr:row>
      <xdr:rowOff>19050</xdr:rowOff>
    </xdr:to>
    <xdr:pic>
      <xdr:nvPicPr>
        <xdr:cNvPr id="1488439" name="8 Imagen" descr="http://portal.dafp.gov.co/images/pobtrans.gif">
          <a:extLst>
            <a:ext uri="{FF2B5EF4-FFF2-40B4-BE49-F238E27FC236}">
              <a16:creationId xmlns:a16="http://schemas.microsoft.com/office/drawing/2014/main" id="{8C15727A-C28C-4487-A529-A40038142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8013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286</xdr:row>
      <xdr:rowOff>0</xdr:rowOff>
    </xdr:from>
    <xdr:to>
      <xdr:col>12</xdr:col>
      <xdr:colOff>0</xdr:colOff>
      <xdr:row>286</xdr:row>
      <xdr:rowOff>19050</xdr:rowOff>
    </xdr:to>
    <xdr:pic>
      <xdr:nvPicPr>
        <xdr:cNvPr id="1488440" name="9 Imagen" descr="http://portal.dafp.gov.co/images/pobtrans.gif">
          <a:extLst>
            <a:ext uri="{FF2B5EF4-FFF2-40B4-BE49-F238E27FC236}">
              <a16:creationId xmlns:a16="http://schemas.microsoft.com/office/drawing/2014/main" id="{6DBF39CC-8819-4541-A3E9-5C022A0CA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8013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286</xdr:row>
      <xdr:rowOff>0</xdr:rowOff>
    </xdr:from>
    <xdr:to>
      <xdr:col>12</xdr:col>
      <xdr:colOff>0</xdr:colOff>
      <xdr:row>286</xdr:row>
      <xdr:rowOff>19050</xdr:rowOff>
    </xdr:to>
    <xdr:pic>
      <xdr:nvPicPr>
        <xdr:cNvPr id="1488441" name="10 Imagen" descr="http://portal.dafp.gov.co/images/pobtrans.gif">
          <a:extLst>
            <a:ext uri="{FF2B5EF4-FFF2-40B4-BE49-F238E27FC236}">
              <a16:creationId xmlns:a16="http://schemas.microsoft.com/office/drawing/2014/main" id="{8FCACFFF-7965-4BD5-B5DA-56D7E7C18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8013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287</xdr:row>
      <xdr:rowOff>0</xdr:rowOff>
    </xdr:from>
    <xdr:to>
      <xdr:col>12</xdr:col>
      <xdr:colOff>0</xdr:colOff>
      <xdr:row>287</xdr:row>
      <xdr:rowOff>19050</xdr:rowOff>
    </xdr:to>
    <xdr:pic>
      <xdr:nvPicPr>
        <xdr:cNvPr id="1488442" name="7 Imagen" descr="http://portal.dafp.gov.co/images/pobtrans.gif">
          <a:extLst>
            <a:ext uri="{FF2B5EF4-FFF2-40B4-BE49-F238E27FC236}">
              <a16:creationId xmlns:a16="http://schemas.microsoft.com/office/drawing/2014/main" id="{666EF3FF-A60A-420F-BCD9-FB2DE7F78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9461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287</xdr:row>
      <xdr:rowOff>0</xdr:rowOff>
    </xdr:from>
    <xdr:to>
      <xdr:col>12</xdr:col>
      <xdr:colOff>0</xdr:colOff>
      <xdr:row>287</xdr:row>
      <xdr:rowOff>19050</xdr:rowOff>
    </xdr:to>
    <xdr:pic>
      <xdr:nvPicPr>
        <xdr:cNvPr id="1488443" name="8 Imagen" descr="http://portal.dafp.gov.co/images/pobtrans.gif">
          <a:extLst>
            <a:ext uri="{FF2B5EF4-FFF2-40B4-BE49-F238E27FC236}">
              <a16:creationId xmlns:a16="http://schemas.microsoft.com/office/drawing/2014/main" id="{1C25CCDB-CE75-4596-B76A-DBDB0E94E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9461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287</xdr:row>
      <xdr:rowOff>0</xdr:rowOff>
    </xdr:from>
    <xdr:to>
      <xdr:col>12</xdr:col>
      <xdr:colOff>0</xdr:colOff>
      <xdr:row>287</xdr:row>
      <xdr:rowOff>19050</xdr:rowOff>
    </xdr:to>
    <xdr:pic>
      <xdr:nvPicPr>
        <xdr:cNvPr id="1488444" name="9 Imagen" descr="http://portal.dafp.gov.co/images/pobtrans.gif">
          <a:extLst>
            <a:ext uri="{FF2B5EF4-FFF2-40B4-BE49-F238E27FC236}">
              <a16:creationId xmlns:a16="http://schemas.microsoft.com/office/drawing/2014/main" id="{F45009E1-CA24-4E39-AB1A-3FEBAE30F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9461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287</xdr:row>
      <xdr:rowOff>0</xdr:rowOff>
    </xdr:from>
    <xdr:to>
      <xdr:col>12</xdr:col>
      <xdr:colOff>0</xdr:colOff>
      <xdr:row>287</xdr:row>
      <xdr:rowOff>19050</xdr:rowOff>
    </xdr:to>
    <xdr:pic>
      <xdr:nvPicPr>
        <xdr:cNvPr id="1488445" name="10 Imagen" descr="http://portal.dafp.gov.co/images/pobtrans.gif">
          <a:extLst>
            <a:ext uri="{FF2B5EF4-FFF2-40B4-BE49-F238E27FC236}">
              <a16:creationId xmlns:a16="http://schemas.microsoft.com/office/drawing/2014/main" id="{0D156609-9785-445B-B014-D6EAEFF90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89461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46" name="7 Imagen" descr="http://portal.dafp.gov.co/images/pobtrans.gif">
          <a:extLst>
            <a:ext uri="{FF2B5EF4-FFF2-40B4-BE49-F238E27FC236}">
              <a16:creationId xmlns:a16="http://schemas.microsoft.com/office/drawing/2014/main" id="{EDD5FBCD-1C0D-43FC-9948-B0B9FD2DD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0366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47" name="8 Imagen" descr="http://portal.dafp.gov.co/images/pobtrans.gif">
          <a:extLst>
            <a:ext uri="{FF2B5EF4-FFF2-40B4-BE49-F238E27FC236}">
              <a16:creationId xmlns:a16="http://schemas.microsoft.com/office/drawing/2014/main" id="{C025FA59-66BE-4FC1-A0F0-6D7A08C4C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0366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48" name="9 Imagen" descr="http://portal.dafp.gov.co/images/pobtrans.gif">
          <a:extLst>
            <a:ext uri="{FF2B5EF4-FFF2-40B4-BE49-F238E27FC236}">
              <a16:creationId xmlns:a16="http://schemas.microsoft.com/office/drawing/2014/main" id="{62AE2F19-2306-4384-A0A2-97EE5F857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0366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49" name="10 Imagen" descr="http://portal.dafp.gov.co/images/pobtrans.gif">
          <a:extLst>
            <a:ext uri="{FF2B5EF4-FFF2-40B4-BE49-F238E27FC236}">
              <a16:creationId xmlns:a16="http://schemas.microsoft.com/office/drawing/2014/main" id="{04AEAA8A-E422-4545-B828-193264EC0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0366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50" name="7 Imagen" descr="http://portal.dafp.gov.co/images/pobtrans.gif">
          <a:extLst>
            <a:ext uri="{FF2B5EF4-FFF2-40B4-BE49-F238E27FC236}">
              <a16:creationId xmlns:a16="http://schemas.microsoft.com/office/drawing/2014/main" id="{F6A34E44-8B1A-4FA7-BD61-961741ACB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074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51" name="8 Imagen" descr="http://portal.dafp.gov.co/images/pobtrans.gif">
          <a:extLst>
            <a:ext uri="{FF2B5EF4-FFF2-40B4-BE49-F238E27FC236}">
              <a16:creationId xmlns:a16="http://schemas.microsoft.com/office/drawing/2014/main" id="{5F2202D2-C470-4B21-8833-EF3C8ACE4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074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52" name="9 Imagen" descr="http://portal.dafp.gov.co/images/pobtrans.gif">
          <a:extLst>
            <a:ext uri="{FF2B5EF4-FFF2-40B4-BE49-F238E27FC236}">
              <a16:creationId xmlns:a16="http://schemas.microsoft.com/office/drawing/2014/main" id="{336B4F8F-1B28-401F-9730-BC0E64B3D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074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53" name="10 Imagen" descr="http://portal.dafp.gov.co/images/pobtrans.gif">
          <a:extLst>
            <a:ext uri="{FF2B5EF4-FFF2-40B4-BE49-F238E27FC236}">
              <a16:creationId xmlns:a16="http://schemas.microsoft.com/office/drawing/2014/main" id="{C97553B4-1C02-4C9F-8306-AF896D777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0747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290</xdr:row>
      <xdr:rowOff>0</xdr:rowOff>
    </xdr:from>
    <xdr:to>
      <xdr:col>12</xdr:col>
      <xdr:colOff>0</xdr:colOff>
      <xdr:row>290</xdr:row>
      <xdr:rowOff>19050</xdr:rowOff>
    </xdr:to>
    <xdr:pic>
      <xdr:nvPicPr>
        <xdr:cNvPr id="1488454" name="7 Imagen" descr="http://portal.dafp.gov.co/images/pobtrans.gif">
          <a:extLst>
            <a:ext uri="{FF2B5EF4-FFF2-40B4-BE49-F238E27FC236}">
              <a16:creationId xmlns:a16="http://schemas.microsoft.com/office/drawing/2014/main" id="{18FCD4C9-829B-4FA3-B7AF-86BCA53B3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31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290</xdr:row>
      <xdr:rowOff>0</xdr:rowOff>
    </xdr:from>
    <xdr:to>
      <xdr:col>12</xdr:col>
      <xdr:colOff>0</xdr:colOff>
      <xdr:row>290</xdr:row>
      <xdr:rowOff>19050</xdr:rowOff>
    </xdr:to>
    <xdr:pic>
      <xdr:nvPicPr>
        <xdr:cNvPr id="1488455" name="8 Imagen" descr="http://portal.dafp.gov.co/images/pobtrans.gif">
          <a:extLst>
            <a:ext uri="{FF2B5EF4-FFF2-40B4-BE49-F238E27FC236}">
              <a16:creationId xmlns:a16="http://schemas.microsoft.com/office/drawing/2014/main" id="{961B8FC0-D0AC-48AA-9DB9-841D04F2D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31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290</xdr:row>
      <xdr:rowOff>0</xdr:rowOff>
    </xdr:from>
    <xdr:to>
      <xdr:col>12</xdr:col>
      <xdr:colOff>0</xdr:colOff>
      <xdr:row>290</xdr:row>
      <xdr:rowOff>19050</xdr:rowOff>
    </xdr:to>
    <xdr:pic>
      <xdr:nvPicPr>
        <xdr:cNvPr id="1488456" name="9 Imagen" descr="http://portal.dafp.gov.co/images/pobtrans.gif">
          <a:extLst>
            <a:ext uri="{FF2B5EF4-FFF2-40B4-BE49-F238E27FC236}">
              <a16:creationId xmlns:a16="http://schemas.microsoft.com/office/drawing/2014/main" id="{4F013DF5-2A3F-4A7E-ACD9-6EBD4F20F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31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290</xdr:row>
      <xdr:rowOff>0</xdr:rowOff>
    </xdr:from>
    <xdr:to>
      <xdr:col>12</xdr:col>
      <xdr:colOff>0</xdr:colOff>
      <xdr:row>290</xdr:row>
      <xdr:rowOff>19050</xdr:rowOff>
    </xdr:to>
    <xdr:pic>
      <xdr:nvPicPr>
        <xdr:cNvPr id="1488457" name="10 Imagen" descr="http://portal.dafp.gov.co/images/pobtrans.gif">
          <a:extLst>
            <a:ext uri="{FF2B5EF4-FFF2-40B4-BE49-F238E27FC236}">
              <a16:creationId xmlns:a16="http://schemas.microsoft.com/office/drawing/2014/main" id="{BA50EEAA-D388-462C-9907-1705EEBB2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31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58" name="7 Imagen" descr="http://portal.dafp.gov.co/images/pobtrans.gif">
          <a:extLst>
            <a:ext uri="{FF2B5EF4-FFF2-40B4-BE49-F238E27FC236}">
              <a16:creationId xmlns:a16="http://schemas.microsoft.com/office/drawing/2014/main" id="{60B02912-0808-4BA3-9B68-8262203D8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700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59" name="8 Imagen" descr="http://portal.dafp.gov.co/images/pobtrans.gif">
          <a:extLst>
            <a:ext uri="{FF2B5EF4-FFF2-40B4-BE49-F238E27FC236}">
              <a16:creationId xmlns:a16="http://schemas.microsoft.com/office/drawing/2014/main" id="{1F14B8D8-6A42-4957-936F-9BBDD5625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700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60" name="9 Imagen" descr="http://portal.dafp.gov.co/images/pobtrans.gif">
          <a:extLst>
            <a:ext uri="{FF2B5EF4-FFF2-40B4-BE49-F238E27FC236}">
              <a16:creationId xmlns:a16="http://schemas.microsoft.com/office/drawing/2014/main" id="{8DAF8E0E-AE88-41DE-9EAC-AE2086F48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700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0</xdr:rowOff>
    </xdr:to>
    <xdr:pic>
      <xdr:nvPicPr>
        <xdr:cNvPr id="1488461" name="10 Imagen" descr="http://portal.dafp.gov.co/images/pobtrans.gif">
          <a:extLst>
            <a:ext uri="{FF2B5EF4-FFF2-40B4-BE49-F238E27FC236}">
              <a16:creationId xmlns:a16="http://schemas.microsoft.com/office/drawing/2014/main" id="{3E571BD4-FA08-4304-AD50-B6C319C86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1700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291</xdr:row>
      <xdr:rowOff>0</xdr:rowOff>
    </xdr:from>
    <xdr:to>
      <xdr:col>12</xdr:col>
      <xdr:colOff>0</xdr:colOff>
      <xdr:row>291</xdr:row>
      <xdr:rowOff>19050</xdr:rowOff>
    </xdr:to>
    <xdr:pic>
      <xdr:nvPicPr>
        <xdr:cNvPr id="1488462" name="7 Imagen" descr="http://portal.dafp.gov.co/images/pobtrans.gif">
          <a:extLst>
            <a:ext uri="{FF2B5EF4-FFF2-40B4-BE49-F238E27FC236}">
              <a16:creationId xmlns:a16="http://schemas.microsoft.com/office/drawing/2014/main" id="{EFB4140F-560A-4B53-80C0-72BBFC501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208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291</xdr:row>
      <xdr:rowOff>0</xdr:rowOff>
    </xdr:from>
    <xdr:to>
      <xdr:col>12</xdr:col>
      <xdr:colOff>0</xdr:colOff>
      <xdr:row>291</xdr:row>
      <xdr:rowOff>19050</xdr:rowOff>
    </xdr:to>
    <xdr:pic>
      <xdr:nvPicPr>
        <xdr:cNvPr id="1488463" name="8 Imagen" descr="http://portal.dafp.gov.co/images/pobtrans.gif">
          <a:extLst>
            <a:ext uri="{FF2B5EF4-FFF2-40B4-BE49-F238E27FC236}">
              <a16:creationId xmlns:a16="http://schemas.microsoft.com/office/drawing/2014/main" id="{EAE8FB20-7371-4EFD-8769-FDC206137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208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291</xdr:row>
      <xdr:rowOff>0</xdr:rowOff>
    </xdr:from>
    <xdr:to>
      <xdr:col>12</xdr:col>
      <xdr:colOff>0</xdr:colOff>
      <xdr:row>291</xdr:row>
      <xdr:rowOff>19050</xdr:rowOff>
    </xdr:to>
    <xdr:pic>
      <xdr:nvPicPr>
        <xdr:cNvPr id="1488464" name="9 Imagen" descr="http://portal.dafp.gov.co/images/pobtrans.gif">
          <a:extLst>
            <a:ext uri="{FF2B5EF4-FFF2-40B4-BE49-F238E27FC236}">
              <a16:creationId xmlns:a16="http://schemas.microsoft.com/office/drawing/2014/main" id="{A085227D-BCE6-4D8D-BA6E-E9827E0B4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208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291</xdr:row>
      <xdr:rowOff>0</xdr:rowOff>
    </xdr:from>
    <xdr:to>
      <xdr:col>12</xdr:col>
      <xdr:colOff>0</xdr:colOff>
      <xdr:row>291</xdr:row>
      <xdr:rowOff>19050</xdr:rowOff>
    </xdr:to>
    <xdr:pic>
      <xdr:nvPicPr>
        <xdr:cNvPr id="1488465" name="10 Imagen" descr="http://portal.dafp.gov.co/images/pobtrans.gif">
          <a:extLst>
            <a:ext uri="{FF2B5EF4-FFF2-40B4-BE49-F238E27FC236}">
              <a16:creationId xmlns:a16="http://schemas.microsoft.com/office/drawing/2014/main" id="{8653F9F5-2D36-41C4-A313-4B48C51C0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208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292</xdr:row>
      <xdr:rowOff>0</xdr:rowOff>
    </xdr:from>
    <xdr:to>
      <xdr:col>12</xdr:col>
      <xdr:colOff>0</xdr:colOff>
      <xdr:row>292</xdr:row>
      <xdr:rowOff>19050</xdr:rowOff>
    </xdr:to>
    <xdr:pic>
      <xdr:nvPicPr>
        <xdr:cNvPr id="1488466" name="7 Imagen" descr="http://portal.dafp.gov.co/images/pobtrans.gif">
          <a:extLst>
            <a:ext uri="{FF2B5EF4-FFF2-40B4-BE49-F238E27FC236}">
              <a16:creationId xmlns:a16="http://schemas.microsoft.com/office/drawing/2014/main" id="{391C10AC-F411-429C-B92F-9E008BC57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265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292</xdr:row>
      <xdr:rowOff>0</xdr:rowOff>
    </xdr:from>
    <xdr:to>
      <xdr:col>12</xdr:col>
      <xdr:colOff>0</xdr:colOff>
      <xdr:row>292</xdr:row>
      <xdr:rowOff>19050</xdr:rowOff>
    </xdr:to>
    <xdr:pic>
      <xdr:nvPicPr>
        <xdr:cNvPr id="1488467" name="8 Imagen" descr="http://portal.dafp.gov.co/images/pobtrans.gif">
          <a:extLst>
            <a:ext uri="{FF2B5EF4-FFF2-40B4-BE49-F238E27FC236}">
              <a16:creationId xmlns:a16="http://schemas.microsoft.com/office/drawing/2014/main" id="{8376747E-A12A-43E3-AF84-A84D5BB1F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265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292</xdr:row>
      <xdr:rowOff>0</xdr:rowOff>
    </xdr:from>
    <xdr:to>
      <xdr:col>12</xdr:col>
      <xdr:colOff>0</xdr:colOff>
      <xdr:row>292</xdr:row>
      <xdr:rowOff>19050</xdr:rowOff>
    </xdr:to>
    <xdr:pic>
      <xdr:nvPicPr>
        <xdr:cNvPr id="1488468" name="9 Imagen" descr="http://portal.dafp.gov.co/images/pobtrans.gif">
          <a:extLst>
            <a:ext uri="{FF2B5EF4-FFF2-40B4-BE49-F238E27FC236}">
              <a16:creationId xmlns:a16="http://schemas.microsoft.com/office/drawing/2014/main" id="{36A4F10A-E608-4942-9BCB-897B2B3E0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265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292</xdr:row>
      <xdr:rowOff>0</xdr:rowOff>
    </xdr:from>
    <xdr:to>
      <xdr:col>12</xdr:col>
      <xdr:colOff>0</xdr:colOff>
      <xdr:row>292</xdr:row>
      <xdr:rowOff>19050</xdr:rowOff>
    </xdr:to>
    <xdr:pic>
      <xdr:nvPicPr>
        <xdr:cNvPr id="1488469" name="10 Imagen" descr="http://portal.dafp.gov.co/images/pobtrans.gif">
          <a:extLst>
            <a:ext uri="{FF2B5EF4-FFF2-40B4-BE49-F238E27FC236}">
              <a16:creationId xmlns:a16="http://schemas.microsoft.com/office/drawing/2014/main" id="{50100CB8-C8AE-4093-B4CD-71E30901E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265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1488470" name="7 Imagen" descr="http://portal.dafp.gov.co/images/pobtrans.gif">
          <a:extLst>
            <a:ext uri="{FF2B5EF4-FFF2-40B4-BE49-F238E27FC236}">
              <a16:creationId xmlns:a16="http://schemas.microsoft.com/office/drawing/2014/main" id="{C59375DD-1E30-4763-A1FE-EFE62F8A7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03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1488471" name="8 Imagen" descr="http://portal.dafp.gov.co/images/pobtrans.gif">
          <a:extLst>
            <a:ext uri="{FF2B5EF4-FFF2-40B4-BE49-F238E27FC236}">
              <a16:creationId xmlns:a16="http://schemas.microsoft.com/office/drawing/2014/main" id="{F30D0023-1EDD-40E1-8681-57C62F450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03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1488472" name="9 Imagen" descr="http://portal.dafp.gov.co/images/pobtrans.gif">
          <a:extLst>
            <a:ext uri="{FF2B5EF4-FFF2-40B4-BE49-F238E27FC236}">
              <a16:creationId xmlns:a16="http://schemas.microsoft.com/office/drawing/2014/main" id="{E9DD31D1-2886-4556-8837-C5CB1AABB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03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1488473" name="10 Imagen" descr="http://portal.dafp.gov.co/images/pobtrans.gif">
          <a:extLst>
            <a:ext uri="{FF2B5EF4-FFF2-40B4-BE49-F238E27FC236}">
              <a16:creationId xmlns:a16="http://schemas.microsoft.com/office/drawing/2014/main" id="{AA52AA66-2F78-43A6-99E5-A7DD10483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03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294</xdr:row>
      <xdr:rowOff>0</xdr:rowOff>
    </xdr:from>
    <xdr:to>
      <xdr:col>12</xdr:col>
      <xdr:colOff>0</xdr:colOff>
      <xdr:row>294</xdr:row>
      <xdr:rowOff>19050</xdr:rowOff>
    </xdr:to>
    <xdr:pic>
      <xdr:nvPicPr>
        <xdr:cNvPr id="1488474" name="7 Imagen" descr="http://portal.dafp.gov.co/images/pobtrans.gif">
          <a:extLst>
            <a:ext uri="{FF2B5EF4-FFF2-40B4-BE49-F238E27FC236}">
              <a16:creationId xmlns:a16="http://schemas.microsoft.com/office/drawing/2014/main" id="{1E653DC9-A12D-4FA9-B882-BAC4668C6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414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294</xdr:row>
      <xdr:rowOff>0</xdr:rowOff>
    </xdr:from>
    <xdr:to>
      <xdr:col>12</xdr:col>
      <xdr:colOff>0</xdr:colOff>
      <xdr:row>294</xdr:row>
      <xdr:rowOff>19050</xdr:rowOff>
    </xdr:to>
    <xdr:pic>
      <xdr:nvPicPr>
        <xdr:cNvPr id="1488475" name="8 Imagen" descr="http://portal.dafp.gov.co/images/pobtrans.gif">
          <a:extLst>
            <a:ext uri="{FF2B5EF4-FFF2-40B4-BE49-F238E27FC236}">
              <a16:creationId xmlns:a16="http://schemas.microsoft.com/office/drawing/2014/main" id="{44582120-D7ED-4EDF-9C7B-AFF82B773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414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294</xdr:row>
      <xdr:rowOff>0</xdr:rowOff>
    </xdr:from>
    <xdr:to>
      <xdr:col>12</xdr:col>
      <xdr:colOff>0</xdr:colOff>
      <xdr:row>294</xdr:row>
      <xdr:rowOff>19050</xdr:rowOff>
    </xdr:to>
    <xdr:pic>
      <xdr:nvPicPr>
        <xdr:cNvPr id="1488476" name="9 Imagen" descr="http://portal.dafp.gov.co/images/pobtrans.gif">
          <a:extLst>
            <a:ext uri="{FF2B5EF4-FFF2-40B4-BE49-F238E27FC236}">
              <a16:creationId xmlns:a16="http://schemas.microsoft.com/office/drawing/2014/main" id="{712AC074-8BC8-42C9-B20A-2EE0F4A383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414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294</xdr:row>
      <xdr:rowOff>0</xdr:rowOff>
    </xdr:from>
    <xdr:to>
      <xdr:col>12</xdr:col>
      <xdr:colOff>0</xdr:colOff>
      <xdr:row>294</xdr:row>
      <xdr:rowOff>19050</xdr:rowOff>
    </xdr:to>
    <xdr:pic>
      <xdr:nvPicPr>
        <xdr:cNvPr id="1488477" name="10 Imagen" descr="http://portal.dafp.gov.co/images/pobtrans.gif">
          <a:extLst>
            <a:ext uri="{FF2B5EF4-FFF2-40B4-BE49-F238E27FC236}">
              <a16:creationId xmlns:a16="http://schemas.microsoft.com/office/drawing/2014/main" id="{B8B95FCE-55A1-48B2-8ABE-AC6281EDD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414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1488478" name="7 Imagen" descr="http://portal.dafp.gov.co/images/pobtrans.gif">
          <a:extLst>
            <a:ext uri="{FF2B5EF4-FFF2-40B4-BE49-F238E27FC236}">
              <a16:creationId xmlns:a16="http://schemas.microsoft.com/office/drawing/2014/main" id="{1C7A268D-02B8-42A6-8829-F8749B25E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795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1488479" name="8 Imagen" descr="http://portal.dafp.gov.co/images/pobtrans.gif">
          <a:extLst>
            <a:ext uri="{FF2B5EF4-FFF2-40B4-BE49-F238E27FC236}">
              <a16:creationId xmlns:a16="http://schemas.microsoft.com/office/drawing/2014/main" id="{F74E51CB-5143-4F9A-951D-261699636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795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1488480" name="9 Imagen" descr="http://portal.dafp.gov.co/images/pobtrans.gif">
          <a:extLst>
            <a:ext uri="{FF2B5EF4-FFF2-40B4-BE49-F238E27FC236}">
              <a16:creationId xmlns:a16="http://schemas.microsoft.com/office/drawing/2014/main" id="{4C3A224F-99D5-4877-B451-5E8A43114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795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1488481" name="10 Imagen" descr="http://portal.dafp.gov.co/images/pobtrans.gif">
          <a:extLst>
            <a:ext uri="{FF2B5EF4-FFF2-40B4-BE49-F238E27FC236}">
              <a16:creationId xmlns:a16="http://schemas.microsoft.com/office/drawing/2014/main" id="{376D143F-8FBF-4ACB-A5FA-1E0265E8D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3795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296</xdr:row>
      <xdr:rowOff>0</xdr:rowOff>
    </xdr:from>
    <xdr:to>
      <xdr:col>12</xdr:col>
      <xdr:colOff>0</xdr:colOff>
      <xdr:row>296</xdr:row>
      <xdr:rowOff>19050</xdr:rowOff>
    </xdr:to>
    <xdr:pic>
      <xdr:nvPicPr>
        <xdr:cNvPr id="1488482" name="7 Imagen" descr="http://portal.dafp.gov.co/images/pobtrans.gif">
          <a:extLst>
            <a:ext uri="{FF2B5EF4-FFF2-40B4-BE49-F238E27FC236}">
              <a16:creationId xmlns:a16="http://schemas.microsoft.com/office/drawing/2014/main" id="{1D7206C7-A755-4AE9-89B4-7CB64A752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176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296</xdr:row>
      <xdr:rowOff>0</xdr:rowOff>
    </xdr:from>
    <xdr:to>
      <xdr:col>12</xdr:col>
      <xdr:colOff>0</xdr:colOff>
      <xdr:row>296</xdr:row>
      <xdr:rowOff>19050</xdr:rowOff>
    </xdr:to>
    <xdr:pic>
      <xdr:nvPicPr>
        <xdr:cNvPr id="1488483" name="8 Imagen" descr="http://portal.dafp.gov.co/images/pobtrans.gif">
          <a:extLst>
            <a:ext uri="{FF2B5EF4-FFF2-40B4-BE49-F238E27FC236}">
              <a16:creationId xmlns:a16="http://schemas.microsoft.com/office/drawing/2014/main" id="{F918A8DD-94D9-461A-A314-94F1F01BF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176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296</xdr:row>
      <xdr:rowOff>0</xdr:rowOff>
    </xdr:from>
    <xdr:to>
      <xdr:col>12</xdr:col>
      <xdr:colOff>0</xdr:colOff>
      <xdr:row>296</xdr:row>
      <xdr:rowOff>19050</xdr:rowOff>
    </xdr:to>
    <xdr:pic>
      <xdr:nvPicPr>
        <xdr:cNvPr id="1488484" name="9 Imagen" descr="http://portal.dafp.gov.co/images/pobtrans.gif">
          <a:extLst>
            <a:ext uri="{FF2B5EF4-FFF2-40B4-BE49-F238E27FC236}">
              <a16:creationId xmlns:a16="http://schemas.microsoft.com/office/drawing/2014/main" id="{3A104036-B8FC-4B07-8BA4-EB8A42B005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176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296</xdr:row>
      <xdr:rowOff>0</xdr:rowOff>
    </xdr:from>
    <xdr:to>
      <xdr:col>12</xdr:col>
      <xdr:colOff>0</xdr:colOff>
      <xdr:row>296</xdr:row>
      <xdr:rowOff>19050</xdr:rowOff>
    </xdr:to>
    <xdr:pic>
      <xdr:nvPicPr>
        <xdr:cNvPr id="1488485" name="10 Imagen" descr="http://portal.dafp.gov.co/images/pobtrans.gif">
          <a:extLst>
            <a:ext uri="{FF2B5EF4-FFF2-40B4-BE49-F238E27FC236}">
              <a16:creationId xmlns:a16="http://schemas.microsoft.com/office/drawing/2014/main" id="{05E80C48-2B35-46F5-80EB-A5C82AEC2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176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19050</xdr:rowOff>
    </xdr:to>
    <xdr:pic>
      <xdr:nvPicPr>
        <xdr:cNvPr id="1488486" name="7 Imagen" descr="http://portal.dafp.gov.co/images/pobtrans.gif">
          <a:extLst>
            <a:ext uri="{FF2B5EF4-FFF2-40B4-BE49-F238E27FC236}">
              <a16:creationId xmlns:a16="http://schemas.microsoft.com/office/drawing/2014/main" id="{C8F46990-8936-4E95-88BD-D84696A4F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74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19050</xdr:rowOff>
    </xdr:to>
    <xdr:pic>
      <xdr:nvPicPr>
        <xdr:cNvPr id="1488487" name="8 Imagen" descr="http://portal.dafp.gov.co/images/pobtrans.gif">
          <a:extLst>
            <a:ext uri="{FF2B5EF4-FFF2-40B4-BE49-F238E27FC236}">
              <a16:creationId xmlns:a16="http://schemas.microsoft.com/office/drawing/2014/main" id="{42C6A4C1-C58E-494E-8EE0-F8F3DD8F6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74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19050</xdr:rowOff>
    </xdr:to>
    <xdr:pic>
      <xdr:nvPicPr>
        <xdr:cNvPr id="1488488" name="9 Imagen" descr="http://portal.dafp.gov.co/images/pobtrans.gif">
          <a:extLst>
            <a:ext uri="{FF2B5EF4-FFF2-40B4-BE49-F238E27FC236}">
              <a16:creationId xmlns:a16="http://schemas.microsoft.com/office/drawing/2014/main" id="{5482E275-40E3-4CE8-8F78-C1EFE6A0E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74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19050</xdr:rowOff>
    </xdr:to>
    <xdr:pic>
      <xdr:nvPicPr>
        <xdr:cNvPr id="1488489" name="10 Imagen" descr="http://portal.dafp.gov.co/images/pobtrans.gif">
          <a:extLst>
            <a:ext uri="{FF2B5EF4-FFF2-40B4-BE49-F238E27FC236}">
              <a16:creationId xmlns:a16="http://schemas.microsoft.com/office/drawing/2014/main" id="{8C9B550D-D1DB-413C-9985-F3985D8A9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74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19050</xdr:rowOff>
    </xdr:to>
    <xdr:pic>
      <xdr:nvPicPr>
        <xdr:cNvPr id="1488490" name="7 Imagen" descr="http://portal.dafp.gov.co/images/pobtrans.gif">
          <a:extLst>
            <a:ext uri="{FF2B5EF4-FFF2-40B4-BE49-F238E27FC236}">
              <a16:creationId xmlns:a16="http://schemas.microsoft.com/office/drawing/2014/main" id="{4B8063DC-A655-45A5-8FA8-D9C807EC4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74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19050</xdr:rowOff>
    </xdr:to>
    <xdr:pic>
      <xdr:nvPicPr>
        <xdr:cNvPr id="1488491" name="8 Imagen" descr="http://portal.dafp.gov.co/images/pobtrans.gif">
          <a:extLst>
            <a:ext uri="{FF2B5EF4-FFF2-40B4-BE49-F238E27FC236}">
              <a16:creationId xmlns:a16="http://schemas.microsoft.com/office/drawing/2014/main" id="{14AC183F-7A58-4632-A6CD-0698A5937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74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19050</xdr:rowOff>
    </xdr:to>
    <xdr:pic>
      <xdr:nvPicPr>
        <xdr:cNvPr id="1488492" name="9 Imagen" descr="http://portal.dafp.gov.co/images/pobtrans.gif">
          <a:extLst>
            <a:ext uri="{FF2B5EF4-FFF2-40B4-BE49-F238E27FC236}">
              <a16:creationId xmlns:a16="http://schemas.microsoft.com/office/drawing/2014/main" id="{7626FE6B-9B3D-4B4B-A20A-50F7BEF8F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74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19050</xdr:rowOff>
    </xdr:to>
    <xdr:pic>
      <xdr:nvPicPr>
        <xdr:cNvPr id="1488493" name="10 Imagen" descr="http://portal.dafp.gov.co/images/pobtrans.gif">
          <a:extLst>
            <a:ext uri="{FF2B5EF4-FFF2-40B4-BE49-F238E27FC236}">
              <a16:creationId xmlns:a16="http://schemas.microsoft.com/office/drawing/2014/main" id="{9F61472E-C45C-4D55-828B-3BC7F1405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474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0</xdr:rowOff>
    </xdr:to>
    <xdr:pic>
      <xdr:nvPicPr>
        <xdr:cNvPr id="1488494" name="7 Imagen" descr="http://portal.dafp.gov.co/images/pobtrans.gif">
          <a:extLst>
            <a:ext uri="{FF2B5EF4-FFF2-40B4-BE49-F238E27FC236}">
              <a16:creationId xmlns:a16="http://schemas.microsoft.com/office/drawing/2014/main" id="{CF6BDDA6-78E7-4377-8DC1-1B1811B89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0</xdr:rowOff>
    </xdr:to>
    <xdr:pic>
      <xdr:nvPicPr>
        <xdr:cNvPr id="1488495" name="8 Imagen" descr="http://portal.dafp.gov.co/images/pobtrans.gif">
          <a:extLst>
            <a:ext uri="{FF2B5EF4-FFF2-40B4-BE49-F238E27FC236}">
              <a16:creationId xmlns:a16="http://schemas.microsoft.com/office/drawing/2014/main" id="{62128E96-7654-4A66-A2D7-93FD27A11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0</xdr:rowOff>
    </xdr:to>
    <xdr:pic>
      <xdr:nvPicPr>
        <xdr:cNvPr id="1488496" name="9 Imagen" descr="http://portal.dafp.gov.co/images/pobtrans.gif">
          <a:extLst>
            <a:ext uri="{FF2B5EF4-FFF2-40B4-BE49-F238E27FC236}">
              <a16:creationId xmlns:a16="http://schemas.microsoft.com/office/drawing/2014/main" id="{9BA76DFD-721B-4B46-978C-9AB3B9E40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0</xdr:rowOff>
    </xdr:to>
    <xdr:pic>
      <xdr:nvPicPr>
        <xdr:cNvPr id="1488497" name="10 Imagen" descr="http://portal.dafp.gov.co/images/pobtrans.gif">
          <a:extLst>
            <a:ext uri="{FF2B5EF4-FFF2-40B4-BE49-F238E27FC236}">
              <a16:creationId xmlns:a16="http://schemas.microsoft.com/office/drawing/2014/main" id="{B7669C77-E032-49ED-A2F0-A7BD050ED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0</xdr:rowOff>
    </xdr:to>
    <xdr:pic>
      <xdr:nvPicPr>
        <xdr:cNvPr id="1488498" name="7 Imagen" descr="http://portal.dafp.gov.co/images/pobtrans.gif">
          <a:extLst>
            <a:ext uri="{FF2B5EF4-FFF2-40B4-BE49-F238E27FC236}">
              <a16:creationId xmlns:a16="http://schemas.microsoft.com/office/drawing/2014/main" id="{EC108973-6F8D-44FD-A614-F1D3DC054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0</xdr:rowOff>
    </xdr:to>
    <xdr:pic>
      <xdr:nvPicPr>
        <xdr:cNvPr id="1488499" name="8 Imagen" descr="http://portal.dafp.gov.co/images/pobtrans.gif">
          <a:extLst>
            <a:ext uri="{FF2B5EF4-FFF2-40B4-BE49-F238E27FC236}">
              <a16:creationId xmlns:a16="http://schemas.microsoft.com/office/drawing/2014/main" id="{832DB414-C8AA-4C41-897C-A86FC8B78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0</xdr:rowOff>
    </xdr:to>
    <xdr:pic>
      <xdr:nvPicPr>
        <xdr:cNvPr id="1488500" name="9 Imagen" descr="http://portal.dafp.gov.co/images/pobtrans.gif">
          <a:extLst>
            <a:ext uri="{FF2B5EF4-FFF2-40B4-BE49-F238E27FC236}">
              <a16:creationId xmlns:a16="http://schemas.microsoft.com/office/drawing/2014/main" id="{F036E374-ABD5-4918-8F1D-8BA0E78C5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297</xdr:row>
      <xdr:rowOff>0</xdr:rowOff>
    </xdr:from>
    <xdr:to>
      <xdr:col>12</xdr:col>
      <xdr:colOff>0</xdr:colOff>
      <xdr:row>297</xdr:row>
      <xdr:rowOff>0</xdr:rowOff>
    </xdr:to>
    <xdr:pic>
      <xdr:nvPicPr>
        <xdr:cNvPr id="1488501" name="10 Imagen" descr="http://portal.dafp.gov.co/images/pobtrans.gif">
          <a:extLst>
            <a:ext uri="{FF2B5EF4-FFF2-40B4-BE49-F238E27FC236}">
              <a16:creationId xmlns:a16="http://schemas.microsoft.com/office/drawing/2014/main" id="{9CEE436A-B27E-48E5-84B7-DDAABE92B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298</xdr:row>
      <xdr:rowOff>0</xdr:rowOff>
    </xdr:from>
    <xdr:to>
      <xdr:col>12</xdr:col>
      <xdr:colOff>0</xdr:colOff>
      <xdr:row>298</xdr:row>
      <xdr:rowOff>19050</xdr:rowOff>
    </xdr:to>
    <xdr:pic>
      <xdr:nvPicPr>
        <xdr:cNvPr id="1488502" name="7 Imagen" descr="http://portal.dafp.gov.co/images/pobtrans.gif">
          <a:extLst>
            <a:ext uri="{FF2B5EF4-FFF2-40B4-BE49-F238E27FC236}">
              <a16:creationId xmlns:a16="http://schemas.microsoft.com/office/drawing/2014/main" id="{E1D55C30-EE37-4F4A-812E-463F5333A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298</xdr:row>
      <xdr:rowOff>0</xdr:rowOff>
    </xdr:from>
    <xdr:to>
      <xdr:col>12</xdr:col>
      <xdr:colOff>0</xdr:colOff>
      <xdr:row>298</xdr:row>
      <xdr:rowOff>19050</xdr:rowOff>
    </xdr:to>
    <xdr:pic>
      <xdr:nvPicPr>
        <xdr:cNvPr id="1488503" name="8 Imagen" descr="http://portal.dafp.gov.co/images/pobtrans.gif">
          <a:extLst>
            <a:ext uri="{FF2B5EF4-FFF2-40B4-BE49-F238E27FC236}">
              <a16:creationId xmlns:a16="http://schemas.microsoft.com/office/drawing/2014/main" id="{42B5C399-D1FB-47D5-B7FE-DE08FCD0B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298</xdr:row>
      <xdr:rowOff>0</xdr:rowOff>
    </xdr:from>
    <xdr:to>
      <xdr:col>12</xdr:col>
      <xdr:colOff>0</xdr:colOff>
      <xdr:row>298</xdr:row>
      <xdr:rowOff>19050</xdr:rowOff>
    </xdr:to>
    <xdr:pic>
      <xdr:nvPicPr>
        <xdr:cNvPr id="1488504" name="9 Imagen" descr="http://portal.dafp.gov.co/images/pobtrans.gif">
          <a:extLst>
            <a:ext uri="{FF2B5EF4-FFF2-40B4-BE49-F238E27FC236}">
              <a16:creationId xmlns:a16="http://schemas.microsoft.com/office/drawing/2014/main" id="{343A1CA6-FBD7-4A03-A7F5-05A8A4493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298</xdr:row>
      <xdr:rowOff>0</xdr:rowOff>
    </xdr:from>
    <xdr:to>
      <xdr:col>12</xdr:col>
      <xdr:colOff>0</xdr:colOff>
      <xdr:row>298</xdr:row>
      <xdr:rowOff>19050</xdr:rowOff>
    </xdr:to>
    <xdr:pic>
      <xdr:nvPicPr>
        <xdr:cNvPr id="1488505" name="10 Imagen" descr="http://portal.dafp.gov.co/images/pobtrans.gif">
          <a:extLst>
            <a:ext uri="{FF2B5EF4-FFF2-40B4-BE49-F238E27FC236}">
              <a16:creationId xmlns:a16="http://schemas.microsoft.com/office/drawing/2014/main" id="{21DF0627-D823-429C-AEF4-33FFB6B88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19512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59</xdr:row>
      <xdr:rowOff>0</xdr:rowOff>
    </xdr:from>
    <xdr:to>
      <xdr:col>12</xdr:col>
      <xdr:colOff>0</xdr:colOff>
      <xdr:row>59</xdr:row>
      <xdr:rowOff>19050</xdr:rowOff>
    </xdr:to>
    <xdr:pic>
      <xdr:nvPicPr>
        <xdr:cNvPr id="1488506" name="7 Imagen" descr="http://portal.dafp.gov.co/images/pobtrans.gif">
          <a:extLst>
            <a:ext uri="{FF2B5EF4-FFF2-40B4-BE49-F238E27FC236}">
              <a16:creationId xmlns:a16="http://schemas.microsoft.com/office/drawing/2014/main" id="{658C2235-5405-4DEF-A78D-8E9B482E1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3082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59</xdr:row>
      <xdr:rowOff>0</xdr:rowOff>
    </xdr:from>
    <xdr:to>
      <xdr:col>12</xdr:col>
      <xdr:colOff>0</xdr:colOff>
      <xdr:row>59</xdr:row>
      <xdr:rowOff>19050</xdr:rowOff>
    </xdr:to>
    <xdr:pic>
      <xdr:nvPicPr>
        <xdr:cNvPr id="1488507" name="8 Imagen" descr="http://portal.dafp.gov.co/images/pobtrans.gif">
          <a:extLst>
            <a:ext uri="{FF2B5EF4-FFF2-40B4-BE49-F238E27FC236}">
              <a16:creationId xmlns:a16="http://schemas.microsoft.com/office/drawing/2014/main" id="{F90A63EF-695B-4EE8-91B8-3560B1A1E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3082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59</xdr:row>
      <xdr:rowOff>0</xdr:rowOff>
    </xdr:from>
    <xdr:to>
      <xdr:col>12</xdr:col>
      <xdr:colOff>0</xdr:colOff>
      <xdr:row>59</xdr:row>
      <xdr:rowOff>19050</xdr:rowOff>
    </xdr:to>
    <xdr:pic>
      <xdr:nvPicPr>
        <xdr:cNvPr id="1488508" name="9 Imagen" descr="http://portal.dafp.gov.co/images/pobtrans.gif">
          <a:extLst>
            <a:ext uri="{FF2B5EF4-FFF2-40B4-BE49-F238E27FC236}">
              <a16:creationId xmlns:a16="http://schemas.microsoft.com/office/drawing/2014/main" id="{645EAE87-0F13-41D1-9C97-0E243CEEA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3082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59</xdr:row>
      <xdr:rowOff>0</xdr:rowOff>
    </xdr:from>
    <xdr:to>
      <xdr:col>12</xdr:col>
      <xdr:colOff>0</xdr:colOff>
      <xdr:row>59</xdr:row>
      <xdr:rowOff>19050</xdr:rowOff>
    </xdr:to>
    <xdr:pic>
      <xdr:nvPicPr>
        <xdr:cNvPr id="1488509" name="10 Imagen" descr="http://portal.dafp.gov.co/images/pobtrans.gif">
          <a:extLst>
            <a:ext uri="{FF2B5EF4-FFF2-40B4-BE49-F238E27FC236}">
              <a16:creationId xmlns:a16="http://schemas.microsoft.com/office/drawing/2014/main" id="{5DD82FCA-EBBD-432A-ADE4-A0F374EF4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3082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1488510" name="7 Imagen" descr="http://portal.dafp.gov.co/images/pobtrans.gif">
          <a:extLst>
            <a:ext uri="{FF2B5EF4-FFF2-40B4-BE49-F238E27FC236}">
              <a16:creationId xmlns:a16="http://schemas.microsoft.com/office/drawing/2014/main" id="{89AF6542-098A-48EC-8E70-B33D5F690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940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1488511" name="8 Imagen" descr="http://portal.dafp.gov.co/images/pobtrans.gif">
          <a:extLst>
            <a:ext uri="{FF2B5EF4-FFF2-40B4-BE49-F238E27FC236}">
              <a16:creationId xmlns:a16="http://schemas.microsoft.com/office/drawing/2014/main" id="{2FD282B8-CD5E-431B-874D-AB83AC7D0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940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1488512" name="9 Imagen" descr="http://portal.dafp.gov.co/images/pobtrans.gif">
          <a:extLst>
            <a:ext uri="{FF2B5EF4-FFF2-40B4-BE49-F238E27FC236}">
              <a16:creationId xmlns:a16="http://schemas.microsoft.com/office/drawing/2014/main" id="{FA387701-FE08-4664-9194-34708FA5C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940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1488513" name="10 Imagen" descr="http://portal.dafp.gov.co/images/pobtrans.gif">
          <a:extLst>
            <a:ext uri="{FF2B5EF4-FFF2-40B4-BE49-F238E27FC236}">
              <a16:creationId xmlns:a16="http://schemas.microsoft.com/office/drawing/2014/main" id="{50962165-7594-449D-80DA-022A7C8AD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55940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19050</xdr:rowOff>
    </xdr:to>
    <xdr:pic>
      <xdr:nvPicPr>
        <xdr:cNvPr id="3782" name="2 Imagen" descr="http://portal.dafp.gov.co/images/pobtrans.gif">
          <a:extLst>
            <a:ext uri="{FF2B5EF4-FFF2-40B4-BE49-F238E27FC236}">
              <a16:creationId xmlns:a16="http://schemas.microsoft.com/office/drawing/2014/main" id="{F9F435B0-F29A-4938-9E85-17E289D74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19050</xdr:rowOff>
    </xdr:to>
    <xdr:pic>
      <xdr:nvPicPr>
        <xdr:cNvPr id="3783" name="4 Imagen" descr="http://portal.dafp.gov.co/images/pobtrans.gif">
          <a:extLst>
            <a:ext uri="{FF2B5EF4-FFF2-40B4-BE49-F238E27FC236}">
              <a16:creationId xmlns:a16="http://schemas.microsoft.com/office/drawing/2014/main" id="{6243F62F-DADE-456F-A55D-AA4A96B4E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19050</xdr:rowOff>
    </xdr:to>
    <xdr:pic>
      <xdr:nvPicPr>
        <xdr:cNvPr id="3784" name="5 Imagen" descr="http://portal.dafp.gov.co/images/pobtrans.gif">
          <a:extLst>
            <a:ext uri="{FF2B5EF4-FFF2-40B4-BE49-F238E27FC236}">
              <a16:creationId xmlns:a16="http://schemas.microsoft.com/office/drawing/2014/main" id="{007F161E-3228-4FCF-A6C5-AB46C9EC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xdr:row>
      <xdr:rowOff>0</xdr:rowOff>
    </xdr:from>
    <xdr:to>
      <xdr:col>3</xdr:col>
      <xdr:colOff>0</xdr:colOff>
      <xdr:row>7</xdr:row>
      <xdr:rowOff>19050</xdr:rowOff>
    </xdr:to>
    <xdr:pic>
      <xdr:nvPicPr>
        <xdr:cNvPr id="3785" name="6 Imagen" descr="http://portal.dafp.gov.co/images/pobtrans.gif">
          <a:extLst>
            <a:ext uri="{FF2B5EF4-FFF2-40B4-BE49-F238E27FC236}">
              <a16:creationId xmlns:a16="http://schemas.microsoft.com/office/drawing/2014/main" id="{5C23BF8C-C357-4D7B-9612-70ADADEF5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3786" name="7 Imagen" descr="http://portal.dafp.gov.co/images/pobtrans.gif">
          <a:extLst>
            <a:ext uri="{FF2B5EF4-FFF2-40B4-BE49-F238E27FC236}">
              <a16:creationId xmlns:a16="http://schemas.microsoft.com/office/drawing/2014/main" id="{FA3B5C39-5CA3-40A6-B007-F7FEE2342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3787" name="8 Imagen" descr="http://portal.dafp.gov.co/images/pobtrans.gif">
          <a:extLst>
            <a:ext uri="{FF2B5EF4-FFF2-40B4-BE49-F238E27FC236}">
              <a16:creationId xmlns:a16="http://schemas.microsoft.com/office/drawing/2014/main" id="{0D407C79-1811-4039-BF21-48BEC9334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3788" name="9 Imagen" descr="http://portal.dafp.gov.co/images/pobtrans.gif">
          <a:extLst>
            <a:ext uri="{FF2B5EF4-FFF2-40B4-BE49-F238E27FC236}">
              <a16:creationId xmlns:a16="http://schemas.microsoft.com/office/drawing/2014/main" id="{A0E03F4A-A46A-4E85-8595-78F126A94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3789" name="10 Imagen" descr="http://portal.dafp.gov.co/images/pobtrans.gif">
          <a:extLst>
            <a:ext uri="{FF2B5EF4-FFF2-40B4-BE49-F238E27FC236}">
              <a16:creationId xmlns:a16="http://schemas.microsoft.com/office/drawing/2014/main" id="{7DC8C815-E08D-4B6F-90B2-442E38AA3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3790" name="9 Imagen" descr="http://portal.dafp.gov.co/images/pobtrans.gif">
          <a:extLst>
            <a:ext uri="{FF2B5EF4-FFF2-40B4-BE49-F238E27FC236}">
              <a16:creationId xmlns:a16="http://schemas.microsoft.com/office/drawing/2014/main" id="{022C53A3-9D0D-4986-8744-2778898C3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3791" name="10 Imagen" descr="http://portal.dafp.gov.co/images/pobtrans.gif">
          <a:extLst>
            <a:ext uri="{FF2B5EF4-FFF2-40B4-BE49-F238E27FC236}">
              <a16:creationId xmlns:a16="http://schemas.microsoft.com/office/drawing/2014/main" id="{AB7A6821-86FF-4D77-8E30-5E4840E0C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3792" name="9 Imagen" descr="http://portal.dafp.gov.co/images/pobtrans.gif">
          <a:extLst>
            <a:ext uri="{FF2B5EF4-FFF2-40B4-BE49-F238E27FC236}">
              <a16:creationId xmlns:a16="http://schemas.microsoft.com/office/drawing/2014/main" id="{1CD60BDB-888A-459F-B87B-0A0C6BBAE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xdr:row>
      <xdr:rowOff>0</xdr:rowOff>
    </xdr:from>
    <xdr:to>
      <xdr:col>12</xdr:col>
      <xdr:colOff>0</xdr:colOff>
      <xdr:row>7</xdr:row>
      <xdr:rowOff>19050</xdr:rowOff>
    </xdr:to>
    <xdr:pic>
      <xdr:nvPicPr>
        <xdr:cNvPr id="3793" name="10 Imagen" descr="http://portal.dafp.gov.co/images/pobtrans.gif">
          <a:extLst>
            <a:ext uri="{FF2B5EF4-FFF2-40B4-BE49-F238E27FC236}">
              <a16:creationId xmlns:a16="http://schemas.microsoft.com/office/drawing/2014/main" id="{D5ACAA84-7D34-4AEF-9663-A7575AE76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447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3794" name="7 Imagen" descr="http://portal.dafp.gov.co/images/pobtrans.gif">
          <a:extLst>
            <a:ext uri="{FF2B5EF4-FFF2-40B4-BE49-F238E27FC236}">
              <a16:creationId xmlns:a16="http://schemas.microsoft.com/office/drawing/2014/main" id="{F9EA9A3C-C8A4-4333-B457-ECC24908D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4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3795" name="8 Imagen" descr="http://portal.dafp.gov.co/images/pobtrans.gif">
          <a:extLst>
            <a:ext uri="{FF2B5EF4-FFF2-40B4-BE49-F238E27FC236}">
              <a16:creationId xmlns:a16="http://schemas.microsoft.com/office/drawing/2014/main" id="{0F02B6C4-D3F6-403F-9F39-C026B90A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4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3796" name="9 Imagen" descr="http://portal.dafp.gov.co/images/pobtrans.gif">
          <a:extLst>
            <a:ext uri="{FF2B5EF4-FFF2-40B4-BE49-F238E27FC236}">
              <a16:creationId xmlns:a16="http://schemas.microsoft.com/office/drawing/2014/main" id="{C5E44023-DEC6-42A8-8AEA-35A4AA3F6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4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3797" name="10 Imagen" descr="http://portal.dafp.gov.co/images/pobtrans.gif">
          <a:extLst>
            <a:ext uri="{FF2B5EF4-FFF2-40B4-BE49-F238E27FC236}">
              <a16:creationId xmlns:a16="http://schemas.microsoft.com/office/drawing/2014/main" id="{2FA6D23F-B649-4A1D-8B5B-1B2CB2D0F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4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3798" name="7 Imagen" descr="http://portal.dafp.gov.co/images/pobtrans.gif">
          <a:extLst>
            <a:ext uri="{FF2B5EF4-FFF2-40B4-BE49-F238E27FC236}">
              <a16:creationId xmlns:a16="http://schemas.microsoft.com/office/drawing/2014/main" id="{CEE9DA0A-4F94-4F85-933A-1B7F930DB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4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3799" name="8 Imagen" descr="http://portal.dafp.gov.co/images/pobtrans.gif">
          <a:extLst>
            <a:ext uri="{FF2B5EF4-FFF2-40B4-BE49-F238E27FC236}">
              <a16:creationId xmlns:a16="http://schemas.microsoft.com/office/drawing/2014/main" id="{A2781DFA-63E1-47A8-AD98-D80EAF2AA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4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3800" name="9 Imagen" descr="http://portal.dafp.gov.co/images/pobtrans.gif">
          <a:extLst>
            <a:ext uri="{FF2B5EF4-FFF2-40B4-BE49-F238E27FC236}">
              <a16:creationId xmlns:a16="http://schemas.microsoft.com/office/drawing/2014/main" id="{DBE40FA1-FFA8-4F62-8561-A85B2E8C9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4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xdr:row>
      <xdr:rowOff>0</xdr:rowOff>
    </xdr:from>
    <xdr:to>
      <xdr:col>12</xdr:col>
      <xdr:colOff>0</xdr:colOff>
      <xdr:row>8</xdr:row>
      <xdr:rowOff>19050</xdr:rowOff>
    </xdr:to>
    <xdr:pic>
      <xdr:nvPicPr>
        <xdr:cNvPr id="3801" name="10 Imagen" descr="http://portal.dafp.gov.co/images/pobtrans.gif">
          <a:extLst>
            <a:ext uri="{FF2B5EF4-FFF2-40B4-BE49-F238E27FC236}">
              <a16:creationId xmlns:a16="http://schemas.microsoft.com/office/drawing/2014/main" id="{C8F30E6B-0BE7-4A52-82A6-B78E0B8C6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43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19050</xdr:rowOff>
    </xdr:to>
    <xdr:pic>
      <xdr:nvPicPr>
        <xdr:cNvPr id="3802" name="7 Imagen" descr="http://portal.dafp.gov.co/images/pobtrans.gif">
          <a:extLst>
            <a:ext uri="{FF2B5EF4-FFF2-40B4-BE49-F238E27FC236}">
              <a16:creationId xmlns:a16="http://schemas.microsoft.com/office/drawing/2014/main" id="{3726E736-D2DA-4836-9383-DCA9B3E13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6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19050</xdr:rowOff>
    </xdr:to>
    <xdr:pic>
      <xdr:nvPicPr>
        <xdr:cNvPr id="3803" name="8 Imagen" descr="http://portal.dafp.gov.co/images/pobtrans.gif">
          <a:extLst>
            <a:ext uri="{FF2B5EF4-FFF2-40B4-BE49-F238E27FC236}">
              <a16:creationId xmlns:a16="http://schemas.microsoft.com/office/drawing/2014/main" id="{CEEF7BE3-DD39-4FB0-93B3-69EFE1B93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6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19050</xdr:rowOff>
    </xdr:to>
    <xdr:pic>
      <xdr:nvPicPr>
        <xdr:cNvPr id="3804" name="9 Imagen" descr="http://portal.dafp.gov.co/images/pobtrans.gif">
          <a:extLst>
            <a:ext uri="{FF2B5EF4-FFF2-40B4-BE49-F238E27FC236}">
              <a16:creationId xmlns:a16="http://schemas.microsoft.com/office/drawing/2014/main" id="{3FAA2754-C28B-4439-9A88-FCDE766D6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6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xdr:row>
      <xdr:rowOff>0</xdr:rowOff>
    </xdr:from>
    <xdr:to>
      <xdr:col>12</xdr:col>
      <xdr:colOff>0</xdr:colOff>
      <xdr:row>10</xdr:row>
      <xdr:rowOff>19050</xdr:rowOff>
    </xdr:to>
    <xdr:pic>
      <xdr:nvPicPr>
        <xdr:cNvPr id="3805" name="10 Imagen" descr="http://portal.dafp.gov.co/images/pobtrans.gif">
          <a:extLst>
            <a:ext uri="{FF2B5EF4-FFF2-40B4-BE49-F238E27FC236}">
              <a16:creationId xmlns:a16="http://schemas.microsoft.com/office/drawing/2014/main" id="{B67F9BF1-4F78-423B-AA05-1A06A2C20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6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xdr:row>
      <xdr:rowOff>0</xdr:rowOff>
    </xdr:from>
    <xdr:to>
      <xdr:col>12</xdr:col>
      <xdr:colOff>0</xdr:colOff>
      <xdr:row>12</xdr:row>
      <xdr:rowOff>19050</xdr:rowOff>
    </xdr:to>
    <xdr:pic>
      <xdr:nvPicPr>
        <xdr:cNvPr id="3806" name="7 Imagen" descr="http://portal.dafp.gov.co/images/pobtrans.gif">
          <a:extLst>
            <a:ext uri="{FF2B5EF4-FFF2-40B4-BE49-F238E27FC236}">
              <a16:creationId xmlns:a16="http://schemas.microsoft.com/office/drawing/2014/main" id="{6DA060AE-69B8-423E-ADB7-61BDD1D15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53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xdr:row>
      <xdr:rowOff>0</xdr:rowOff>
    </xdr:from>
    <xdr:to>
      <xdr:col>12</xdr:col>
      <xdr:colOff>0</xdr:colOff>
      <xdr:row>12</xdr:row>
      <xdr:rowOff>19050</xdr:rowOff>
    </xdr:to>
    <xdr:pic>
      <xdr:nvPicPr>
        <xdr:cNvPr id="3807" name="8 Imagen" descr="http://portal.dafp.gov.co/images/pobtrans.gif">
          <a:extLst>
            <a:ext uri="{FF2B5EF4-FFF2-40B4-BE49-F238E27FC236}">
              <a16:creationId xmlns:a16="http://schemas.microsoft.com/office/drawing/2014/main" id="{B7C3B1E3-052F-4DBB-9539-4F7892995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53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xdr:row>
      <xdr:rowOff>0</xdr:rowOff>
    </xdr:from>
    <xdr:to>
      <xdr:col>12</xdr:col>
      <xdr:colOff>0</xdr:colOff>
      <xdr:row>12</xdr:row>
      <xdr:rowOff>19050</xdr:rowOff>
    </xdr:to>
    <xdr:pic>
      <xdr:nvPicPr>
        <xdr:cNvPr id="3808" name="9 Imagen" descr="http://portal.dafp.gov.co/images/pobtrans.gif">
          <a:extLst>
            <a:ext uri="{FF2B5EF4-FFF2-40B4-BE49-F238E27FC236}">
              <a16:creationId xmlns:a16="http://schemas.microsoft.com/office/drawing/2014/main" id="{95E55884-A647-49C8-9260-BAED1ED4C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53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xdr:row>
      <xdr:rowOff>0</xdr:rowOff>
    </xdr:from>
    <xdr:to>
      <xdr:col>12</xdr:col>
      <xdr:colOff>0</xdr:colOff>
      <xdr:row>12</xdr:row>
      <xdr:rowOff>19050</xdr:rowOff>
    </xdr:to>
    <xdr:pic>
      <xdr:nvPicPr>
        <xdr:cNvPr id="3809" name="10 Imagen" descr="http://portal.dafp.gov.co/images/pobtrans.gif">
          <a:extLst>
            <a:ext uri="{FF2B5EF4-FFF2-40B4-BE49-F238E27FC236}">
              <a16:creationId xmlns:a16="http://schemas.microsoft.com/office/drawing/2014/main" id="{6B61C694-81FB-4011-8687-B20167E6C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53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xdr:row>
      <xdr:rowOff>0</xdr:rowOff>
    </xdr:from>
    <xdr:to>
      <xdr:col>12</xdr:col>
      <xdr:colOff>0</xdr:colOff>
      <xdr:row>13</xdr:row>
      <xdr:rowOff>19050</xdr:rowOff>
    </xdr:to>
    <xdr:pic>
      <xdr:nvPicPr>
        <xdr:cNvPr id="3810" name="7 Imagen" descr="http://portal.dafp.gov.co/images/pobtrans.gif">
          <a:extLst>
            <a:ext uri="{FF2B5EF4-FFF2-40B4-BE49-F238E27FC236}">
              <a16:creationId xmlns:a16="http://schemas.microsoft.com/office/drawing/2014/main" id="{A8CD0A37-D2DB-4234-A312-4F3E5B3F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25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xdr:row>
      <xdr:rowOff>0</xdr:rowOff>
    </xdr:from>
    <xdr:to>
      <xdr:col>12</xdr:col>
      <xdr:colOff>0</xdr:colOff>
      <xdr:row>13</xdr:row>
      <xdr:rowOff>19050</xdr:rowOff>
    </xdr:to>
    <xdr:pic>
      <xdr:nvPicPr>
        <xdr:cNvPr id="3811" name="8 Imagen" descr="http://portal.dafp.gov.co/images/pobtrans.gif">
          <a:extLst>
            <a:ext uri="{FF2B5EF4-FFF2-40B4-BE49-F238E27FC236}">
              <a16:creationId xmlns:a16="http://schemas.microsoft.com/office/drawing/2014/main" id="{56618831-169B-411A-B4F1-1A73B6681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25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xdr:row>
      <xdr:rowOff>0</xdr:rowOff>
    </xdr:from>
    <xdr:to>
      <xdr:col>12</xdr:col>
      <xdr:colOff>0</xdr:colOff>
      <xdr:row>13</xdr:row>
      <xdr:rowOff>19050</xdr:rowOff>
    </xdr:to>
    <xdr:pic>
      <xdr:nvPicPr>
        <xdr:cNvPr id="3812" name="9 Imagen" descr="http://portal.dafp.gov.co/images/pobtrans.gif">
          <a:extLst>
            <a:ext uri="{FF2B5EF4-FFF2-40B4-BE49-F238E27FC236}">
              <a16:creationId xmlns:a16="http://schemas.microsoft.com/office/drawing/2014/main" id="{1CA4333D-EF1A-4D43-842B-231B660B7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25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xdr:row>
      <xdr:rowOff>0</xdr:rowOff>
    </xdr:from>
    <xdr:to>
      <xdr:col>12</xdr:col>
      <xdr:colOff>0</xdr:colOff>
      <xdr:row>13</xdr:row>
      <xdr:rowOff>19050</xdr:rowOff>
    </xdr:to>
    <xdr:pic>
      <xdr:nvPicPr>
        <xdr:cNvPr id="3813" name="10 Imagen" descr="http://portal.dafp.gov.co/images/pobtrans.gif">
          <a:extLst>
            <a:ext uri="{FF2B5EF4-FFF2-40B4-BE49-F238E27FC236}">
              <a16:creationId xmlns:a16="http://schemas.microsoft.com/office/drawing/2014/main" id="{E05FD7B2-8E1F-4C41-8D37-44FF3D54A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25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xdr:row>
      <xdr:rowOff>0</xdr:rowOff>
    </xdr:from>
    <xdr:to>
      <xdr:col>12</xdr:col>
      <xdr:colOff>0</xdr:colOff>
      <xdr:row>14</xdr:row>
      <xdr:rowOff>19050</xdr:rowOff>
    </xdr:to>
    <xdr:pic>
      <xdr:nvPicPr>
        <xdr:cNvPr id="3814" name="7 Imagen" descr="http://portal.dafp.gov.co/images/pobtrans.gif">
          <a:extLst>
            <a:ext uri="{FF2B5EF4-FFF2-40B4-BE49-F238E27FC236}">
              <a16:creationId xmlns:a16="http://schemas.microsoft.com/office/drawing/2014/main" id="{E723EC14-B7E9-45D4-B414-EF226F819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81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xdr:row>
      <xdr:rowOff>0</xdr:rowOff>
    </xdr:from>
    <xdr:to>
      <xdr:col>12</xdr:col>
      <xdr:colOff>0</xdr:colOff>
      <xdr:row>14</xdr:row>
      <xdr:rowOff>19050</xdr:rowOff>
    </xdr:to>
    <xdr:pic>
      <xdr:nvPicPr>
        <xdr:cNvPr id="3815" name="8 Imagen" descr="http://portal.dafp.gov.co/images/pobtrans.gif">
          <a:extLst>
            <a:ext uri="{FF2B5EF4-FFF2-40B4-BE49-F238E27FC236}">
              <a16:creationId xmlns:a16="http://schemas.microsoft.com/office/drawing/2014/main" id="{70EBEEF5-8B18-4598-8CB4-4D5184B29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81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xdr:row>
      <xdr:rowOff>0</xdr:rowOff>
    </xdr:from>
    <xdr:to>
      <xdr:col>12</xdr:col>
      <xdr:colOff>0</xdr:colOff>
      <xdr:row>14</xdr:row>
      <xdr:rowOff>19050</xdr:rowOff>
    </xdr:to>
    <xdr:pic>
      <xdr:nvPicPr>
        <xdr:cNvPr id="3816" name="9 Imagen" descr="http://portal.dafp.gov.co/images/pobtrans.gif">
          <a:extLst>
            <a:ext uri="{FF2B5EF4-FFF2-40B4-BE49-F238E27FC236}">
              <a16:creationId xmlns:a16="http://schemas.microsoft.com/office/drawing/2014/main" id="{97F01D2F-2398-4A45-9D45-597AD0F80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81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xdr:row>
      <xdr:rowOff>0</xdr:rowOff>
    </xdr:from>
    <xdr:to>
      <xdr:col>12</xdr:col>
      <xdr:colOff>0</xdr:colOff>
      <xdr:row>14</xdr:row>
      <xdr:rowOff>19050</xdr:rowOff>
    </xdr:to>
    <xdr:pic>
      <xdr:nvPicPr>
        <xdr:cNvPr id="3817" name="10 Imagen" descr="http://portal.dafp.gov.co/images/pobtrans.gif">
          <a:extLst>
            <a:ext uri="{FF2B5EF4-FFF2-40B4-BE49-F238E27FC236}">
              <a16:creationId xmlns:a16="http://schemas.microsoft.com/office/drawing/2014/main" id="{EBD66178-6A2F-40F6-B10C-7C8EDDA0AE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81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xdr:row>
      <xdr:rowOff>0</xdr:rowOff>
    </xdr:from>
    <xdr:to>
      <xdr:col>12</xdr:col>
      <xdr:colOff>0</xdr:colOff>
      <xdr:row>17</xdr:row>
      <xdr:rowOff>19050</xdr:rowOff>
    </xdr:to>
    <xdr:pic>
      <xdr:nvPicPr>
        <xdr:cNvPr id="3818" name="7 Imagen" descr="http://portal.dafp.gov.co/images/pobtrans.gif">
          <a:extLst>
            <a:ext uri="{FF2B5EF4-FFF2-40B4-BE49-F238E27FC236}">
              <a16:creationId xmlns:a16="http://schemas.microsoft.com/office/drawing/2014/main" id="{384C2574-46E7-401B-A435-18C996A11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15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xdr:row>
      <xdr:rowOff>0</xdr:rowOff>
    </xdr:from>
    <xdr:to>
      <xdr:col>12</xdr:col>
      <xdr:colOff>0</xdr:colOff>
      <xdr:row>17</xdr:row>
      <xdr:rowOff>19050</xdr:rowOff>
    </xdr:to>
    <xdr:pic>
      <xdr:nvPicPr>
        <xdr:cNvPr id="3819" name="8 Imagen" descr="http://portal.dafp.gov.co/images/pobtrans.gif">
          <a:extLst>
            <a:ext uri="{FF2B5EF4-FFF2-40B4-BE49-F238E27FC236}">
              <a16:creationId xmlns:a16="http://schemas.microsoft.com/office/drawing/2014/main" id="{F1910B49-A7AB-43BB-B8A0-81EC33915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15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xdr:row>
      <xdr:rowOff>0</xdr:rowOff>
    </xdr:from>
    <xdr:to>
      <xdr:col>12</xdr:col>
      <xdr:colOff>0</xdr:colOff>
      <xdr:row>17</xdr:row>
      <xdr:rowOff>19050</xdr:rowOff>
    </xdr:to>
    <xdr:pic>
      <xdr:nvPicPr>
        <xdr:cNvPr id="3820" name="9 Imagen" descr="http://portal.dafp.gov.co/images/pobtrans.gif">
          <a:extLst>
            <a:ext uri="{FF2B5EF4-FFF2-40B4-BE49-F238E27FC236}">
              <a16:creationId xmlns:a16="http://schemas.microsoft.com/office/drawing/2014/main" id="{0D83E136-8969-4C74-8943-3A93F1EC4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15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xdr:row>
      <xdr:rowOff>0</xdr:rowOff>
    </xdr:from>
    <xdr:to>
      <xdr:col>12</xdr:col>
      <xdr:colOff>0</xdr:colOff>
      <xdr:row>17</xdr:row>
      <xdr:rowOff>19050</xdr:rowOff>
    </xdr:to>
    <xdr:pic>
      <xdr:nvPicPr>
        <xdr:cNvPr id="3821" name="10 Imagen" descr="http://portal.dafp.gov.co/images/pobtrans.gif">
          <a:extLst>
            <a:ext uri="{FF2B5EF4-FFF2-40B4-BE49-F238E27FC236}">
              <a16:creationId xmlns:a16="http://schemas.microsoft.com/office/drawing/2014/main" id="{854C0E43-F75C-4465-A65B-45FE411A6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153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xdr:row>
      <xdr:rowOff>0</xdr:rowOff>
    </xdr:from>
    <xdr:to>
      <xdr:col>12</xdr:col>
      <xdr:colOff>0</xdr:colOff>
      <xdr:row>18</xdr:row>
      <xdr:rowOff>19050</xdr:rowOff>
    </xdr:to>
    <xdr:pic>
      <xdr:nvPicPr>
        <xdr:cNvPr id="3822" name="7 Imagen" descr="http://portal.dafp.gov.co/images/pobtrans.gif">
          <a:extLst>
            <a:ext uri="{FF2B5EF4-FFF2-40B4-BE49-F238E27FC236}">
              <a16:creationId xmlns:a16="http://schemas.microsoft.com/office/drawing/2014/main" id="{2C799FBE-A0D1-4047-890C-29F230D8B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877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xdr:row>
      <xdr:rowOff>0</xdr:rowOff>
    </xdr:from>
    <xdr:to>
      <xdr:col>12</xdr:col>
      <xdr:colOff>0</xdr:colOff>
      <xdr:row>18</xdr:row>
      <xdr:rowOff>19050</xdr:rowOff>
    </xdr:to>
    <xdr:pic>
      <xdr:nvPicPr>
        <xdr:cNvPr id="3823" name="8 Imagen" descr="http://portal.dafp.gov.co/images/pobtrans.gif">
          <a:extLst>
            <a:ext uri="{FF2B5EF4-FFF2-40B4-BE49-F238E27FC236}">
              <a16:creationId xmlns:a16="http://schemas.microsoft.com/office/drawing/2014/main" id="{0DDD34EE-A84A-4F9C-91AD-B3C76B2EF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877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xdr:row>
      <xdr:rowOff>0</xdr:rowOff>
    </xdr:from>
    <xdr:to>
      <xdr:col>12</xdr:col>
      <xdr:colOff>0</xdr:colOff>
      <xdr:row>18</xdr:row>
      <xdr:rowOff>19050</xdr:rowOff>
    </xdr:to>
    <xdr:pic>
      <xdr:nvPicPr>
        <xdr:cNvPr id="3824" name="9 Imagen" descr="http://portal.dafp.gov.co/images/pobtrans.gif">
          <a:extLst>
            <a:ext uri="{FF2B5EF4-FFF2-40B4-BE49-F238E27FC236}">
              <a16:creationId xmlns:a16="http://schemas.microsoft.com/office/drawing/2014/main" id="{3E03743C-4CC8-4E9C-B183-116839AE2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877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xdr:row>
      <xdr:rowOff>0</xdr:rowOff>
    </xdr:from>
    <xdr:to>
      <xdr:col>12</xdr:col>
      <xdr:colOff>0</xdr:colOff>
      <xdr:row>18</xdr:row>
      <xdr:rowOff>19050</xdr:rowOff>
    </xdr:to>
    <xdr:pic>
      <xdr:nvPicPr>
        <xdr:cNvPr id="3825" name="10 Imagen" descr="http://portal.dafp.gov.co/images/pobtrans.gif">
          <a:extLst>
            <a:ext uri="{FF2B5EF4-FFF2-40B4-BE49-F238E27FC236}">
              <a16:creationId xmlns:a16="http://schemas.microsoft.com/office/drawing/2014/main" id="{092A83F5-701D-4A96-A04B-94FFE99C2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877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xdr:row>
      <xdr:rowOff>0</xdr:rowOff>
    </xdr:from>
    <xdr:to>
      <xdr:col>12</xdr:col>
      <xdr:colOff>0</xdr:colOff>
      <xdr:row>19</xdr:row>
      <xdr:rowOff>19050</xdr:rowOff>
    </xdr:to>
    <xdr:pic>
      <xdr:nvPicPr>
        <xdr:cNvPr id="3826" name="7 Imagen" descr="http://portal.dafp.gov.co/images/pobtrans.gif">
          <a:extLst>
            <a:ext uri="{FF2B5EF4-FFF2-40B4-BE49-F238E27FC236}">
              <a16:creationId xmlns:a16="http://schemas.microsoft.com/office/drawing/2014/main" id="{739A5611-9A6C-4434-A1C8-C95DBEA37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60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xdr:row>
      <xdr:rowOff>0</xdr:rowOff>
    </xdr:from>
    <xdr:to>
      <xdr:col>12</xdr:col>
      <xdr:colOff>0</xdr:colOff>
      <xdr:row>19</xdr:row>
      <xdr:rowOff>19050</xdr:rowOff>
    </xdr:to>
    <xdr:pic>
      <xdr:nvPicPr>
        <xdr:cNvPr id="3827" name="8 Imagen" descr="http://portal.dafp.gov.co/images/pobtrans.gif">
          <a:extLst>
            <a:ext uri="{FF2B5EF4-FFF2-40B4-BE49-F238E27FC236}">
              <a16:creationId xmlns:a16="http://schemas.microsoft.com/office/drawing/2014/main" id="{AE8E0C7B-F115-43F2-8AC6-4CD715204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60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xdr:row>
      <xdr:rowOff>0</xdr:rowOff>
    </xdr:from>
    <xdr:to>
      <xdr:col>12</xdr:col>
      <xdr:colOff>0</xdr:colOff>
      <xdr:row>19</xdr:row>
      <xdr:rowOff>19050</xdr:rowOff>
    </xdr:to>
    <xdr:pic>
      <xdr:nvPicPr>
        <xdr:cNvPr id="3828" name="9 Imagen" descr="http://portal.dafp.gov.co/images/pobtrans.gif">
          <a:extLst>
            <a:ext uri="{FF2B5EF4-FFF2-40B4-BE49-F238E27FC236}">
              <a16:creationId xmlns:a16="http://schemas.microsoft.com/office/drawing/2014/main" id="{E1E1A2A7-1883-479B-9B6C-64263FAA7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60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xdr:row>
      <xdr:rowOff>0</xdr:rowOff>
    </xdr:from>
    <xdr:to>
      <xdr:col>12</xdr:col>
      <xdr:colOff>0</xdr:colOff>
      <xdr:row>19</xdr:row>
      <xdr:rowOff>19050</xdr:rowOff>
    </xdr:to>
    <xdr:pic>
      <xdr:nvPicPr>
        <xdr:cNvPr id="3829" name="10 Imagen" descr="http://portal.dafp.gov.co/images/pobtrans.gif">
          <a:extLst>
            <a:ext uri="{FF2B5EF4-FFF2-40B4-BE49-F238E27FC236}">
              <a16:creationId xmlns:a16="http://schemas.microsoft.com/office/drawing/2014/main" id="{CC104032-B901-4305-908E-69F7DCBDF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60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0</xdr:colOff>
      <xdr:row>20</xdr:row>
      <xdr:rowOff>19050</xdr:rowOff>
    </xdr:to>
    <xdr:pic>
      <xdr:nvPicPr>
        <xdr:cNvPr id="3830" name="7 Imagen" descr="http://portal.dafp.gov.co/images/pobtrans.gif">
          <a:extLst>
            <a:ext uri="{FF2B5EF4-FFF2-40B4-BE49-F238E27FC236}">
              <a16:creationId xmlns:a16="http://schemas.microsoft.com/office/drawing/2014/main" id="{7E95F23E-5757-4F23-953D-2D28BB90C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32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0</xdr:colOff>
      <xdr:row>20</xdr:row>
      <xdr:rowOff>19050</xdr:rowOff>
    </xdr:to>
    <xdr:pic>
      <xdr:nvPicPr>
        <xdr:cNvPr id="3831" name="8 Imagen" descr="http://portal.dafp.gov.co/images/pobtrans.gif">
          <a:extLst>
            <a:ext uri="{FF2B5EF4-FFF2-40B4-BE49-F238E27FC236}">
              <a16:creationId xmlns:a16="http://schemas.microsoft.com/office/drawing/2014/main" id="{233A0DD4-9DA2-4A92-B421-2DA8D05ED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32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0</xdr:colOff>
      <xdr:row>20</xdr:row>
      <xdr:rowOff>19050</xdr:rowOff>
    </xdr:to>
    <xdr:pic>
      <xdr:nvPicPr>
        <xdr:cNvPr id="3832" name="9 Imagen" descr="http://portal.dafp.gov.co/images/pobtrans.gif">
          <a:extLst>
            <a:ext uri="{FF2B5EF4-FFF2-40B4-BE49-F238E27FC236}">
              <a16:creationId xmlns:a16="http://schemas.microsoft.com/office/drawing/2014/main" id="{ED2CC251-EB00-4C45-B126-28C347C42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32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0</xdr:colOff>
      <xdr:row>20</xdr:row>
      <xdr:rowOff>19050</xdr:rowOff>
    </xdr:to>
    <xdr:pic>
      <xdr:nvPicPr>
        <xdr:cNvPr id="3833" name="10 Imagen" descr="http://portal.dafp.gov.co/images/pobtrans.gif">
          <a:extLst>
            <a:ext uri="{FF2B5EF4-FFF2-40B4-BE49-F238E27FC236}">
              <a16:creationId xmlns:a16="http://schemas.microsoft.com/office/drawing/2014/main" id="{9F10AD78-58C5-4CBA-A14D-6341E0DDE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32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xdr:row>
      <xdr:rowOff>0</xdr:rowOff>
    </xdr:from>
    <xdr:to>
      <xdr:col>12</xdr:col>
      <xdr:colOff>0</xdr:colOff>
      <xdr:row>21</xdr:row>
      <xdr:rowOff>19050</xdr:rowOff>
    </xdr:to>
    <xdr:pic>
      <xdr:nvPicPr>
        <xdr:cNvPr id="3834" name="7 Imagen" descr="http://portal.dafp.gov.co/images/pobtrans.gif">
          <a:extLst>
            <a:ext uri="{FF2B5EF4-FFF2-40B4-BE49-F238E27FC236}">
              <a16:creationId xmlns:a16="http://schemas.microsoft.com/office/drawing/2014/main" id="{052C5216-983A-40BD-80A2-424F018AD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49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xdr:row>
      <xdr:rowOff>0</xdr:rowOff>
    </xdr:from>
    <xdr:to>
      <xdr:col>12</xdr:col>
      <xdr:colOff>0</xdr:colOff>
      <xdr:row>21</xdr:row>
      <xdr:rowOff>19050</xdr:rowOff>
    </xdr:to>
    <xdr:pic>
      <xdr:nvPicPr>
        <xdr:cNvPr id="3835" name="8 Imagen" descr="http://portal.dafp.gov.co/images/pobtrans.gif">
          <a:extLst>
            <a:ext uri="{FF2B5EF4-FFF2-40B4-BE49-F238E27FC236}">
              <a16:creationId xmlns:a16="http://schemas.microsoft.com/office/drawing/2014/main" id="{AF5EF282-B9C9-4B78-821F-CD5457BB9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49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xdr:row>
      <xdr:rowOff>0</xdr:rowOff>
    </xdr:from>
    <xdr:to>
      <xdr:col>12</xdr:col>
      <xdr:colOff>0</xdr:colOff>
      <xdr:row>21</xdr:row>
      <xdr:rowOff>19050</xdr:rowOff>
    </xdr:to>
    <xdr:pic>
      <xdr:nvPicPr>
        <xdr:cNvPr id="3836" name="9 Imagen" descr="http://portal.dafp.gov.co/images/pobtrans.gif">
          <a:extLst>
            <a:ext uri="{FF2B5EF4-FFF2-40B4-BE49-F238E27FC236}">
              <a16:creationId xmlns:a16="http://schemas.microsoft.com/office/drawing/2014/main" id="{E78E9753-9F41-41A0-8458-43B390807C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49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xdr:row>
      <xdr:rowOff>0</xdr:rowOff>
    </xdr:from>
    <xdr:to>
      <xdr:col>12</xdr:col>
      <xdr:colOff>0</xdr:colOff>
      <xdr:row>21</xdr:row>
      <xdr:rowOff>19050</xdr:rowOff>
    </xdr:to>
    <xdr:pic>
      <xdr:nvPicPr>
        <xdr:cNvPr id="3837" name="10 Imagen" descr="http://portal.dafp.gov.co/images/pobtrans.gif">
          <a:extLst>
            <a:ext uri="{FF2B5EF4-FFF2-40B4-BE49-F238E27FC236}">
              <a16:creationId xmlns:a16="http://schemas.microsoft.com/office/drawing/2014/main" id="{18221E5C-0848-4E22-9E07-3529E7082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49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0</xdr:rowOff>
    </xdr:from>
    <xdr:to>
      <xdr:col>12</xdr:col>
      <xdr:colOff>0</xdr:colOff>
      <xdr:row>22</xdr:row>
      <xdr:rowOff>19050</xdr:rowOff>
    </xdr:to>
    <xdr:pic>
      <xdr:nvPicPr>
        <xdr:cNvPr id="3838" name="7 Imagen" descr="http://portal.dafp.gov.co/images/pobtrans.gif">
          <a:extLst>
            <a:ext uri="{FF2B5EF4-FFF2-40B4-BE49-F238E27FC236}">
              <a16:creationId xmlns:a16="http://schemas.microsoft.com/office/drawing/2014/main" id="{FDF128AE-EF36-42A7-9E07-A40942D67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7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0</xdr:rowOff>
    </xdr:from>
    <xdr:to>
      <xdr:col>12</xdr:col>
      <xdr:colOff>0</xdr:colOff>
      <xdr:row>22</xdr:row>
      <xdr:rowOff>19050</xdr:rowOff>
    </xdr:to>
    <xdr:pic>
      <xdr:nvPicPr>
        <xdr:cNvPr id="3839" name="8 Imagen" descr="http://portal.dafp.gov.co/images/pobtrans.gif">
          <a:extLst>
            <a:ext uri="{FF2B5EF4-FFF2-40B4-BE49-F238E27FC236}">
              <a16:creationId xmlns:a16="http://schemas.microsoft.com/office/drawing/2014/main" id="{ABA7083E-D6D2-4100-BF1D-EC230095E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7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0</xdr:rowOff>
    </xdr:from>
    <xdr:to>
      <xdr:col>12</xdr:col>
      <xdr:colOff>0</xdr:colOff>
      <xdr:row>22</xdr:row>
      <xdr:rowOff>19050</xdr:rowOff>
    </xdr:to>
    <xdr:pic>
      <xdr:nvPicPr>
        <xdr:cNvPr id="3840" name="9 Imagen" descr="http://portal.dafp.gov.co/images/pobtrans.gif">
          <a:extLst>
            <a:ext uri="{FF2B5EF4-FFF2-40B4-BE49-F238E27FC236}">
              <a16:creationId xmlns:a16="http://schemas.microsoft.com/office/drawing/2014/main" id="{E06622D9-4A27-4646-8650-17BD1A708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7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0</xdr:rowOff>
    </xdr:from>
    <xdr:to>
      <xdr:col>12</xdr:col>
      <xdr:colOff>0</xdr:colOff>
      <xdr:row>22</xdr:row>
      <xdr:rowOff>19050</xdr:rowOff>
    </xdr:to>
    <xdr:pic>
      <xdr:nvPicPr>
        <xdr:cNvPr id="3841" name="10 Imagen" descr="http://portal.dafp.gov.co/images/pobtrans.gif">
          <a:extLst>
            <a:ext uri="{FF2B5EF4-FFF2-40B4-BE49-F238E27FC236}">
              <a16:creationId xmlns:a16="http://schemas.microsoft.com/office/drawing/2014/main" id="{122D555C-D498-4FD4-BB03-29DE249EA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7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xdr:row>
      <xdr:rowOff>0</xdr:rowOff>
    </xdr:from>
    <xdr:to>
      <xdr:col>12</xdr:col>
      <xdr:colOff>0</xdr:colOff>
      <xdr:row>23</xdr:row>
      <xdr:rowOff>19050</xdr:rowOff>
    </xdr:to>
    <xdr:pic>
      <xdr:nvPicPr>
        <xdr:cNvPr id="3842" name="7 Imagen" descr="http://portal.dafp.gov.co/images/pobtrans.gif">
          <a:extLst>
            <a:ext uri="{FF2B5EF4-FFF2-40B4-BE49-F238E27FC236}">
              <a16:creationId xmlns:a16="http://schemas.microsoft.com/office/drawing/2014/main" id="{C161E39E-4DE7-4447-A768-F6A48D49C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49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xdr:row>
      <xdr:rowOff>0</xdr:rowOff>
    </xdr:from>
    <xdr:to>
      <xdr:col>12</xdr:col>
      <xdr:colOff>0</xdr:colOff>
      <xdr:row>23</xdr:row>
      <xdr:rowOff>19050</xdr:rowOff>
    </xdr:to>
    <xdr:pic>
      <xdr:nvPicPr>
        <xdr:cNvPr id="3843" name="8 Imagen" descr="http://portal.dafp.gov.co/images/pobtrans.gif">
          <a:extLst>
            <a:ext uri="{FF2B5EF4-FFF2-40B4-BE49-F238E27FC236}">
              <a16:creationId xmlns:a16="http://schemas.microsoft.com/office/drawing/2014/main" id="{04C2BF6E-D6B5-4034-9BB6-C7AA41D87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49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xdr:row>
      <xdr:rowOff>0</xdr:rowOff>
    </xdr:from>
    <xdr:to>
      <xdr:col>12</xdr:col>
      <xdr:colOff>0</xdr:colOff>
      <xdr:row>23</xdr:row>
      <xdr:rowOff>19050</xdr:rowOff>
    </xdr:to>
    <xdr:pic>
      <xdr:nvPicPr>
        <xdr:cNvPr id="3844" name="9 Imagen" descr="http://portal.dafp.gov.co/images/pobtrans.gif">
          <a:extLst>
            <a:ext uri="{FF2B5EF4-FFF2-40B4-BE49-F238E27FC236}">
              <a16:creationId xmlns:a16="http://schemas.microsoft.com/office/drawing/2014/main" id="{C7B083C0-23DB-4A89-8277-AC58806F7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49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xdr:row>
      <xdr:rowOff>0</xdr:rowOff>
    </xdr:from>
    <xdr:to>
      <xdr:col>12</xdr:col>
      <xdr:colOff>0</xdr:colOff>
      <xdr:row>23</xdr:row>
      <xdr:rowOff>19050</xdr:rowOff>
    </xdr:to>
    <xdr:pic>
      <xdr:nvPicPr>
        <xdr:cNvPr id="3845" name="10 Imagen" descr="http://portal.dafp.gov.co/images/pobtrans.gif">
          <a:extLst>
            <a:ext uri="{FF2B5EF4-FFF2-40B4-BE49-F238E27FC236}">
              <a16:creationId xmlns:a16="http://schemas.microsoft.com/office/drawing/2014/main" id="{BA2DC0AB-9DBA-4E0D-B90C-B8394A7EC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49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46" name="7 Imagen" descr="http://portal.dafp.gov.co/images/pobtrans.gif">
          <a:extLst>
            <a:ext uri="{FF2B5EF4-FFF2-40B4-BE49-F238E27FC236}">
              <a16:creationId xmlns:a16="http://schemas.microsoft.com/office/drawing/2014/main" id="{FCE994BC-6AB8-499A-8B4A-84AD82DB2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47" name="8 Imagen" descr="http://portal.dafp.gov.co/images/pobtrans.gif">
          <a:extLst>
            <a:ext uri="{FF2B5EF4-FFF2-40B4-BE49-F238E27FC236}">
              <a16:creationId xmlns:a16="http://schemas.microsoft.com/office/drawing/2014/main" id="{DCD8B503-6B39-4586-B6EC-EE5A2AA9D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48" name="9 Imagen" descr="http://portal.dafp.gov.co/images/pobtrans.gif">
          <a:extLst>
            <a:ext uri="{FF2B5EF4-FFF2-40B4-BE49-F238E27FC236}">
              <a16:creationId xmlns:a16="http://schemas.microsoft.com/office/drawing/2014/main" id="{879217D2-8A52-4165-8FC0-658084C4F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49" name="10 Imagen" descr="http://portal.dafp.gov.co/images/pobtrans.gif">
          <a:extLst>
            <a:ext uri="{FF2B5EF4-FFF2-40B4-BE49-F238E27FC236}">
              <a16:creationId xmlns:a16="http://schemas.microsoft.com/office/drawing/2014/main" id="{84724809-D40C-4C6D-AB36-567C93713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50" name="7 Imagen" descr="http://portal.dafp.gov.co/images/pobtrans.gif">
          <a:extLst>
            <a:ext uri="{FF2B5EF4-FFF2-40B4-BE49-F238E27FC236}">
              <a16:creationId xmlns:a16="http://schemas.microsoft.com/office/drawing/2014/main" id="{094142CB-0B85-4F90-A770-0ECDCA7E2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51" name="8 Imagen" descr="http://portal.dafp.gov.co/images/pobtrans.gif">
          <a:extLst>
            <a:ext uri="{FF2B5EF4-FFF2-40B4-BE49-F238E27FC236}">
              <a16:creationId xmlns:a16="http://schemas.microsoft.com/office/drawing/2014/main" id="{5BD41639-2AFD-4EB7-B6E3-3D754F341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52" name="9 Imagen" descr="http://portal.dafp.gov.co/images/pobtrans.gif">
          <a:extLst>
            <a:ext uri="{FF2B5EF4-FFF2-40B4-BE49-F238E27FC236}">
              <a16:creationId xmlns:a16="http://schemas.microsoft.com/office/drawing/2014/main" id="{DFBB37D4-8B1D-4119-956F-1F61EB94F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53" name="10 Imagen" descr="http://portal.dafp.gov.co/images/pobtrans.gif">
          <a:extLst>
            <a:ext uri="{FF2B5EF4-FFF2-40B4-BE49-F238E27FC236}">
              <a16:creationId xmlns:a16="http://schemas.microsoft.com/office/drawing/2014/main" id="{6638819C-A284-4B6C-828C-5330052E1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54" name="7 Imagen" descr="http://portal.dafp.gov.co/images/pobtrans.gif">
          <a:extLst>
            <a:ext uri="{FF2B5EF4-FFF2-40B4-BE49-F238E27FC236}">
              <a16:creationId xmlns:a16="http://schemas.microsoft.com/office/drawing/2014/main" id="{6F365733-4A43-4E9D-8501-4BDA23742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55" name="8 Imagen" descr="http://portal.dafp.gov.co/images/pobtrans.gif">
          <a:extLst>
            <a:ext uri="{FF2B5EF4-FFF2-40B4-BE49-F238E27FC236}">
              <a16:creationId xmlns:a16="http://schemas.microsoft.com/office/drawing/2014/main" id="{60E5A4EF-2A77-4023-9EFF-701DA7643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56" name="9 Imagen" descr="http://portal.dafp.gov.co/images/pobtrans.gif">
          <a:extLst>
            <a:ext uri="{FF2B5EF4-FFF2-40B4-BE49-F238E27FC236}">
              <a16:creationId xmlns:a16="http://schemas.microsoft.com/office/drawing/2014/main" id="{6BD0765B-A846-42A4-B6BB-180279616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xdr:row>
      <xdr:rowOff>0</xdr:rowOff>
    </xdr:from>
    <xdr:to>
      <xdr:col>12</xdr:col>
      <xdr:colOff>0</xdr:colOff>
      <xdr:row>24</xdr:row>
      <xdr:rowOff>19050</xdr:rowOff>
    </xdr:to>
    <xdr:pic>
      <xdr:nvPicPr>
        <xdr:cNvPr id="3857" name="10 Imagen" descr="http://portal.dafp.gov.co/images/pobtrans.gif">
          <a:extLst>
            <a:ext uri="{FF2B5EF4-FFF2-40B4-BE49-F238E27FC236}">
              <a16:creationId xmlns:a16="http://schemas.microsoft.com/office/drawing/2014/main" id="{0C165FCF-AD42-43D9-ABCA-80F110FCD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259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3858" name="7 Imagen" descr="http://portal.dafp.gov.co/images/pobtrans.gif">
          <a:extLst>
            <a:ext uri="{FF2B5EF4-FFF2-40B4-BE49-F238E27FC236}">
              <a16:creationId xmlns:a16="http://schemas.microsoft.com/office/drawing/2014/main" id="{67455627-EE5A-41F7-A657-2F315F135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021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3859" name="8 Imagen" descr="http://portal.dafp.gov.co/images/pobtrans.gif">
          <a:extLst>
            <a:ext uri="{FF2B5EF4-FFF2-40B4-BE49-F238E27FC236}">
              <a16:creationId xmlns:a16="http://schemas.microsoft.com/office/drawing/2014/main" id="{5F203533-B059-46D1-8C36-81EC4B3F2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021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3860" name="9 Imagen" descr="http://portal.dafp.gov.co/images/pobtrans.gif">
          <a:extLst>
            <a:ext uri="{FF2B5EF4-FFF2-40B4-BE49-F238E27FC236}">
              <a16:creationId xmlns:a16="http://schemas.microsoft.com/office/drawing/2014/main" id="{A182993C-62DF-4631-AB24-BD82D1F9E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021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3861" name="10 Imagen" descr="http://portal.dafp.gov.co/images/pobtrans.gif">
          <a:extLst>
            <a:ext uri="{FF2B5EF4-FFF2-40B4-BE49-F238E27FC236}">
              <a16:creationId xmlns:a16="http://schemas.microsoft.com/office/drawing/2014/main" id="{10DE59B0-63C9-4164-AB09-B31C01D7B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021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3862" name="7 Imagen" descr="http://portal.dafp.gov.co/images/pobtrans.gif">
          <a:extLst>
            <a:ext uri="{FF2B5EF4-FFF2-40B4-BE49-F238E27FC236}">
              <a16:creationId xmlns:a16="http://schemas.microsoft.com/office/drawing/2014/main" id="{908A38E3-A0F4-434E-A04D-AB4C2CC05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744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3863" name="8 Imagen" descr="http://portal.dafp.gov.co/images/pobtrans.gif">
          <a:extLst>
            <a:ext uri="{FF2B5EF4-FFF2-40B4-BE49-F238E27FC236}">
              <a16:creationId xmlns:a16="http://schemas.microsoft.com/office/drawing/2014/main" id="{039C8DAE-D19E-43B0-99D6-BD65A7A00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744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3864" name="9 Imagen" descr="http://portal.dafp.gov.co/images/pobtrans.gif">
          <a:extLst>
            <a:ext uri="{FF2B5EF4-FFF2-40B4-BE49-F238E27FC236}">
              <a16:creationId xmlns:a16="http://schemas.microsoft.com/office/drawing/2014/main" id="{69B14BE9-FDDA-404F-A559-0EEDE0F53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744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xdr:row>
      <xdr:rowOff>0</xdr:rowOff>
    </xdr:from>
    <xdr:to>
      <xdr:col>12</xdr:col>
      <xdr:colOff>0</xdr:colOff>
      <xdr:row>25</xdr:row>
      <xdr:rowOff>19050</xdr:rowOff>
    </xdr:to>
    <xdr:pic>
      <xdr:nvPicPr>
        <xdr:cNvPr id="3865" name="10 Imagen" descr="http://portal.dafp.gov.co/images/pobtrans.gif">
          <a:extLst>
            <a:ext uri="{FF2B5EF4-FFF2-40B4-BE49-F238E27FC236}">
              <a16:creationId xmlns:a16="http://schemas.microsoft.com/office/drawing/2014/main" id="{7DCD6743-E8CC-42ED-AFBD-09E188077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744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3866" name="7 Imagen" descr="http://portal.dafp.gov.co/images/pobtrans.gif">
          <a:extLst>
            <a:ext uri="{FF2B5EF4-FFF2-40B4-BE49-F238E27FC236}">
              <a16:creationId xmlns:a16="http://schemas.microsoft.com/office/drawing/2014/main" id="{1BE5069F-4A3B-4768-B6E4-551E9169F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468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3867" name="8 Imagen" descr="http://portal.dafp.gov.co/images/pobtrans.gif">
          <a:extLst>
            <a:ext uri="{FF2B5EF4-FFF2-40B4-BE49-F238E27FC236}">
              <a16:creationId xmlns:a16="http://schemas.microsoft.com/office/drawing/2014/main" id="{EB64523D-433F-4163-9CEB-0E5894517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468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3868" name="9 Imagen" descr="http://portal.dafp.gov.co/images/pobtrans.gif">
          <a:extLst>
            <a:ext uri="{FF2B5EF4-FFF2-40B4-BE49-F238E27FC236}">
              <a16:creationId xmlns:a16="http://schemas.microsoft.com/office/drawing/2014/main" id="{B98A3654-D60E-4983-BC82-24078CBE7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468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3869" name="10 Imagen" descr="http://portal.dafp.gov.co/images/pobtrans.gif">
          <a:extLst>
            <a:ext uri="{FF2B5EF4-FFF2-40B4-BE49-F238E27FC236}">
              <a16:creationId xmlns:a16="http://schemas.microsoft.com/office/drawing/2014/main" id="{9B6922FC-BEE0-4675-B883-9854371B9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468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3870" name="7 Imagen" descr="http://portal.dafp.gov.co/images/pobtrans.gif">
          <a:extLst>
            <a:ext uri="{FF2B5EF4-FFF2-40B4-BE49-F238E27FC236}">
              <a16:creationId xmlns:a16="http://schemas.microsoft.com/office/drawing/2014/main" id="{72C7CB2E-80FA-4439-AEED-21B8BD38D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468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3871" name="8 Imagen" descr="http://portal.dafp.gov.co/images/pobtrans.gif">
          <a:extLst>
            <a:ext uri="{FF2B5EF4-FFF2-40B4-BE49-F238E27FC236}">
              <a16:creationId xmlns:a16="http://schemas.microsoft.com/office/drawing/2014/main" id="{2E293BB0-93B6-4400-8549-40404004B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468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3872" name="9 Imagen" descr="http://portal.dafp.gov.co/images/pobtrans.gif">
          <a:extLst>
            <a:ext uri="{FF2B5EF4-FFF2-40B4-BE49-F238E27FC236}">
              <a16:creationId xmlns:a16="http://schemas.microsoft.com/office/drawing/2014/main" id="{FDF77F54-76CB-4355-A2B1-B38CDF403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468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xdr:row>
      <xdr:rowOff>0</xdr:rowOff>
    </xdr:from>
    <xdr:to>
      <xdr:col>12</xdr:col>
      <xdr:colOff>0</xdr:colOff>
      <xdr:row>26</xdr:row>
      <xdr:rowOff>19050</xdr:rowOff>
    </xdr:to>
    <xdr:pic>
      <xdr:nvPicPr>
        <xdr:cNvPr id="3873" name="10 Imagen" descr="http://portal.dafp.gov.co/images/pobtrans.gif">
          <a:extLst>
            <a:ext uri="{FF2B5EF4-FFF2-40B4-BE49-F238E27FC236}">
              <a16:creationId xmlns:a16="http://schemas.microsoft.com/office/drawing/2014/main" id="{0178744B-14CB-4B9D-B8E8-10ED33364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468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xdr:row>
      <xdr:rowOff>0</xdr:rowOff>
    </xdr:from>
    <xdr:to>
      <xdr:col>12</xdr:col>
      <xdr:colOff>0</xdr:colOff>
      <xdr:row>27</xdr:row>
      <xdr:rowOff>19050</xdr:rowOff>
    </xdr:to>
    <xdr:pic>
      <xdr:nvPicPr>
        <xdr:cNvPr id="3874" name="7 Imagen" descr="http://portal.dafp.gov.co/images/pobtrans.gif">
          <a:extLst>
            <a:ext uri="{FF2B5EF4-FFF2-40B4-BE49-F238E27FC236}">
              <a16:creationId xmlns:a16="http://schemas.microsoft.com/office/drawing/2014/main" id="{4A44D74E-822E-4CDB-AAA5-DF90A456C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192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xdr:row>
      <xdr:rowOff>0</xdr:rowOff>
    </xdr:from>
    <xdr:to>
      <xdr:col>12</xdr:col>
      <xdr:colOff>0</xdr:colOff>
      <xdr:row>27</xdr:row>
      <xdr:rowOff>19050</xdr:rowOff>
    </xdr:to>
    <xdr:pic>
      <xdr:nvPicPr>
        <xdr:cNvPr id="3875" name="8 Imagen" descr="http://portal.dafp.gov.co/images/pobtrans.gif">
          <a:extLst>
            <a:ext uri="{FF2B5EF4-FFF2-40B4-BE49-F238E27FC236}">
              <a16:creationId xmlns:a16="http://schemas.microsoft.com/office/drawing/2014/main" id="{AB28F5A7-33D0-4D1C-80CC-5ED53033B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192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xdr:row>
      <xdr:rowOff>0</xdr:rowOff>
    </xdr:from>
    <xdr:to>
      <xdr:col>12</xdr:col>
      <xdr:colOff>0</xdr:colOff>
      <xdr:row>27</xdr:row>
      <xdr:rowOff>19050</xdr:rowOff>
    </xdr:to>
    <xdr:pic>
      <xdr:nvPicPr>
        <xdr:cNvPr id="3876" name="9 Imagen" descr="http://portal.dafp.gov.co/images/pobtrans.gif">
          <a:extLst>
            <a:ext uri="{FF2B5EF4-FFF2-40B4-BE49-F238E27FC236}">
              <a16:creationId xmlns:a16="http://schemas.microsoft.com/office/drawing/2014/main" id="{F675AC56-C4B0-4C2C-B73D-B56A2AE39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192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xdr:row>
      <xdr:rowOff>0</xdr:rowOff>
    </xdr:from>
    <xdr:to>
      <xdr:col>12</xdr:col>
      <xdr:colOff>0</xdr:colOff>
      <xdr:row>27</xdr:row>
      <xdr:rowOff>19050</xdr:rowOff>
    </xdr:to>
    <xdr:pic>
      <xdr:nvPicPr>
        <xdr:cNvPr id="3877" name="10 Imagen" descr="http://portal.dafp.gov.co/images/pobtrans.gif">
          <a:extLst>
            <a:ext uri="{FF2B5EF4-FFF2-40B4-BE49-F238E27FC236}">
              <a16:creationId xmlns:a16="http://schemas.microsoft.com/office/drawing/2014/main" id="{2A9E11A6-DD2A-41E3-9C9A-84CF5423E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192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xdr:row>
      <xdr:rowOff>0</xdr:rowOff>
    </xdr:from>
    <xdr:to>
      <xdr:col>12</xdr:col>
      <xdr:colOff>0</xdr:colOff>
      <xdr:row>28</xdr:row>
      <xdr:rowOff>19050</xdr:rowOff>
    </xdr:to>
    <xdr:pic>
      <xdr:nvPicPr>
        <xdr:cNvPr id="3878" name="7 Imagen" descr="http://portal.dafp.gov.co/images/pobtrans.gif">
          <a:extLst>
            <a:ext uri="{FF2B5EF4-FFF2-40B4-BE49-F238E27FC236}">
              <a16:creationId xmlns:a16="http://schemas.microsoft.com/office/drawing/2014/main" id="{7EB0120C-86E7-4FA1-87AF-FF6F25507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09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xdr:row>
      <xdr:rowOff>0</xdr:rowOff>
    </xdr:from>
    <xdr:to>
      <xdr:col>12</xdr:col>
      <xdr:colOff>0</xdr:colOff>
      <xdr:row>28</xdr:row>
      <xdr:rowOff>19050</xdr:rowOff>
    </xdr:to>
    <xdr:pic>
      <xdr:nvPicPr>
        <xdr:cNvPr id="3879" name="8 Imagen" descr="http://portal.dafp.gov.co/images/pobtrans.gif">
          <a:extLst>
            <a:ext uri="{FF2B5EF4-FFF2-40B4-BE49-F238E27FC236}">
              <a16:creationId xmlns:a16="http://schemas.microsoft.com/office/drawing/2014/main" id="{480CAEAF-836A-4869-8FE3-64EB5361C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09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xdr:row>
      <xdr:rowOff>0</xdr:rowOff>
    </xdr:from>
    <xdr:to>
      <xdr:col>12</xdr:col>
      <xdr:colOff>0</xdr:colOff>
      <xdr:row>28</xdr:row>
      <xdr:rowOff>19050</xdr:rowOff>
    </xdr:to>
    <xdr:pic>
      <xdr:nvPicPr>
        <xdr:cNvPr id="3880" name="9 Imagen" descr="http://portal.dafp.gov.co/images/pobtrans.gif">
          <a:extLst>
            <a:ext uri="{FF2B5EF4-FFF2-40B4-BE49-F238E27FC236}">
              <a16:creationId xmlns:a16="http://schemas.microsoft.com/office/drawing/2014/main" id="{C82F05CE-4168-4780-91AD-F5B971356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09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xdr:row>
      <xdr:rowOff>0</xdr:rowOff>
    </xdr:from>
    <xdr:to>
      <xdr:col>12</xdr:col>
      <xdr:colOff>0</xdr:colOff>
      <xdr:row>28</xdr:row>
      <xdr:rowOff>19050</xdr:rowOff>
    </xdr:to>
    <xdr:pic>
      <xdr:nvPicPr>
        <xdr:cNvPr id="3881" name="10 Imagen" descr="http://portal.dafp.gov.co/images/pobtrans.gif">
          <a:extLst>
            <a:ext uri="{FF2B5EF4-FFF2-40B4-BE49-F238E27FC236}">
              <a16:creationId xmlns:a16="http://schemas.microsoft.com/office/drawing/2014/main" id="{D2891B78-7D98-4C6E-987B-651A16DA5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09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3882" name="7 Imagen" descr="http://portal.dafp.gov.co/images/pobtrans.gif">
          <a:extLst>
            <a:ext uri="{FF2B5EF4-FFF2-40B4-BE49-F238E27FC236}">
              <a16:creationId xmlns:a16="http://schemas.microsoft.com/office/drawing/2014/main" id="{D81B3F47-C461-492C-A705-1F0B8011D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821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3883" name="8 Imagen" descr="http://portal.dafp.gov.co/images/pobtrans.gif">
          <a:extLst>
            <a:ext uri="{FF2B5EF4-FFF2-40B4-BE49-F238E27FC236}">
              <a16:creationId xmlns:a16="http://schemas.microsoft.com/office/drawing/2014/main" id="{B01431B3-87B2-4626-A793-C6C909873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821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3884" name="9 Imagen" descr="http://portal.dafp.gov.co/images/pobtrans.gif">
          <a:extLst>
            <a:ext uri="{FF2B5EF4-FFF2-40B4-BE49-F238E27FC236}">
              <a16:creationId xmlns:a16="http://schemas.microsoft.com/office/drawing/2014/main" id="{013656F0-E28C-40FC-8D8C-802CF8B8A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821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3885" name="10 Imagen" descr="http://portal.dafp.gov.co/images/pobtrans.gif">
          <a:extLst>
            <a:ext uri="{FF2B5EF4-FFF2-40B4-BE49-F238E27FC236}">
              <a16:creationId xmlns:a16="http://schemas.microsoft.com/office/drawing/2014/main" id="{59284DFE-6E28-468E-98DB-44E3B92A8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821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3886" name="7 Imagen" descr="http://portal.dafp.gov.co/images/pobtrans.gif">
          <a:extLst>
            <a:ext uri="{FF2B5EF4-FFF2-40B4-BE49-F238E27FC236}">
              <a16:creationId xmlns:a16="http://schemas.microsoft.com/office/drawing/2014/main" id="{2FDF82D4-14B8-452D-95E1-B529DC1D3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821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3887" name="8 Imagen" descr="http://portal.dafp.gov.co/images/pobtrans.gif">
          <a:extLst>
            <a:ext uri="{FF2B5EF4-FFF2-40B4-BE49-F238E27FC236}">
              <a16:creationId xmlns:a16="http://schemas.microsoft.com/office/drawing/2014/main" id="{A327B2DC-E531-4DEB-855E-53AE2B6D5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821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3888" name="9 Imagen" descr="http://portal.dafp.gov.co/images/pobtrans.gif">
          <a:extLst>
            <a:ext uri="{FF2B5EF4-FFF2-40B4-BE49-F238E27FC236}">
              <a16:creationId xmlns:a16="http://schemas.microsoft.com/office/drawing/2014/main" id="{41F03DAC-2CCA-4A70-B6DA-E04C6B4EB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821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xdr:row>
      <xdr:rowOff>0</xdr:rowOff>
    </xdr:from>
    <xdr:to>
      <xdr:col>12</xdr:col>
      <xdr:colOff>0</xdr:colOff>
      <xdr:row>29</xdr:row>
      <xdr:rowOff>19050</xdr:rowOff>
    </xdr:to>
    <xdr:pic>
      <xdr:nvPicPr>
        <xdr:cNvPr id="3889" name="10 Imagen" descr="http://portal.dafp.gov.co/images/pobtrans.gif">
          <a:extLst>
            <a:ext uri="{FF2B5EF4-FFF2-40B4-BE49-F238E27FC236}">
              <a16:creationId xmlns:a16="http://schemas.microsoft.com/office/drawing/2014/main" id="{C42729EE-8C2C-4E3D-A0F6-DD8124507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821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0</xdr:colOff>
      <xdr:row>32</xdr:row>
      <xdr:rowOff>19050</xdr:rowOff>
    </xdr:to>
    <xdr:pic>
      <xdr:nvPicPr>
        <xdr:cNvPr id="3890" name="7 Imagen" descr="http://portal.dafp.gov.co/images/pobtrans.gif">
          <a:extLst>
            <a:ext uri="{FF2B5EF4-FFF2-40B4-BE49-F238E27FC236}">
              <a16:creationId xmlns:a16="http://schemas.microsoft.com/office/drawing/2014/main" id="{F809442F-B7B3-4208-B060-04F250A9B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2307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0</xdr:colOff>
      <xdr:row>32</xdr:row>
      <xdr:rowOff>19050</xdr:rowOff>
    </xdr:to>
    <xdr:pic>
      <xdr:nvPicPr>
        <xdr:cNvPr id="3891" name="8 Imagen" descr="http://portal.dafp.gov.co/images/pobtrans.gif">
          <a:extLst>
            <a:ext uri="{FF2B5EF4-FFF2-40B4-BE49-F238E27FC236}">
              <a16:creationId xmlns:a16="http://schemas.microsoft.com/office/drawing/2014/main" id="{893D5EB7-4C0D-411A-967F-0B6C33640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2307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0</xdr:colOff>
      <xdr:row>32</xdr:row>
      <xdr:rowOff>19050</xdr:rowOff>
    </xdr:to>
    <xdr:pic>
      <xdr:nvPicPr>
        <xdr:cNvPr id="3892" name="9 Imagen" descr="http://portal.dafp.gov.co/images/pobtrans.gif">
          <a:extLst>
            <a:ext uri="{FF2B5EF4-FFF2-40B4-BE49-F238E27FC236}">
              <a16:creationId xmlns:a16="http://schemas.microsoft.com/office/drawing/2014/main" id="{1A9F5BD6-CA0F-4845-B021-FA635B0E1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2307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0</xdr:colOff>
      <xdr:row>32</xdr:row>
      <xdr:rowOff>19050</xdr:rowOff>
    </xdr:to>
    <xdr:pic>
      <xdr:nvPicPr>
        <xdr:cNvPr id="3893" name="10 Imagen" descr="http://portal.dafp.gov.co/images/pobtrans.gif">
          <a:extLst>
            <a:ext uri="{FF2B5EF4-FFF2-40B4-BE49-F238E27FC236}">
              <a16:creationId xmlns:a16="http://schemas.microsoft.com/office/drawing/2014/main" id="{5F47A89B-45F7-4F5C-BC44-D9F506A0C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2307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3894" name="7 Imagen" descr="http://portal.dafp.gov.co/images/pobtrans.gif">
          <a:extLst>
            <a:ext uri="{FF2B5EF4-FFF2-40B4-BE49-F238E27FC236}">
              <a16:creationId xmlns:a16="http://schemas.microsoft.com/office/drawing/2014/main" id="{E3FB3FD8-6BA8-4CAB-BED5-9241EAAF1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03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3895" name="8 Imagen" descr="http://portal.dafp.gov.co/images/pobtrans.gif">
          <a:extLst>
            <a:ext uri="{FF2B5EF4-FFF2-40B4-BE49-F238E27FC236}">
              <a16:creationId xmlns:a16="http://schemas.microsoft.com/office/drawing/2014/main" id="{6013C1CD-7183-45A0-B421-621E07213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03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3896" name="9 Imagen" descr="http://portal.dafp.gov.co/images/pobtrans.gif">
          <a:extLst>
            <a:ext uri="{FF2B5EF4-FFF2-40B4-BE49-F238E27FC236}">
              <a16:creationId xmlns:a16="http://schemas.microsoft.com/office/drawing/2014/main" id="{927E66A1-8A0E-4241-95EB-F81656B3B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03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3897" name="10 Imagen" descr="http://portal.dafp.gov.co/images/pobtrans.gif">
          <a:extLst>
            <a:ext uri="{FF2B5EF4-FFF2-40B4-BE49-F238E27FC236}">
              <a16:creationId xmlns:a16="http://schemas.microsoft.com/office/drawing/2014/main" id="{7AF66E53-154D-46FF-88D4-22B4F415F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03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3898" name="7 Imagen" descr="http://portal.dafp.gov.co/images/pobtrans.gif">
          <a:extLst>
            <a:ext uri="{FF2B5EF4-FFF2-40B4-BE49-F238E27FC236}">
              <a16:creationId xmlns:a16="http://schemas.microsoft.com/office/drawing/2014/main" id="{D856A401-7B52-480A-8402-E07B0D8C9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03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3899" name="8 Imagen" descr="http://portal.dafp.gov.co/images/pobtrans.gif">
          <a:extLst>
            <a:ext uri="{FF2B5EF4-FFF2-40B4-BE49-F238E27FC236}">
              <a16:creationId xmlns:a16="http://schemas.microsoft.com/office/drawing/2014/main" id="{30BC1695-5DEA-4EF1-8CF7-4ACB7CC7C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03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3900" name="9 Imagen" descr="http://portal.dafp.gov.co/images/pobtrans.gif">
          <a:extLst>
            <a:ext uri="{FF2B5EF4-FFF2-40B4-BE49-F238E27FC236}">
              <a16:creationId xmlns:a16="http://schemas.microsoft.com/office/drawing/2014/main" id="{76853742-910B-4BF1-A1E3-92C837ACF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03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33</xdr:row>
      <xdr:rowOff>0</xdr:rowOff>
    </xdr:from>
    <xdr:to>
      <xdr:col>12</xdr:col>
      <xdr:colOff>0</xdr:colOff>
      <xdr:row>33</xdr:row>
      <xdr:rowOff>19050</xdr:rowOff>
    </xdr:to>
    <xdr:pic>
      <xdr:nvPicPr>
        <xdr:cNvPr id="3901" name="10 Imagen" descr="http://portal.dafp.gov.co/images/pobtrans.gif">
          <a:extLst>
            <a:ext uri="{FF2B5EF4-FFF2-40B4-BE49-F238E27FC236}">
              <a16:creationId xmlns:a16="http://schemas.microsoft.com/office/drawing/2014/main" id="{465C3E07-ADE0-4E3A-A0E0-989ADAB7B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03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34</xdr:row>
      <xdr:rowOff>0</xdr:rowOff>
    </xdr:from>
    <xdr:to>
      <xdr:col>12</xdr:col>
      <xdr:colOff>0</xdr:colOff>
      <xdr:row>34</xdr:row>
      <xdr:rowOff>19050</xdr:rowOff>
    </xdr:to>
    <xdr:pic>
      <xdr:nvPicPr>
        <xdr:cNvPr id="3902" name="7 Imagen" descr="http://portal.dafp.gov.co/images/pobtrans.gif">
          <a:extLst>
            <a:ext uri="{FF2B5EF4-FFF2-40B4-BE49-F238E27FC236}">
              <a16:creationId xmlns:a16="http://schemas.microsoft.com/office/drawing/2014/main" id="{DD110B21-F588-45AC-B5E3-E3FC1D877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75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34</xdr:row>
      <xdr:rowOff>0</xdr:rowOff>
    </xdr:from>
    <xdr:to>
      <xdr:col>12</xdr:col>
      <xdr:colOff>0</xdr:colOff>
      <xdr:row>34</xdr:row>
      <xdr:rowOff>19050</xdr:rowOff>
    </xdr:to>
    <xdr:pic>
      <xdr:nvPicPr>
        <xdr:cNvPr id="3903" name="8 Imagen" descr="http://portal.dafp.gov.co/images/pobtrans.gif">
          <a:extLst>
            <a:ext uri="{FF2B5EF4-FFF2-40B4-BE49-F238E27FC236}">
              <a16:creationId xmlns:a16="http://schemas.microsoft.com/office/drawing/2014/main" id="{2DBD5BDD-2BE0-4581-AADE-A60BB1636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75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34</xdr:row>
      <xdr:rowOff>0</xdr:rowOff>
    </xdr:from>
    <xdr:to>
      <xdr:col>12</xdr:col>
      <xdr:colOff>0</xdr:colOff>
      <xdr:row>34</xdr:row>
      <xdr:rowOff>19050</xdr:rowOff>
    </xdr:to>
    <xdr:pic>
      <xdr:nvPicPr>
        <xdr:cNvPr id="3904" name="9 Imagen" descr="http://portal.dafp.gov.co/images/pobtrans.gif">
          <a:extLst>
            <a:ext uri="{FF2B5EF4-FFF2-40B4-BE49-F238E27FC236}">
              <a16:creationId xmlns:a16="http://schemas.microsoft.com/office/drawing/2014/main" id="{4F86038F-A809-4533-BFD5-72EE07C34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75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34</xdr:row>
      <xdr:rowOff>0</xdr:rowOff>
    </xdr:from>
    <xdr:to>
      <xdr:col>12</xdr:col>
      <xdr:colOff>0</xdr:colOff>
      <xdr:row>34</xdr:row>
      <xdr:rowOff>19050</xdr:rowOff>
    </xdr:to>
    <xdr:pic>
      <xdr:nvPicPr>
        <xdr:cNvPr id="3905" name="10 Imagen" descr="http://portal.dafp.gov.co/images/pobtrans.gif">
          <a:extLst>
            <a:ext uri="{FF2B5EF4-FFF2-40B4-BE49-F238E27FC236}">
              <a16:creationId xmlns:a16="http://schemas.microsoft.com/office/drawing/2014/main" id="{7A8B5662-C6AE-4B9C-8DE1-6385EFF56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375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36</xdr:row>
      <xdr:rowOff>0</xdr:rowOff>
    </xdr:from>
    <xdr:to>
      <xdr:col>12</xdr:col>
      <xdr:colOff>0</xdr:colOff>
      <xdr:row>36</xdr:row>
      <xdr:rowOff>19050</xdr:rowOff>
    </xdr:to>
    <xdr:pic>
      <xdr:nvPicPr>
        <xdr:cNvPr id="3906" name="7 Imagen" descr="http://portal.dafp.gov.co/images/pobtrans.gif">
          <a:extLst>
            <a:ext uri="{FF2B5EF4-FFF2-40B4-BE49-F238E27FC236}">
              <a16:creationId xmlns:a16="http://schemas.microsoft.com/office/drawing/2014/main" id="{09E67E65-BFF0-42FE-9017-4A8583F10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520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36</xdr:row>
      <xdr:rowOff>0</xdr:rowOff>
    </xdr:from>
    <xdr:to>
      <xdr:col>12</xdr:col>
      <xdr:colOff>0</xdr:colOff>
      <xdr:row>36</xdr:row>
      <xdr:rowOff>19050</xdr:rowOff>
    </xdr:to>
    <xdr:pic>
      <xdr:nvPicPr>
        <xdr:cNvPr id="3907" name="8 Imagen" descr="http://portal.dafp.gov.co/images/pobtrans.gif">
          <a:extLst>
            <a:ext uri="{FF2B5EF4-FFF2-40B4-BE49-F238E27FC236}">
              <a16:creationId xmlns:a16="http://schemas.microsoft.com/office/drawing/2014/main" id="{ECE99F41-9FA5-49F7-9058-D1D0FA3AC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520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36</xdr:row>
      <xdr:rowOff>0</xdr:rowOff>
    </xdr:from>
    <xdr:to>
      <xdr:col>12</xdr:col>
      <xdr:colOff>0</xdr:colOff>
      <xdr:row>36</xdr:row>
      <xdr:rowOff>19050</xdr:rowOff>
    </xdr:to>
    <xdr:pic>
      <xdr:nvPicPr>
        <xdr:cNvPr id="3908" name="9 Imagen" descr="http://portal.dafp.gov.co/images/pobtrans.gif">
          <a:extLst>
            <a:ext uri="{FF2B5EF4-FFF2-40B4-BE49-F238E27FC236}">
              <a16:creationId xmlns:a16="http://schemas.microsoft.com/office/drawing/2014/main" id="{ABAF61B4-2993-44BE-BB30-379BAAC7A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520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36</xdr:row>
      <xdr:rowOff>0</xdr:rowOff>
    </xdr:from>
    <xdr:to>
      <xdr:col>12</xdr:col>
      <xdr:colOff>0</xdr:colOff>
      <xdr:row>36</xdr:row>
      <xdr:rowOff>19050</xdr:rowOff>
    </xdr:to>
    <xdr:pic>
      <xdr:nvPicPr>
        <xdr:cNvPr id="3909" name="10 Imagen" descr="http://portal.dafp.gov.co/images/pobtrans.gif">
          <a:extLst>
            <a:ext uri="{FF2B5EF4-FFF2-40B4-BE49-F238E27FC236}">
              <a16:creationId xmlns:a16="http://schemas.microsoft.com/office/drawing/2014/main" id="{FBEFCC95-8AF1-4908-89C1-B5A18F71F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5203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12</xdr:col>
      <xdr:colOff>0</xdr:colOff>
      <xdr:row>37</xdr:row>
      <xdr:rowOff>19050</xdr:rowOff>
    </xdr:to>
    <xdr:pic>
      <xdr:nvPicPr>
        <xdr:cNvPr id="3910" name="7 Imagen" descr="http://portal.dafp.gov.co/images/pobtrans.gif">
          <a:extLst>
            <a:ext uri="{FF2B5EF4-FFF2-40B4-BE49-F238E27FC236}">
              <a16:creationId xmlns:a16="http://schemas.microsoft.com/office/drawing/2014/main" id="{44261CEE-9477-4CE2-A308-9D5C88068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6088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12</xdr:col>
      <xdr:colOff>0</xdr:colOff>
      <xdr:row>37</xdr:row>
      <xdr:rowOff>19050</xdr:rowOff>
    </xdr:to>
    <xdr:pic>
      <xdr:nvPicPr>
        <xdr:cNvPr id="3911" name="8 Imagen" descr="http://portal.dafp.gov.co/images/pobtrans.gif">
          <a:extLst>
            <a:ext uri="{FF2B5EF4-FFF2-40B4-BE49-F238E27FC236}">
              <a16:creationId xmlns:a16="http://schemas.microsoft.com/office/drawing/2014/main" id="{E4A4E533-B76C-436B-A5A5-684120840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6088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12</xdr:col>
      <xdr:colOff>0</xdr:colOff>
      <xdr:row>37</xdr:row>
      <xdr:rowOff>19050</xdr:rowOff>
    </xdr:to>
    <xdr:pic>
      <xdr:nvPicPr>
        <xdr:cNvPr id="3912" name="9 Imagen" descr="http://portal.dafp.gov.co/images/pobtrans.gif">
          <a:extLst>
            <a:ext uri="{FF2B5EF4-FFF2-40B4-BE49-F238E27FC236}">
              <a16:creationId xmlns:a16="http://schemas.microsoft.com/office/drawing/2014/main" id="{99C2E0C9-9739-47E2-AAB1-DC4C43829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6088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12</xdr:col>
      <xdr:colOff>0</xdr:colOff>
      <xdr:row>37</xdr:row>
      <xdr:rowOff>19050</xdr:rowOff>
    </xdr:to>
    <xdr:pic>
      <xdr:nvPicPr>
        <xdr:cNvPr id="3913" name="10 Imagen" descr="http://portal.dafp.gov.co/images/pobtrans.gif">
          <a:extLst>
            <a:ext uri="{FF2B5EF4-FFF2-40B4-BE49-F238E27FC236}">
              <a16:creationId xmlns:a16="http://schemas.microsoft.com/office/drawing/2014/main" id="{1E2D4D7A-49F2-4E41-B5C8-6D14883BE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6088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41</xdr:row>
      <xdr:rowOff>0</xdr:rowOff>
    </xdr:from>
    <xdr:to>
      <xdr:col>12</xdr:col>
      <xdr:colOff>0</xdr:colOff>
      <xdr:row>41</xdr:row>
      <xdr:rowOff>19050</xdr:rowOff>
    </xdr:to>
    <xdr:pic>
      <xdr:nvPicPr>
        <xdr:cNvPr id="3914" name="7 Imagen" descr="http://portal.dafp.gov.co/images/pobtrans.gif">
          <a:extLst>
            <a:ext uri="{FF2B5EF4-FFF2-40B4-BE49-F238E27FC236}">
              <a16:creationId xmlns:a16="http://schemas.microsoft.com/office/drawing/2014/main" id="{8A76AE26-2011-4C55-BDEC-056919857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9508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41</xdr:row>
      <xdr:rowOff>0</xdr:rowOff>
    </xdr:from>
    <xdr:to>
      <xdr:col>12</xdr:col>
      <xdr:colOff>0</xdr:colOff>
      <xdr:row>41</xdr:row>
      <xdr:rowOff>19050</xdr:rowOff>
    </xdr:to>
    <xdr:pic>
      <xdr:nvPicPr>
        <xdr:cNvPr id="3915" name="8 Imagen" descr="http://portal.dafp.gov.co/images/pobtrans.gif">
          <a:extLst>
            <a:ext uri="{FF2B5EF4-FFF2-40B4-BE49-F238E27FC236}">
              <a16:creationId xmlns:a16="http://schemas.microsoft.com/office/drawing/2014/main" id="{46D25403-0D72-4BAB-8AA1-8843E099B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9508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41</xdr:row>
      <xdr:rowOff>0</xdr:rowOff>
    </xdr:from>
    <xdr:to>
      <xdr:col>12</xdr:col>
      <xdr:colOff>0</xdr:colOff>
      <xdr:row>41</xdr:row>
      <xdr:rowOff>19050</xdr:rowOff>
    </xdr:to>
    <xdr:pic>
      <xdr:nvPicPr>
        <xdr:cNvPr id="3916" name="9 Imagen" descr="http://portal.dafp.gov.co/images/pobtrans.gif">
          <a:extLst>
            <a:ext uri="{FF2B5EF4-FFF2-40B4-BE49-F238E27FC236}">
              <a16:creationId xmlns:a16="http://schemas.microsoft.com/office/drawing/2014/main" id="{D398988E-6D77-4D36-AB79-C413AE126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9508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41</xdr:row>
      <xdr:rowOff>0</xdr:rowOff>
    </xdr:from>
    <xdr:to>
      <xdr:col>12</xdr:col>
      <xdr:colOff>0</xdr:colOff>
      <xdr:row>41</xdr:row>
      <xdr:rowOff>19050</xdr:rowOff>
    </xdr:to>
    <xdr:pic>
      <xdr:nvPicPr>
        <xdr:cNvPr id="3917" name="10 Imagen" descr="http://portal.dafp.gov.co/images/pobtrans.gif">
          <a:extLst>
            <a:ext uri="{FF2B5EF4-FFF2-40B4-BE49-F238E27FC236}">
              <a16:creationId xmlns:a16="http://schemas.microsoft.com/office/drawing/2014/main" id="{D53F90C2-9892-420D-AECA-7C3D05CC1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9508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3918" name="7 Imagen" descr="http://portal.dafp.gov.co/images/pobtrans.gif">
          <a:extLst>
            <a:ext uri="{FF2B5EF4-FFF2-40B4-BE49-F238E27FC236}">
              <a16:creationId xmlns:a16="http://schemas.microsoft.com/office/drawing/2014/main" id="{3745B275-7B33-4994-8864-4E31642F8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0051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3919" name="8 Imagen" descr="http://portal.dafp.gov.co/images/pobtrans.gif">
          <a:extLst>
            <a:ext uri="{FF2B5EF4-FFF2-40B4-BE49-F238E27FC236}">
              <a16:creationId xmlns:a16="http://schemas.microsoft.com/office/drawing/2014/main" id="{25AE3822-E6F7-4994-87D3-4F2EC9EDA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0051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3920" name="9 Imagen" descr="http://portal.dafp.gov.co/images/pobtrans.gif">
          <a:extLst>
            <a:ext uri="{FF2B5EF4-FFF2-40B4-BE49-F238E27FC236}">
              <a16:creationId xmlns:a16="http://schemas.microsoft.com/office/drawing/2014/main" id="{29F801A8-18A9-4A2D-A888-E1A2FDC34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0051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3921" name="10 Imagen" descr="http://portal.dafp.gov.co/images/pobtrans.gif">
          <a:extLst>
            <a:ext uri="{FF2B5EF4-FFF2-40B4-BE49-F238E27FC236}">
              <a16:creationId xmlns:a16="http://schemas.microsoft.com/office/drawing/2014/main" id="{87C624B0-9B7B-4E61-9694-540585BDE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0051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3922" name="7 Imagen" descr="http://portal.dafp.gov.co/images/pobtrans.gif">
          <a:extLst>
            <a:ext uri="{FF2B5EF4-FFF2-40B4-BE49-F238E27FC236}">
              <a16:creationId xmlns:a16="http://schemas.microsoft.com/office/drawing/2014/main" id="{A7AE4F34-E794-4C15-A310-C22967110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0051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3923" name="8 Imagen" descr="http://portal.dafp.gov.co/images/pobtrans.gif">
          <a:extLst>
            <a:ext uri="{FF2B5EF4-FFF2-40B4-BE49-F238E27FC236}">
              <a16:creationId xmlns:a16="http://schemas.microsoft.com/office/drawing/2014/main" id="{3D51EC5B-FE77-4915-B09F-130E153EE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0051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3924" name="9 Imagen" descr="http://portal.dafp.gov.co/images/pobtrans.gif">
          <a:extLst>
            <a:ext uri="{FF2B5EF4-FFF2-40B4-BE49-F238E27FC236}">
              <a16:creationId xmlns:a16="http://schemas.microsoft.com/office/drawing/2014/main" id="{1A9104F8-D4BE-4126-A852-2559D20AA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0051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42</xdr:row>
      <xdr:rowOff>0</xdr:rowOff>
    </xdr:from>
    <xdr:to>
      <xdr:col>12</xdr:col>
      <xdr:colOff>0</xdr:colOff>
      <xdr:row>42</xdr:row>
      <xdr:rowOff>19050</xdr:rowOff>
    </xdr:to>
    <xdr:pic>
      <xdr:nvPicPr>
        <xdr:cNvPr id="3925" name="10 Imagen" descr="http://portal.dafp.gov.co/images/pobtrans.gif">
          <a:extLst>
            <a:ext uri="{FF2B5EF4-FFF2-40B4-BE49-F238E27FC236}">
              <a16:creationId xmlns:a16="http://schemas.microsoft.com/office/drawing/2014/main" id="{8AE76611-0901-4754-81B7-86A0C92AF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0051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43</xdr:row>
      <xdr:rowOff>0</xdr:rowOff>
    </xdr:from>
    <xdr:to>
      <xdr:col>12</xdr:col>
      <xdr:colOff>0</xdr:colOff>
      <xdr:row>43</xdr:row>
      <xdr:rowOff>19050</xdr:rowOff>
    </xdr:to>
    <xdr:pic>
      <xdr:nvPicPr>
        <xdr:cNvPr id="3926" name="7 Imagen" descr="http://portal.dafp.gov.co/images/pobtrans.gif">
          <a:extLst>
            <a:ext uri="{FF2B5EF4-FFF2-40B4-BE49-F238E27FC236}">
              <a16:creationId xmlns:a16="http://schemas.microsoft.com/office/drawing/2014/main" id="{39C61C58-35E1-4D14-BEA9-6C7AF6070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149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43</xdr:row>
      <xdr:rowOff>0</xdr:rowOff>
    </xdr:from>
    <xdr:to>
      <xdr:col>12</xdr:col>
      <xdr:colOff>0</xdr:colOff>
      <xdr:row>43</xdr:row>
      <xdr:rowOff>19050</xdr:rowOff>
    </xdr:to>
    <xdr:pic>
      <xdr:nvPicPr>
        <xdr:cNvPr id="3927" name="8 Imagen" descr="http://portal.dafp.gov.co/images/pobtrans.gif">
          <a:extLst>
            <a:ext uri="{FF2B5EF4-FFF2-40B4-BE49-F238E27FC236}">
              <a16:creationId xmlns:a16="http://schemas.microsoft.com/office/drawing/2014/main" id="{C3C9DC88-7EF2-46E5-AAF6-2297527A6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149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43</xdr:row>
      <xdr:rowOff>0</xdr:rowOff>
    </xdr:from>
    <xdr:to>
      <xdr:col>12</xdr:col>
      <xdr:colOff>0</xdr:colOff>
      <xdr:row>43</xdr:row>
      <xdr:rowOff>19050</xdr:rowOff>
    </xdr:to>
    <xdr:pic>
      <xdr:nvPicPr>
        <xdr:cNvPr id="3928" name="9 Imagen" descr="http://portal.dafp.gov.co/images/pobtrans.gif">
          <a:extLst>
            <a:ext uri="{FF2B5EF4-FFF2-40B4-BE49-F238E27FC236}">
              <a16:creationId xmlns:a16="http://schemas.microsoft.com/office/drawing/2014/main" id="{9089623F-3010-41A3-939E-0A554D6F1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149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43</xdr:row>
      <xdr:rowOff>0</xdr:rowOff>
    </xdr:from>
    <xdr:to>
      <xdr:col>12</xdr:col>
      <xdr:colOff>0</xdr:colOff>
      <xdr:row>43</xdr:row>
      <xdr:rowOff>19050</xdr:rowOff>
    </xdr:to>
    <xdr:pic>
      <xdr:nvPicPr>
        <xdr:cNvPr id="3929" name="10 Imagen" descr="http://portal.dafp.gov.co/images/pobtrans.gif">
          <a:extLst>
            <a:ext uri="{FF2B5EF4-FFF2-40B4-BE49-F238E27FC236}">
              <a16:creationId xmlns:a16="http://schemas.microsoft.com/office/drawing/2014/main" id="{C0488CC7-36E7-4D0F-B6EC-20ED90C7C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1499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44</xdr:row>
      <xdr:rowOff>0</xdr:rowOff>
    </xdr:from>
    <xdr:to>
      <xdr:col>12</xdr:col>
      <xdr:colOff>0</xdr:colOff>
      <xdr:row>44</xdr:row>
      <xdr:rowOff>19050</xdr:rowOff>
    </xdr:to>
    <xdr:pic>
      <xdr:nvPicPr>
        <xdr:cNvPr id="3930" name="7 Imagen" descr="http://portal.dafp.gov.co/images/pobtrans.gif">
          <a:extLst>
            <a:ext uri="{FF2B5EF4-FFF2-40B4-BE49-F238E27FC236}">
              <a16:creationId xmlns:a16="http://schemas.microsoft.com/office/drawing/2014/main" id="{5C98B8B8-AF7B-4287-ADD9-1D4503C77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207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44</xdr:row>
      <xdr:rowOff>0</xdr:rowOff>
    </xdr:from>
    <xdr:to>
      <xdr:col>12</xdr:col>
      <xdr:colOff>0</xdr:colOff>
      <xdr:row>44</xdr:row>
      <xdr:rowOff>19050</xdr:rowOff>
    </xdr:to>
    <xdr:pic>
      <xdr:nvPicPr>
        <xdr:cNvPr id="3931" name="8 Imagen" descr="http://portal.dafp.gov.co/images/pobtrans.gif">
          <a:extLst>
            <a:ext uri="{FF2B5EF4-FFF2-40B4-BE49-F238E27FC236}">
              <a16:creationId xmlns:a16="http://schemas.microsoft.com/office/drawing/2014/main" id="{23B3F06D-F91C-4A6A-BC42-277483688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207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44</xdr:row>
      <xdr:rowOff>0</xdr:rowOff>
    </xdr:from>
    <xdr:to>
      <xdr:col>12</xdr:col>
      <xdr:colOff>0</xdr:colOff>
      <xdr:row>44</xdr:row>
      <xdr:rowOff>19050</xdr:rowOff>
    </xdr:to>
    <xdr:pic>
      <xdr:nvPicPr>
        <xdr:cNvPr id="3932" name="9 Imagen" descr="http://portal.dafp.gov.co/images/pobtrans.gif">
          <a:extLst>
            <a:ext uri="{FF2B5EF4-FFF2-40B4-BE49-F238E27FC236}">
              <a16:creationId xmlns:a16="http://schemas.microsoft.com/office/drawing/2014/main" id="{41538ECB-A2FF-45DC-BA8E-D64C82152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207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44</xdr:row>
      <xdr:rowOff>0</xdr:rowOff>
    </xdr:from>
    <xdr:to>
      <xdr:col>12</xdr:col>
      <xdr:colOff>0</xdr:colOff>
      <xdr:row>44</xdr:row>
      <xdr:rowOff>19050</xdr:rowOff>
    </xdr:to>
    <xdr:pic>
      <xdr:nvPicPr>
        <xdr:cNvPr id="3933" name="10 Imagen" descr="http://portal.dafp.gov.co/images/pobtrans.gif">
          <a:extLst>
            <a:ext uri="{FF2B5EF4-FFF2-40B4-BE49-F238E27FC236}">
              <a16:creationId xmlns:a16="http://schemas.microsoft.com/office/drawing/2014/main" id="{75D7A5D3-3ABC-4856-BFEB-4BFDBAB6E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20706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45</xdr:row>
      <xdr:rowOff>0</xdr:rowOff>
    </xdr:from>
    <xdr:to>
      <xdr:col>12</xdr:col>
      <xdr:colOff>0</xdr:colOff>
      <xdr:row>45</xdr:row>
      <xdr:rowOff>19050</xdr:rowOff>
    </xdr:to>
    <xdr:pic>
      <xdr:nvPicPr>
        <xdr:cNvPr id="3934" name="7 Imagen" descr="http://portal.dafp.gov.co/images/pobtrans.gif">
          <a:extLst>
            <a:ext uri="{FF2B5EF4-FFF2-40B4-BE49-F238E27FC236}">
              <a16:creationId xmlns:a16="http://schemas.microsoft.com/office/drawing/2014/main" id="{AAD3ECB2-5FCE-42A3-AF0E-A4B8D6A9C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3166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45</xdr:row>
      <xdr:rowOff>0</xdr:rowOff>
    </xdr:from>
    <xdr:to>
      <xdr:col>12</xdr:col>
      <xdr:colOff>0</xdr:colOff>
      <xdr:row>45</xdr:row>
      <xdr:rowOff>19050</xdr:rowOff>
    </xdr:to>
    <xdr:pic>
      <xdr:nvPicPr>
        <xdr:cNvPr id="3935" name="8 Imagen" descr="http://portal.dafp.gov.co/images/pobtrans.gif">
          <a:extLst>
            <a:ext uri="{FF2B5EF4-FFF2-40B4-BE49-F238E27FC236}">
              <a16:creationId xmlns:a16="http://schemas.microsoft.com/office/drawing/2014/main" id="{289C215E-3556-4E98-AA4F-3C85DEE06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3166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45</xdr:row>
      <xdr:rowOff>0</xdr:rowOff>
    </xdr:from>
    <xdr:to>
      <xdr:col>12</xdr:col>
      <xdr:colOff>0</xdr:colOff>
      <xdr:row>45</xdr:row>
      <xdr:rowOff>19050</xdr:rowOff>
    </xdr:to>
    <xdr:pic>
      <xdr:nvPicPr>
        <xdr:cNvPr id="3936" name="9 Imagen" descr="http://portal.dafp.gov.co/images/pobtrans.gif">
          <a:extLst>
            <a:ext uri="{FF2B5EF4-FFF2-40B4-BE49-F238E27FC236}">
              <a16:creationId xmlns:a16="http://schemas.microsoft.com/office/drawing/2014/main" id="{5B375B6A-F3B0-4A2F-95C6-A0325D793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3166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45</xdr:row>
      <xdr:rowOff>0</xdr:rowOff>
    </xdr:from>
    <xdr:to>
      <xdr:col>12</xdr:col>
      <xdr:colOff>0</xdr:colOff>
      <xdr:row>45</xdr:row>
      <xdr:rowOff>19050</xdr:rowOff>
    </xdr:to>
    <xdr:pic>
      <xdr:nvPicPr>
        <xdr:cNvPr id="3937" name="10 Imagen" descr="http://portal.dafp.gov.co/images/pobtrans.gif">
          <a:extLst>
            <a:ext uri="{FF2B5EF4-FFF2-40B4-BE49-F238E27FC236}">
              <a16:creationId xmlns:a16="http://schemas.microsoft.com/office/drawing/2014/main" id="{923D3355-0B43-4D7D-9A07-E6BD79EA2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3166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46</xdr:row>
      <xdr:rowOff>0</xdr:rowOff>
    </xdr:from>
    <xdr:to>
      <xdr:col>12</xdr:col>
      <xdr:colOff>0</xdr:colOff>
      <xdr:row>46</xdr:row>
      <xdr:rowOff>19050</xdr:rowOff>
    </xdr:to>
    <xdr:pic>
      <xdr:nvPicPr>
        <xdr:cNvPr id="3938" name="7 Imagen" descr="http://portal.dafp.gov.co/images/pobtrans.gif">
          <a:extLst>
            <a:ext uri="{FF2B5EF4-FFF2-40B4-BE49-F238E27FC236}">
              <a16:creationId xmlns:a16="http://schemas.microsoft.com/office/drawing/2014/main" id="{0319DED8-F2B9-477B-A473-2D9A9F39E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407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46</xdr:row>
      <xdr:rowOff>0</xdr:rowOff>
    </xdr:from>
    <xdr:to>
      <xdr:col>12</xdr:col>
      <xdr:colOff>0</xdr:colOff>
      <xdr:row>46</xdr:row>
      <xdr:rowOff>19050</xdr:rowOff>
    </xdr:to>
    <xdr:pic>
      <xdr:nvPicPr>
        <xdr:cNvPr id="3939" name="8 Imagen" descr="http://portal.dafp.gov.co/images/pobtrans.gif">
          <a:extLst>
            <a:ext uri="{FF2B5EF4-FFF2-40B4-BE49-F238E27FC236}">
              <a16:creationId xmlns:a16="http://schemas.microsoft.com/office/drawing/2014/main" id="{11188308-D422-4CD0-BBD8-2B67E1A0A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407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46</xdr:row>
      <xdr:rowOff>0</xdr:rowOff>
    </xdr:from>
    <xdr:to>
      <xdr:col>12</xdr:col>
      <xdr:colOff>0</xdr:colOff>
      <xdr:row>46</xdr:row>
      <xdr:rowOff>19050</xdr:rowOff>
    </xdr:to>
    <xdr:pic>
      <xdr:nvPicPr>
        <xdr:cNvPr id="3940" name="9 Imagen" descr="http://portal.dafp.gov.co/images/pobtrans.gif">
          <a:extLst>
            <a:ext uri="{FF2B5EF4-FFF2-40B4-BE49-F238E27FC236}">
              <a16:creationId xmlns:a16="http://schemas.microsoft.com/office/drawing/2014/main" id="{149AEAB7-6A7B-4A34-A879-7D810101D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407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46</xdr:row>
      <xdr:rowOff>0</xdr:rowOff>
    </xdr:from>
    <xdr:to>
      <xdr:col>12</xdr:col>
      <xdr:colOff>0</xdr:colOff>
      <xdr:row>46</xdr:row>
      <xdr:rowOff>19050</xdr:rowOff>
    </xdr:to>
    <xdr:pic>
      <xdr:nvPicPr>
        <xdr:cNvPr id="3941" name="10 Imagen" descr="http://portal.dafp.gov.co/images/pobtrans.gif">
          <a:extLst>
            <a:ext uri="{FF2B5EF4-FFF2-40B4-BE49-F238E27FC236}">
              <a16:creationId xmlns:a16="http://schemas.microsoft.com/office/drawing/2014/main" id="{8BDEADBA-4001-4CEC-AF30-4DA4DAE8D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407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47</xdr:row>
      <xdr:rowOff>0</xdr:rowOff>
    </xdr:from>
    <xdr:to>
      <xdr:col>12</xdr:col>
      <xdr:colOff>0</xdr:colOff>
      <xdr:row>47</xdr:row>
      <xdr:rowOff>19050</xdr:rowOff>
    </xdr:to>
    <xdr:pic>
      <xdr:nvPicPr>
        <xdr:cNvPr id="3942" name="7 Imagen" descr="http://portal.dafp.gov.co/images/pobtrans.gif">
          <a:extLst>
            <a:ext uri="{FF2B5EF4-FFF2-40B4-BE49-F238E27FC236}">
              <a16:creationId xmlns:a16="http://schemas.microsoft.com/office/drawing/2014/main" id="{0788E039-0E68-4A0B-8F48-7335136AE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4794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47</xdr:row>
      <xdr:rowOff>0</xdr:rowOff>
    </xdr:from>
    <xdr:to>
      <xdr:col>12</xdr:col>
      <xdr:colOff>0</xdr:colOff>
      <xdr:row>47</xdr:row>
      <xdr:rowOff>19050</xdr:rowOff>
    </xdr:to>
    <xdr:pic>
      <xdr:nvPicPr>
        <xdr:cNvPr id="3943" name="8 Imagen" descr="http://portal.dafp.gov.co/images/pobtrans.gif">
          <a:extLst>
            <a:ext uri="{FF2B5EF4-FFF2-40B4-BE49-F238E27FC236}">
              <a16:creationId xmlns:a16="http://schemas.microsoft.com/office/drawing/2014/main" id="{C0017AEF-B383-41B6-8847-055BBD62D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4794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47</xdr:row>
      <xdr:rowOff>0</xdr:rowOff>
    </xdr:from>
    <xdr:to>
      <xdr:col>12</xdr:col>
      <xdr:colOff>0</xdr:colOff>
      <xdr:row>47</xdr:row>
      <xdr:rowOff>19050</xdr:rowOff>
    </xdr:to>
    <xdr:pic>
      <xdr:nvPicPr>
        <xdr:cNvPr id="3944" name="9 Imagen" descr="http://portal.dafp.gov.co/images/pobtrans.gif">
          <a:extLst>
            <a:ext uri="{FF2B5EF4-FFF2-40B4-BE49-F238E27FC236}">
              <a16:creationId xmlns:a16="http://schemas.microsoft.com/office/drawing/2014/main" id="{25F5FAC9-1C75-4D38-864A-79AFD1819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4794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47</xdr:row>
      <xdr:rowOff>0</xdr:rowOff>
    </xdr:from>
    <xdr:to>
      <xdr:col>12</xdr:col>
      <xdr:colOff>0</xdr:colOff>
      <xdr:row>47</xdr:row>
      <xdr:rowOff>19050</xdr:rowOff>
    </xdr:to>
    <xdr:pic>
      <xdr:nvPicPr>
        <xdr:cNvPr id="3945" name="10 Imagen" descr="http://portal.dafp.gov.co/images/pobtrans.gif">
          <a:extLst>
            <a:ext uri="{FF2B5EF4-FFF2-40B4-BE49-F238E27FC236}">
              <a16:creationId xmlns:a16="http://schemas.microsoft.com/office/drawing/2014/main" id="{854BB013-AD76-4BAE-B660-0BF374D16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4794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48</xdr:row>
      <xdr:rowOff>0</xdr:rowOff>
    </xdr:from>
    <xdr:to>
      <xdr:col>12</xdr:col>
      <xdr:colOff>0</xdr:colOff>
      <xdr:row>48</xdr:row>
      <xdr:rowOff>19050</xdr:rowOff>
    </xdr:to>
    <xdr:pic>
      <xdr:nvPicPr>
        <xdr:cNvPr id="3946" name="7 Imagen" descr="http://portal.dafp.gov.co/images/pobtrans.gif">
          <a:extLst>
            <a:ext uri="{FF2B5EF4-FFF2-40B4-BE49-F238E27FC236}">
              <a16:creationId xmlns:a16="http://schemas.microsoft.com/office/drawing/2014/main" id="{73435DEE-8D6B-476D-9932-A1661CEA7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518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48</xdr:row>
      <xdr:rowOff>0</xdr:rowOff>
    </xdr:from>
    <xdr:to>
      <xdr:col>12</xdr:col>
      <xdr:colOff>0</xdr:colOff>
      <xdr:row>48</xdr:row>
      <xdr:rowOff>19050</xdr:rowOff>
    </xdr:to>
    <xdr:pic>
      <xdr:nvPicPr>
        <xdr:cNvPr id="3947" name="8 Imagen" descr="http://portal.dafp.gov.co/images/pobtrans.gif">
          <a:extLst>
            <a:ext uri="{FF2B5EF4-FFF2-40B4-BE49-F238E27FC236}">
              <a16:creationId xmlns:a16="http://schemas.microsoft.com/office/drawing/2014/main" id="{1E83336C-8E8D-4BBA-B258-BD4283A1E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518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48</xdr:row>
      <xdr:rowOff>0</xdr:rowOff>
    </xdr:from>
    <xdr:to>
      <xdr:col>12</xdr:col>
      <xdr:colOff>0</xdr:colOff>
      <xdr:row>48</xdr:row>
      <xdr:rowOff>19050</xdr:rowOff>
    </xdr:to>
    <xdr:pic>
      <xdr:nvPicPr>
        <xdr:cNvPr id="3948" name="9 Imagen" descr="http://portal.dafp.gov.co/images/pobtrans.gif">
          <a:extLst>
            <a:ext uri="{FF2B5EF4-FFF2-40B4-BE49-F238E27FC236}">
              <a16:creationId xmlns:a16="http://schemas.microsoft.com/office/drawing/2014/main" id="{ABC2A73C-0556-4E99-BE1A-61DA95695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518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48</xdr:row>
      <xdr:rowOff>0</xdr:rowOff>
    </xdr:from>
    <xdr:to>
      <xdr:col>12</xdr:col>
      <xdr:colOff>0</xdr:colOff>
      <xdr:row>48</xdr:row>
      <xdr:rowOff>19050</xdr:rowOff>
    </xdr:to>
    <xdr:pic>
      <xdr:nvPicPr>
        <xdr:cNvPr id="3949" name="10 Imagen" descr="http://portal.dafp.gov.co/images/pobtrans.gif">
          <a:extLst>
            <a:ext uri="{FF2B5EF4-FFF2-40B4-BE49-F238E27FC236}">
              <a16:creationId xmlns:a16="http://schemas.microsoft.com/office/drawing/2014/main" id="{17B724FD-934D-45E5-A998-080356FD4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5518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49</xdr:row>
      <xdr:rowOff>0</xdr:rowOff>
    </xdr:from>
    <xdr:to>
      <xdr:col>12</xdr:col>
      <xdr:colOff>0</xdr:colOff>
      <xdr:row>49</xdr:row>
      <xdr:rowOff>19050</xdr:rowOff>
    </xdr:to>
    <xdr:pic>
      <xdr:nvPicPr>
        <xdr:cNvPr id="3950" name="7 Imagen" descr="http://portal.dafp.gov.co/images/pobtrans.gif">
          <a:extLst>
            <a:ext uri="{FF2B5EF4-FFF2-40B4-BE49-F238E27FC236}">
              <a16:creationId xmlns:a16="http://schemas.microsoft.com/office/drawing/2014/main" id="{7BD00B2B-8FD9-43B4-AF44-C1FCCC032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7328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49</xdr:row>
      <xdr:rowOff>0</xdr:rowOff>
    </xdr:from>
    <xdr:to>
      <xdr:col>12</xdr:col>
      <xdr:colOff>0</xdr:colOff>
      <xdr:row>49</xdr:row>
      <xdr:rowOff>19050</xdr:rowOff>
    </xdr:to>
    <xdr:pic>
      <xdr:nvPicPr>
        <xdr:cNvPr id="3951" name="8 Imagen" descr="http://portal.dafp.gov.co/images/pobtrans.gif">
          <a:extLst>
            <a:ext uri="{FF2B5EF4-FFF2-40B4-BE49-F238E27FC236}">
              <a16:creationId xmlns:a16="http://schemas.microsoft.com/office/drawing/2014/main" id="{5C7B9971-666A-41EA-9EC3-D61DFB27C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7328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49</xdr:row>
      <xdr:rowOff>0</xdr:rowOff>
    </xdr:from>
    <xdr:to>
      <xdr:col>12</xdr:col>
      <xdr:colOff>0</xdr:colOff>
      <xdr:row>49</xdr:row>
      <xdr:rowOff>19050</xdr:rowOff>
    </xdr:to>
    <xdr:pic>
      <xdr:nvPicPr>
        <xdr:cNvPr id="3952" name="9 Imagen" descr="http://portal.dafp.gov.co/images/pobtrans.gif">
          <a:extLst>
            <a:ext uri="{FF2B5EF4-FFF2-40B4-BE49-F238E27FC236}">
              <a16:creationId xmlns:a16="http://schemas.microsoft.com/office/drawing/2014/main" id="{60CD8552-BE11-421C-8DAC-EE7A355D7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7328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49</xdr:row>
      <xdr:rowOff>0</xdr:rowOff>
    </xdr:from>
    <xdr:to>
      <xdr:col>12</xdr:col>
      <xdr:colOff>0</xdr:colOff>
      <xdr:row>49</xdr:row>
      <xdr:rowOff>19050</xdr:rowOff>
    </xdr:to>
    <xdr:pic>
      <xdr:nvPicPr>
        <xdr:cNvPr id="3953" name="10 Imagen" descr="http://portal.dafp.gov.co/images/pobtrans.gif">
          <a:extLst>
            <a:ext uri="{FF2B5EF4-FFF2-40B4-BE49-F238E27FC236}">
              <a16:creationId xmlns:a16="http://schemas.microsoft.com/office/drawing/2014/main" id="{DFD01481-1357-474B-A4A3-FAEED3C4A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7328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50</xdr:row>
      <xdr:rowOff>0</xdr:rowOff>
    </xdr:from>
    <xdr:to>
      <xdr:col>12</xdr:col>
      <xdr:colOff>0</xdr:colOff>
      <xdr:row>50</xdr:row>
      <xdr:rowOff>19050</xdr:rowOff>
    </xdr:to>
    <xdr:pic>
      <xdr:nvPicPr>
        <xdr:cNvPr id="3954" name="7 Imagen" descr="http://portal.dafp.gov.co/images/pobtrans.gif">
          <a:extLst>
            <a:ext uri="{FF2B5EF4-FFF2-40B4-BE49-F238E27FC236}">
              <a16:creationId xmlns:a16="http://schemas.microsoft.com/office/drawing/2014/main" id="{74F49098-98FD-4D49-A46D-6E6474264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8052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50</xdr:row>
      <xdr:rowOff>0</xdr:rowOff>
    </xdr:from>
    <xdr:to>
      <xdr:col>12</xdr:col>
      <xdr:colOff>0</xdr:colOff>
      <xdr:row>50</xdr:row>
      <xdr:rowOff>19050</xdr:rowOff>
    </xdr:to>
    <xdr:pic>
      <xdr:nvPicPr>
        <xdr:cNvPr id="3955" name="8 Imagen" descr="http://portal.dafp.gov.co/images/pobtrans.gif">
          <a:extLst>
            <a:ext uri="{FF2B5EF4-FFF2-40B4-BE49-F238E27FC236}">
              <a16:creationId xmlns:a16="http://schemas.microsoft.com/office/drawing/2014/main" id="{6EE514E3-08A9-4747-A636-D5057ED53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8052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50</xdr:row>
      <xdr:rowOff>0</xdr:rowOff>
    </xdr:from>
    <xdr:to>
      <xdr:col>12</xdr:col>
      <xdr:colOff>0</xdr:colOff>
      <xdr:row>50</xdr:row>
      <xdr:rowOff>19050</xdr:rowOff>
    </xdr:to>
    <xdr:pic>
      <xdr:nvPicPr>
        <xdr:cNvPr id="3956" name="9 Imagen" descr="http://portal.dafp.gov.co/images/pobtrans.gif">
          <a:extLst>
            <a:ext uri="{FF2B5EF4-FFF2-40B4-BE49-F238E27FC236}">
              <a16:creationId xmlns:a16="http://schemas.microsoft.com/office/drawing/2014/main" id="{191694F2-47C1-4719-8B0A-12AA98F21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8052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50</xdr:row>
      <xdr:rowOff>0</xdr:rowOff>
    </xdr:from>
    <xdr:to>
      <xdr:col>12</xdr:col>
      <xdr:colOff>0</xdr:colOff>
      <xdr:row>50</xdr:row>
      <xdr:rowOff>19050</xdr:rowOff>
    </xdr:to>
    <xdr:pic>
      <xdr:nvPicPr>
        <xdr:cNvPr id="3957" name="10 Imagen" descr="http://portal.dafp.gov.co/images/pobtrans.gif">
          <a:extLst>
            <a:ext uri="{FF2B5EF4-FFF2-40B4-BE49-F238E27FC236}">
              <a16:creationId xmlns:a16="http://schemas.microsoft.com/office/drawing/2014/main" id="{0491771D-BBC5-4E91-8281-0B90B63D9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8052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3958" name="7 Imagen" descr="http://portal.dafp.gov.co/images/pobtrans.gif">
          <a:extLst>
            <a:ext uri="{FF2B5EF4-FFF2-40B4-BE49-F238E27FC236}">
              <a16:creationId xmlns:a16="http://schemas.microsoft.com/office/drawing/2014/main" id="{CF93F15C-E955-46B6-A426-2C23C91CC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8776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3959" name="8 Imagen" descr="http://portal.dafp.gov.co/images/pobtrans.gif">
          <a:extLst>
            <a:ext uri="{FF2B5EF4-FFF2-40B4-BE49-F238E27FC236}">
              <a16:creationId xmlns:a16="http://schemas.microsoft.com/office/drawing/2014/main" id="{70335FCC-9AA0-41AD-A2AA-03D0339BC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8776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3960" name="9 Imagen" descr="http://portal.dafp.gov.co/images/pobtrans.gif">
          <a:extLst>
            <a:ext uri="{FF2B5EF4-FFF2-40B4-BE49-F238E27FC236}">
              <a16:creationId xmlns:a16="http://schemas.microsoft.com/office/drawing/2014/main" id="{6C9E64C5-E25F-4BA5-BF61-92DFFC711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8776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3961" name="10 Imagen" descr="http://portal.dafp.gov.co/images/pobtrans.gif">
          <a:extLst>
            <a:ext uri="{FF2B5EF4-FFF2-40B4-BE49-F238E27FC236}">
              <a16:creationId xmlns:a16="http://schemas.microsoft.com/office/drawing/2014/main" id="{B5F26729-EA5E-4EF7-AAC3-E0101D3E3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8776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3962" name="7 Imagen" descr="http://portal.dafp.gov.co/images/pobtrans.gif">
          <a:extLst>
            <a:ext uri="{FF2B5EF4-FFF2-40B4-BE49-F238E27FC236}">
              <a16:creationId xmlns:a16="http://schemas.microsoft.com/office/drawing/2014/main" id="{4BF9EFEA-7779-4F1F-8282-68FCD1B1D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9862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3963" name="8 Imagen" descr="http://portal.dafp.gov.co/images/pobtrans.gif">
          <a:extLst>
            <a:ext uri="{FF2B5EF4-FFF2-40B4-BE49-F238E27FC236}">
              <a16:creationId xmlns:a16="http://schemas.microsoft.com/office/drawing/2014/main" id="{3943D043-EED0-4018-BFB2-8B00FF453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9862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3964" name="9 Imagen" descr="http://portal.dafp.gov.co/images/pobtrans.gif">
          <a:extLst>
            <a:ext uri="{FF2B5EF4-FFF2-40B4-BE49-F238E27FC236}">
              <a16:creationId xmlns:a16="http://schemas.microsoft.com/office/drawing/2014/main" id="{B68F6067-2231-4330-BE8E-4465D1659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9862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51</xdr:row>
      <xdr:rowOff>0</xdr:rowOff>
    </xdr:from>
    <xdr:to>
      <xdr:col>12</xdr:col>
      <xdr:colOff>0</xdr:colOff>
      <xdr:row>51</xdr:row>
      <xdr:rowOff>19050</xdr:rowOff>
    </xdr:to>
    <xdr:pic>
      <xdr:nvPicPr>
        <xdr:cNvPr id="3965" name="10 Imagen" descr="http://portal.dafp.gov.co/images/pobtrans.gif">
          <a:extLst>
            <a:ext uri="{FF2B5EF4-FFF2-40B4-BE49-F238E27FC236}">
              <a16:creationId xmlns:a16="http://schemas.microsoft.com/office/drawing/2014/main" id="{C75F39BC-E247-403D-9F72-B457F0A60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39862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52</xdr:row>
      <xdr:rowOff>0</xdr:rowOff>
    </xdr:from>
    <xdr:to>
      <xdr:col>12</xdr:col>
      <xdr:colOff>0</xdr:colOff>
      <xdr:row>52</xdr:row>
      <xdr:rowOff>19050</xdr:rowOff>
    </xdr:to>
    <xdr:pic>
      <xdr:nvPicPr>
        <xdr:cNvPr id="3966" name="7 Imagen" descr="http://portal.dafp.gov.co/images/pobtrans.gif">
          <a:extLst>
            <a:ext uri="{FF2B5EF4-FFF2-40B4-BE49-F238E27FC236}">
              <a16:creationId xmlns:a16="http://schemas.microsoft.com/office/drawing/2014/main" id="{EE3D3E36-2F26-45C1-8AA6-DF715975B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112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52</xdr:row>
      <xdr:rowOff>0</xdr:rowOff>
    </xdr:from>
    <xdr:to>
      <xdr:col>12</xdr:col>
      <xdr:colOff>0</xdr:colOff>
      <xdr:row>52</xdr:row>
      <xdr:rowOff>19050</xdr:rowOff>
    </xdr:to>
    <xdr:pic>
      <xdr:nvPicPr>
        <xdr:cNvPr id="3967" name="8 Imagen" descr="http://portal.dafp.gov.co/images/pobtrans.gif">
          <a:extLst>
            <a:ext uri="{FF2B5EF4-FFF2-40B4-BE49-F238E27FC236}">
              <a16:creationId xmlns:a16="http://schemas.microsoft.com/office/drawing/2014/main" id="{55623370-2A7E-455D-9DB4-0BAE43078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112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52</xdr:row>
      <xdr:rowOff>0</xdr:rowOff>
    </xdr:from>
    <xdr:to>
      <xdr:col>12</xdr:col>
      <xdr:colOff>0</xdr:colOff>
      <xdr:row>52</xdr:row>
      <xdr:rowOff>19050</xdr:rowOff>
    </xdr:to>
    <xdr:pic>
      <xdr:nvPicPr>
        <xdr:cNvPr id="3968" name="9 Imagen" descr="http://portal.dafp.gov.co/images/pobtrans.gif">
          <a:extLst>
            <a:ext uri="{FF2B5EF4-FFF2-40B4-BE49-F238E27FC236}">
              <a16:creationId xmlns:a16="http://schemas.microsoft.com/office/drawing/2014/main" id="{7CE68D27-B6C5-4479-AECC-1614272BD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112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52</xdr:row>
      <xdr:rowOff>0</xdr:rowOff>
    </xdr:from>
    <xdr:to>
      <xdr:col>12</xdr:col>
      <xdr:colOff>0</xdr:colOff>
      <xdr:row>52</xdr:row>
      <xdr:rowOff>19050</xdr:rowOff>
    </xdr:to>
    <xdr:pic>
      <xdr:nvPicPr>
        <xdr:cNvPr id="3969" name="10 Imagen" descr="http://portal.dafp.gov.co/images/pobtrans.gif">
          <a:extLst>
            <a:ext uri="{FF2B5EF4-FFF2-40B4-BE49-F238E27FC236}">
              <a16:creationId xmlns:a16="http://schemas.microsoft.com/office/drawing/2014/main" id="{12CE31AF-E9F2-4439-B0FC-B5912624E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112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53</xdr:row>
      <xdr:rowOff>0</xdr:rowOff>
    </xdr:from>
    <xdr:to>
      <xdr:col>12</xdr:col>
      <xdr:colOff>0</xdr:colOff>
      <xdr:row>53</xdr:row>
      <xdr:rowOff>19050</xdr:rowOff>
    </xdr:to>
    <xdr:pic>
      <xdr:nvPicPr>
        <xdr:cNvPr id="3970" name="7 Imagen" descr="http://portal.dafp.gov.co/images/pobtrans.gif">
          <a:extLst>
            <a:ext uri="{FF2B5EF4-FFF2-40B4-BE49-F238E27FC236}">
              <a16:creationId xmlns:a16="http://schemas.microsoft.com/office/drawing/2014/main" id="{48099D92-57CB-4772-8350-3FEA01041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1700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53</xdr:row>
      <xdr:rowOff>0</xdr:rowOff>
    </xdr:from>
    <xdr:to>
      <xdr:col>12</xdr:col>
      <xdr:colOff>0</xdr:colOff>
      <xdr:row>53</xdr:row>
      <xdr:rowOff>19050</xdr:rowOff>
    </xdr:to>
    <xdr:pic>
      <xdr:nvPicPr>
        <xdr:cNvPr id="3971" name="8 Imagen" descr="http://portal.dafp.gov.co/images/pobtrans.gif">
          <a:extLst>
            <a:ext uri="{FF2B5EF4-FFF2-40B4-BE49-F238E27FC236}">
              <a16:creationId xmlns:a16="http://schemas.microsoft.com/office/drawing/2014/main" id="{B04C306B-233D-4B81-9C3D-A5203C415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1700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53</xdr:row>
      <xdr:rowOff>0</xdr:rowOff>
    </xdr:from>
    <xdr:to>
      <xdr:col>12</xdr:col>
      <xdr:colOff>0</xdr:colOff>
      <xdr:row>53</xdr:row>
      <xdr:rowOff>19050</xdr:rowOff>
    </xdr:to>
    <xdr:pic>
      <xdr:nvPicPr>
        <xdr:cNvPr id="3972" name="9 Imagen" descr="http://portal.dafp.gov.co/images/pobtrans.gif">
          <a:extLst>
            <a:ext uri="{FF2B5EF4-FFF2-40B4-BE49-F238E27FC236}">
              <a16:creationId xmlns:a16="http://schemas.microsoft.com/office/drawing/2014/main" id="{4D050691-DFC4-4F5F-8DF2-FCB08E3D9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1700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53</xdr:row>
      <xdr:rowOff>0</xdr:rowOff>
    </xdr:from>
    <xdr:to>
      <xdr:col>12</xdr:col>
      <xdr:colOff>0</xdr:colOff>
      <xdr:row>53</xdr:row>
      <xdr:rowOff>19050</xdr:rowOff>
    </xdr:to>
    <xdr:pic>
      <xdr:nvPicPr>
        <xdr:cNvPr id="3973" name="10 Imagen" descr="http://portal.dafp.gov.co/images/pobtrans.gif">
          <a:extLst>
            <a:ext uri="{FF2B5EF4-FFF2-40B4-BE49-F238E27FC236}">
              <a16:creationId xmlns:a16="http://schemas.microsoft.com/office/drawing/2014/main" id="{332804B6-44A9-4F9C-97B3-81F878315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1700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74" name="7 Imagen" descr="http://portal.dafp.gov.co/images/pobtrans.gif">
          <a:extLst>
            <a:ext uri="{FF2B5EF4-FFF2-40B4-BE49-F238E27FC236}">
              <a16:creationId xmlns:a16="http://schemas.microsoft.com/office/drawing/2014/main" id="{B9F99806-3956-41A8-8E20-021681C17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2605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75" name="8 Imagen" descr="http://portal.dafp.gov.co/images/pobtrans.gif">
          <a:extLst>
            <a:ext uri="{FF2B5EF4-FFF2-40B4-BE49-F238E27FC236}">
              <a16:creationId xmlns:a16="http://schemas.microsoft.com/office/drawing/2014/main" id="{4A146079-9754-4C5C-BE37-815E912F0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2605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76" name="9 Imagen" descr="http://portal.dafp.gov.co/images/pobtrans.gif">
          <a:extLst>
            <a:ext uri="{FF2B5EF4-FFF2-40B4-BE49-F238E27FC236}">
              <a16:creationId xmlns:a16="http://schemas.microsoft.com/office/drawing/2014/main" id="{37F6B288-BD7B-47F9-B9C9-3A8FDE166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2605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77" name="10 Imagen" descr="http://portal.dafp.gov.co/images/pobtrans.gif">
          <a:extLst>
            <a:ext uri="{FF2B5EF4-FFF2-40B4-BE49-F238E27FC236}">
              <a16:creationId xmlns:a16="http://schemas.microsoft.com/office/drawing/2014/main" id="{8C87231D-1970-43CA-81F1-49A976651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2605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78" name="7 Imagen" descr="http://portal.dafp.gov.co/images/pobtrans.gif">
          <a:extLst>
            <a:ext uri="{FF2B5EF4-FFF2-40B4-BE49-F238E27FC236}">
              <a16:creationId xmlns:a16="http://schemas.microsoft.com/office/drawing/2014/main" id="{9E35B13C-AAFF-454E-8B07-A88109F07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332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79" name="8 Imagen" descr="http://portal.dafp.gov.co/images/pobtrans.gif">
          <a:extLst>
            <a:ext uri="{FF2B5EF4-FFF2-40B4-BE49-F238E27FC236}">
              <a16:creationId xmlns:a16="http://schemas.microsoft.com/office/drawing/2014/main" id="{FFA3B1A3-154E-4E3C-8419-48B08D4D8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332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80" name="9 Imagen" descr="http://portal.dafp.gov.co/images/pobtrans.gif">
          <a:extLst>
            <a:ext uri="{FF2B5EF4-FFF2-40B4-BE49-F238E27FC236}">
              <a16:creationId xmlns:a16="http://schemas.microsoft.com/office/drawing/2014/main" id="{495882D9-96F7-427F-AD7A-7037E348C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332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81" name="10 Imagen" descr="http://portal.dafp.gov.co/images/pobtrans.gif">
          <a:extLst>
            <a:ext uri="{FF2B5EF4-FFF2-40B4-BE49-F238E27FC236}">
              <a16:creationId xmlns:a16="http://schemas.microsoft.com/office/drawing/2014/main" id="{3885C0BB-726B-4EAE-8C2F-58562316F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332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82" name="7 Imagen" descr="http://portal.dafp.gov.co/images/pobtrans.gif">
          <a:extLst>
            <a:ext uri="{FF2B5EF4-FFF2-40B4-BE49-F238E27FC236}">
              <a16:creationId xmlns:a16="http://schemas.microsoft.com/office/drawing/2014/main" id="{75F67396-6AF0-43BE-B383-112DF82CF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4053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83" name="8 Imagen" descr="http://portal.dafp.gov.co/images/pobtrans.gif">
          <a:extLst>
            <a:ext uri="{FF2B5EF4-FFF2-40B4-BE49-F238E27FC236}">
              <a16:creationId xmlns:a16="http://schemas.microsoft.com/office/drawing/2014/main" id="{6F588902-9843-4C7B-9B74-89E9103CF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4053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84" name="9 Imagen" descr="http://portal.dafp.gov.co/images/pobtrans.gif">
          <a:extLst>
            <a:ext uri="{FF2B5EF4-FFF2-40B4-BE49-F238E27FC236}">
              <a16:creationId xmlns:a16="http://schemas.microsoft.com/office/drawing/2014/main" id="{7959DDB3-4326-44D7-9FA9-792341FF6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4053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54</xdr:row>
      <xdr:rowOff>0</xdr:rowOff>
    </xdr:from>
    <xdr:to>
      <xdr:col>12</xdr:col>
      <xdr:colOff>0</xdr:colOff>
      <xdr:row>54</xdr:row>
      <xdr:rowOff>19050</xdr:rowOff>
    </xdr:to>
    <xdr:pic>
      <xdr:nvPicPr>
        <xdr:cNvPr id="3985" name="10 Imagen" descr="http://portal.dafp.gov.co/images/pobtrans.gif">
          <a:extLst>
            <a:ext uri="{FF2B5EF4-FFF2-40B4-BE49-F238E27FC236}">
              <a16:creationId xmlns:a16="http://schemas.microsoft.com/office/drawing/2014/main" id="{59B5023A-8AD5-4432-869C-C57B46F8C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4053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56</xdr:row>
      <xdr:rowOff>0</xdr:rowOff>
    </xdr:from>
    <xdr:to>
      <xdr:col>12</xdr:col>
      <xdr:colOff>0</xdr:colOff>
      <xdr:row>56</xdr:row>
      <xdr:rowOff>19050</xdr:rowOff>
    </xdr:to>
    <xdr:pic>
      <xdr:nvPicPr>
        <xdr:cNvPr id="3986" name="7 Imagen" descr="http://portal.dafp.gov.co/images/pobtrans.gif">
          <a:extLst>
            <a:ext uri="{FF2B5EF4-FFF2-40B4-BE49-F238E27FC236}">
              <a16:creationId xmlns:a16="http://schemas.microsoft.com/office/drawing/2014/main" id="{CD729DCD-5931-4E6D-A78F-84C7DCCE7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550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56</xdr:row>
      <xdr:rowOff>0</xdr:rowOff>
    </xdr:from>
    <xdr:to>
      <xdr:col>12</xdr:col>
      <xdr:colOff>0</xdr:colOff>
      <xdr:row>56</xdr:row>
      <xdr:rowOff>19050</xdr:rowOff>
    </xdr:to>
    <xdr:pic>
      <xdr:nvPicPr>
        <xdr:cNvPr id="3987" name="8 Imagen" descr="http://portal.dafp.gov.co/images/pobtrans.gif">
          <a:extLst>
            <a:ext uri="{FF2B5EF4-FFF2-40B4-BE49-F238E27FC236}">
              <a16:creationId xmlns:a16="http://schemas.microsoft.com/office/drawing/2014/main" id="{C9338E85-97D9-4B85-97CD-719EB8852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550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56</xdr:row>
      <xdr:rowOff>0</xdr:rowOff>
    </xdr:from>
    <xdr:to>
      <xdr:col>12</xdr:col>
      <xdr:colOff>0</xdr:colOff>
      <xdr:row>56</xdr:row>
      <xdr:rowOff>19050</xdr:rowOff>
    </xdr:to>
    <xdr:pic>
      <xdr:nvPicPr>
        <xdr:cNvPr id="3988" name="9 Imagen" descr="http://portal.dafp.gov.co/images/pobtrans.gif">
          <a:extLst>
            <a:ext uri="{FF2B5EF4-FFF2-40B4-BE49-F238E27FC236}">
              <a16:creationId xmlns:a16="http://schemas.microsoft.com/office/drawing/2014/main" id="{064E7458-7BBB-4501-90C5-B64C6681E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550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56</xdr:row>
      <xdr:rowOff>0</xdr:rowOff>
    </xdr:from>
    <xdr:to>
      <xdr:col>12</xdr:col>
      <xdr:colOff>0</xdr:colOff>
      <xdr:row>56</xdr:row>
      <xdr:rowOff>19050</xdr:rowOff>
    </xdr:to>
    <xdr:pic>
      <xdr:nvPicPr>
        <xdr:cNvPr id="3989" name="10 Imagen" descr="http://portal.dafp.gov.co/images/pobtrans.gif">
          <a:extLst>
            <a:ext uri="{FF2B5EF4-FFF2-40B4-BE49-F238E27FC236}">
              <a16:creationId xmlns:a16="http://schemas.microsoft.com/office/drawing/2014/main" id="{B4DC2D99-84CC-4727-A125-DB846E13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5500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57</xdr:row>
      <xdr:rowOff>0</xdr:rowOff>
    </xdr:from>
    <xdr:to>
      <xdr:col>12</xdr:col>
      <xdr:colOff>0</xdr:colOff>
      <xdr:row>57</xdr:row>
      <xdr:rowOff>19050</xdr:rowOff>
    </xdr:to>
    <xdr:pic>
      <xdr:nvPicPr>
        <xdr:cNvPr id="3990" name="7 Imagen" descr="http://portal.dafp.gov.co/images/pobtrans.gif">
          <a:extLst>
            <a:ext uri="{FF2B5EF4-FFF2-40B4-BE49-F238E27FC236}">
              <a16:creationId xmlns:a16="http://schemas.microsoft.com/office/drawing/2014/main" id="{02ADC7A1-37EB-49CD-913C-B8FBCF229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6405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57</xdr:row>
      <xdr:rowOff>0</xdr:rowOff>
    </xdr:from>
    <xdr:to>
      <xdr:col>12</xdr:col>
      <xdr:colOff>0</xdr:colOff>
      <xdr:row>57</xdr:row>
      <xdr:rowOff>19050</xdr:rowOff>
    </xdr:to>
    <xdr:pic>
      <xdr:nvPicPr>
        <xdr:cNvPr id="3991" name="8 Imagen" descr="http://portal.dafp.gov.co/images/pobtrans.gif">
          <a:extLst>
            <a:ext uri="{FF2B5EF4-FFF2-40B4-BE49-F238E27FC236}">
              <a16:creationId xmlns:a16="http://schemas.microsoft.com/office/drawing/2014/main" id="{26CF6C0A-4270-4C84-BF56-F90DD1FDC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6405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57</xdr:row>
      <xdr:rowOff>0</xdr:rowOff>
    </xdr:from>
    <xdr:to>
      <xdr:col>12</xdr:col>
      <xdr:colOff>0</xdr:colOff>
      <xdr:row>57</xdr:row>
      <xdr:rowOff>19050</xdr:rowOff>
    </xdr:to>
    <xdr:pic>
      <xdr:nvPicPr>
        <xdr:cNvPr id="3992" name="9 Imagen" descr="http://portal.dafp.gov.co/images/pobtrans.gif">
          <a:extLst>
            <a:ext uri="{FF2B5EF4-FFF2-40B4-BE49-F238E27FC236}">
              <a16:creationId xmlns:a16="http://schemas.microsoft.com/office/drawing/2014/main" id="{6834621C-7B17-4928-A004-ECD15C36B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6405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57</xdr:row>
      <xdr:rowOff>0</xdr:rowOff>
    </xdr:from>
    <xdr:to>
      <xdr:col>12</xdr:col>
      <xdr:colOff>0</xdr:colOff>
      <xdr:row>57</xdr:row>
      <xdr:rowOff>19050</xdr:rowOff>
    </xdr:to>
    <xdr:pic>
      <xdr:nvPicPr>
        <xdr:cNvPr id="3993" name="10 Imagen" descr="http://portal.dafp.gov.co/images/pobtrans.gif">
          <a:extLst>
            <a:ext uri="{FF2B5EF4-FFF2-40B4-BE49-F238E27FC236}">
              <a16:creationId xmlns:a16="http://schemas.microsoft.com/office/drawing/2014/main" id="{51ECF8F5-A4B5-4B22-9CEB-851168442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6405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58</xdr:row>
      <xdr:rowOff>0</xdr:rowOff>
    </xdr:from>
    <xdr:to>
      <xdr:col>12</xdr:col>
      <xdr:colOff>0</xdr:colOff>
      <xdr:row>58</xdr:row>
      <xdr:rowOff>19050</xdr:rowOff>
    </xdr:to>
    <xdr:pic>
      <xdr:nvPicPr>
        <xdr:cNvPr id="3994" name="7 Imagen" descr="http://portal.dafp.gov.co/images/pobtrans.gif">
          <a:extLst>
            <a:ext uri="{FF2B5EF4-FFF2-40B4-BE49-F238E27FC236}">
              <a16:creationId xmlns:a16="http://schemas.microsoft.com/office/drawing/2014/main" id="{30DB1918-F00D-4246-90AF-50FCF2B17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678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58</xdr:row>
      <xdr:rowOff>0</xdr:rowOff>
    </xdr:from>
    <xdr:to>
      <xdr:col>12</xdr:col>
      <xdr:colOff>0</xdr:colOff>
      <xdr:row>58</xdr:row>
      <xdr:rowOff>19050</xdr:rowOff>
    </xdr:to>
    <xdr:pic>
      <xdr:nvPicPr>
        <xdr:cNvPr id="3995" name="8 Imagen" descr="http://portal.dafp.gov.co/images/pobtrans.gif">
          <a:extLst>
            <a:ext uri="{FF2B5EF4-FFF2-40B4-BE49-F238E27FC236}">
              <a16:creationId xmlns:a16="http://schemas.microsoft.com/office/drawing/2014/main" id="{AC05DF97-0C88-4130-8283-6E34EB49A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678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58</xdr:row>
      <xdr:rowOff>0</xdr:rowOff>
    </xdr:from>
    <xdr:to>
      <xdr:col>12</xdr:col>
      <xdr:colOff>0</xdr:colOff>
      <xdr:row>58</xdr:row>
      <xdr:rowOff>19050</xdr:rowOff>
    </xdr:to>
    <xdr:pic>
      <xdr:nvPicPr>
        <xdr:cNvPr id="3996" name="9 Imagen" descr="http://portal.dafp.gov.co/images/pobtrans.gif">
          <a:extLst>
            <a:ext uri="{FF2B5EF4-FFF2-40B4-BE49-F238E27FC236}">
              <a16:creationId xmlns:a16="http://schemas.microsoft.com/office/drawing/2014/main" id="{BE871B59-60A3-4442-8DFB-20522704B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678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58</xdr:row>
      <xdr:rowOff>0</xdr:rowOff>
    </xdr:from>
    <xdr:to>
      <xdr:col>12</xdr:col>
      <xdr:colOff>0</xdr:colOff>
      <xdr:row>58</xdr:row>
      <xdr:rowOff>19050</xdr:rowOff>
    </xdr:to>
    <xdr:pic>
      <xdr:nvPicPr>
        <xdr:cNvPr id="3997" name="10 Imagen" descr="http://portal.dafp.gov.co/images/pobtrans.gif">
          <a:extLst>
            <a:ext uri="{FF2B5EF4-FFF2-40B4-BE49-F238E27FC236}">
              <a16:creationId xmlns:a16="http://schemas.microsoft.com/office/drawing/2014/main" id="{C078CA45-9406-462C-B82F-635128818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6786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60</xdr:row>
      <xdr:rowOff>0</xdr:rowOff>
    </xdr:from>
    <xdr:to>
      <xdr:col>12</xdr:col>
      <xdr:colOff>0</xdr:colOff>
      <xdr:row>60</xdr:row>
      <xdr:rowOff>19050</xdr:rowOff>
    </xdr:to>
    <xdr:pic>
      <xdr:nvPicPr>
        <xdr:cNvPr id="3998" name="7 Imagen" descr="http://portal.dafp.gov.co/images/pobtrans.gif">
          <a:extLst>
            <a:ext uri="{FF2B5EF4-FFF2-40B4-BE49-F238E27FC236}">
              <a16:creationId xmlns:a16="http://schemas.microsoft.com/office/drawing/2014/main" id="{9F9CE35C-DEF9-4BA9-96FD-4C277038C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7739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60</xdr:row>
      <xdr:rowOff>0</xdr:rowOff>
    </xdr:from>
    <xdr:to>
      <xdr:col>12</xdr:col>
      <xdr:colOff>0</xdr:colOff>
      <xdr:row>60</xdr:row>
      <xdr:rowOff>19050</xdr:rowOff>
    </xdr:to>
    <xdr:pic>
      <xdr:nvPicPr>
        <xdr:cNvPr id="3999" name="8 Imagen" descr="http://portal.dafp.gov.co/images/pobtrans.gif">
          <a:extLst>
            <a:ext uri="{FF2B5EF4-FFF2-40B4-BE49-F238E27FC236}">
              <a16:creationId xmlns:a16="http://schemas.microsoft.com/office/drawing/2014/main" id="{F5DD6FD5-C746-42AE-983D-7D10DB6BA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7739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60</xdr:row>
      <xdr:rowOff>0</xdr:rowOff>
    </xdr:from>
    <xdr:to>
      <xdr:col>12</xdr:col>
      <xdr:colOff>0</xdr:colOff>
      <xdr:row>60</xdr:row>
      <xdr:rowOff>19050</xdr:rowOff>
    </xdr:to>
    <xdr:pic>
      <xdr:nvPicPr>
        <xdr:cNvPr id="4000" name="9 Imagen" descr="http://portal.dafp.gov.co/images/pobtrans.gif">
          <a:extLst>
            <a:ext uri="{FF2B5EF4-FFF2-40B4-BE49-F238E27FC236}">
              <a16:creationId xmlns:a16="http://schemas.microsoft.com/office/drawing/2014/main" id="{8F5C76FD-C61D-442B-BDFF-40A5FECE6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7739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60</xdr:row>
      <xdr:rowOff>0</xdr:rowOff>
    </xdr:from>
    <xdr:to>
      <xdr:col>12</xdr:col>
      <xdr:colOff>0</xdr:colOff>
      <xdr:row>60</xdr:row>
      <xdr:rowOff>19050</xdr:rowOff>
    </xdr:to>
    <xdr:pic>
      <xdr:nvPicPr>
        <xdr:cNvPr id="4001" name="10 Imagen" descr="http://portal.dafp.gov.co/images/pobtrans.gif">
          <a:extLst>
            <a:ext uri="{FF2B5EF4-FFF2-40B4-BE49-F238E27FC236}">
              <a16:creationId xmlns:a16="http://schemas.microsoft.com/office/drawing/2014/main" id="{4A1A818D-F21B-4364-B789-A231A4D13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7739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61</xdr:row>
      <xdr:rowOff>0</xdr:rowOff>
    </xdr:from>
    <xdr:to>
      <xdr:col>12</xdr:col>
      <xdr:colOff>0</xdr:colOff>
      <xdr:row>61</xdr:row>
      <xdr:rowOff>19050</xdr:rowOff>
    </xdr:to>
    <xdr:pic>
      <xdr:nvPicPr>
        <xdr:cNvPr id="4002" name="7 Imagen" descr="http://portal.dafp.gov.co/images/pobtrans.gif">
          <a:extLst>
            <a:ext uri="{FF2B5EF4-FFF2-40B4-BE49-F238E27FC236}">
              <a16:creationId xmlns:a16="http://schemas.microsoft.com/office/drawing/2014/main" id="{E320C9E9-6A99-4531-8A7F-E3F523A03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831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61</xdr:row>
      <xdr:rowOff>0</xdr:rowOff>
    </xdr:from>
    <xdr:to>
      <xdr:col>12</xdr:col>
      <xdr:colOff>0</xdr:colOff>
      <xdr:row>61</xdr:row>
      <xdr:rowOff>19050</xdr:rowOff>
    </xdr:to>
    <xdr:pic>
      <xdr:nvPicPr>
        <xdr:cNvPr id="4003" name="8 Imagen" descr="http://portal.dafp.gov.co/images/pobtrans.gif">
          <a:extLst>
            <a:ext uri="{FF2B5EF4-FFF2-40B4-BE49-F238E27FC236}">
              <a16:creationId xmlns:a16="http://schemas.microsoft.com/office/drawing/2014/main" id="{08C5D86F-553E-4C67-AD53-4BD668E5B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831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61</xdr:row>
      <xdr:rowOff>0</xdr:rowOff>
    </xdr:from>
    <xdr:to>
      <xdr:col>12</xdr:col>
      <xdr:colOff>0</xdr:colOff>
      <xdr:row>61</xdr:row>
      <xdr:rowOff>19050</xdr:rowOff>
    </xdr:to>
    <xdr:pic>
      <xdr:nvPicPr>
        <xdr:cNvPr id="4004" name="9 Imagen" descr="http://portal.dafp.gov.co/images/pobtrans.gif">
          <a:extLst>
            <a:ext uri="{FF2B5EF4-FFF2-40B4-BE49-F238E27FC236}">
              <a16:creationId xmlns:a16="http://schemas.microsoft.com/office/drawing/2014/main" id="{FA6F7BD5-77FE-47B6-8216-BAC24FD46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831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61</xdr:row>
      <xdr:rowOff>0</xdr:rowOff>
    </xdr:from>
    <xdr:to>
      <xdr:col>12</xdr:col>
      <xdr:colOff>0</xdr:colOff>
      <xdr:row>61</xdr:row>
      <xdr:rowOff>19050</xdr:rowOff>
    </xdr:to>
    <xdr:pic>
      <xdr:nvPicPr>
        <xdr:cNvPr id="4005" name="10 Imagen" descr="http://portal.dafp.gov.co/images/pobtrans.gif">
          <a:extLst>
            <a:ext uri="{FF2B5EF4-FFF2-40B4-BE49-F238E27FC236}">
              <a16:creationId xmlns:a16="http://schemas.microsoft.com/office/drawing/2014/main" id="{8F7FFBC0-6C5B-4845-AF57-BCD5C2AD7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8310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62</xdr:row>
      <xdr:rowOff>0</xdr:rowOff>
    </xdr:from>
    <xdr:to>
      <xdr:col>12</xdr:col>
      <xdr:colOff>0</xdr:colOff>
      <xdr:row>62</xdr:row>
      <xdr:rowOff>19050</xdr:rowOff>
    </xdr:to>
    <xdr:pic>
      <xdr:nvPicPr>
        <xdr:cNvPr id="4006" name="7 Imagen" descr="http://portal.dafp.gov.co/images/pobtrans.gif">
          <a:extLst>
            <a:ext uri="{FF2B5EF4-FFF2-40B4-BE49-F238E27FC236}">
              <a16:creationId xmlns:a16="http://schemas.microsoft.com/office/drawing/2014/main" id="{ABBA1B47-3F94-4BC9-AF90-E51237177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957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62</xdr:row>
      <xdr:rowOff>0</xdr:rowOff>
    </xdr:from>
    <xdr:to>
      <xdr:col>12</xdr:col>
      <xdr:colOff>0</xdr:colOff>
      <xdr:row>62</xdr:row>
      <xdr:rowOff>19050</xdr:rowOff>
    </xdr:to>
    <xdr:pic>
      <xdr:nvPicPr>
        <xdr:cNvPr id="4007" name="8 Imagen" descr="http://portal.dafp.gov.co/images/pobtrans.gif">
          <a:extLst>
            <a:ext uri="{FF2B5EF4-FFF2-40B4-BE49-F238E27FC236}">
              <a16:creationId xmlns:a16="http://schemas.microsoft.com/office/drawing/2014/main" id="{94AD970C-6C95-4B1B-9CC7-8C18F4743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957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62</xdr:row>
      <xdr:rowOff>0</xdr:rowOff>
    </xdr:from>
    <xdr:to>
      <xdr:col>12</xdr:col>
      <xdr:colOff>0</xdr:colOff>
      <xdr:row>62</xdr:row>
      <xdr:rowOff>19050</xdr:rowOff>
    </xdr:to>
    <xdr:pic>
      <xdr:nvPicPr>
        <xdr:cNvPr id="4008" name="9 Imagen" descr="http://portal.dafp.gov.co/images/pobtrans.gif">
          <a:extLst>
            <a:ext uri="{FF2B5EF4-FFF2-40B4-BE49-F238E27FC236}">
              <a16:creationId xmlns:a16="http://schemas.microsoft.com/office/drawing/2014/main" id="{893C5DF7-3F0F-44FB-9515-3A8C869E3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957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62</xdr:row>
      <xdr:rowOff>0</xdr:rowOff>
    </xdr:from>
    <xdr:to>
      <xdr:col>12</xdr:col>
      <xdr:colOff>0</xdr:colOff>
      <xdr:row>62</xdr:row>
      <xdr:rowOff>19050</xdr:rowOff>
    </xdr:to>
    <xdr:pic>
      <xdr:nvPicPr>
        <xdr:cNvPr id="4009" name="10 Imagen" descr="http://portal.dafp.gov.co/images/pobtrans.gif">
          <a:extLst>
            <a:ext uri="{FF2B5EF4-FFF2-40B4-BE49-F238E27FC236}">
              <a16:creationId xmlns:a16="http://schemas.microsoft.com/office/drawing/2014/main" id="{1C1C4328-EBFE-4F34-BBFF-17B07A979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957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63</xdr:row>
      <xdr:rowOff>0</xdr:rowOff>
    </xdr:from>
    <xdr:to>
      <xdr:col>12</xdr:col>
      <xdr:colOff>0</xdr:colOff>
      <xdr:row>63</xdr:row>
      <xdr:rowOff>19050</xdr:rowOff>
    </xdr:to>
    <xdr:pic>
      <xdr:nvPicPr>
        <xdr:cNvPr id="4010" name="7 Imagen" descr="http://portal.dafp.gov.co/images/pobtrans.gif">
          <a:extLst>
            <a:ext uri="{FF2B5EF4-FFF2-40B4-BE49-F238E27FC236}">
              <a16:creationId xmlns:a16="http://schemas.microsoft.com/office/drawing/2014/main" id="{1CC65FC5-468D-48D1-8CF9-FCDE6D534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149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63</xdr:row>
      <xdr:rowOff>0</xdr:rowOff>
    </xdr:from>
    <xdr:to>
      <xdr:col>12</xdr:col>
      <xdr:colOff>0</xdr:colOff>
      <xdr:row>63</xdr:row>
      <xdr:rowOff>19050</xdr:rowOff>
    </xdr:to>
    <xdr:pic>
      <xdr:nvPicPr>
        <xdr:cNvPr id="4011" name="8 Imagen" descr="http://portal.dafp.gov.co/images/pobtrans.gif">
          <a:extLst>
            <a:ext uri="{FF2B5EF4-FFF2-40B4-BE49-F238E27FC236}">
              <a16:creationId xmlns:a16="http://schemas.microsoft.com/office/drawing/2014/main" id="{65966F32-F11A-4CA5-98B7-64892C444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149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63</xdr:row>
      <xdr:rowOff>0</xdr:rowOff>
    </xdr:from>
    <xdr:to>
      <xdr:col>12</xdr:col>
      <xdr:colOff>0</xdr:colOff>
      <xdr:row>63</xdr:row>
      <xdr:rowOff>19050</xdr:rowOff>
    </xdr:to>
    <xdr:pic>
      <xdr:nvPicPr>
        <xdr:cNvPr id="4012" name="9 Imagen" descr="http://portal.dafp.gov.co/images/pobtrans.gif">
          <a:extLst>
            <a:ext uri="{FF2B5EF4-FFF2-40B4-BE49-F238E27FC236}">
              <a16:creationId xmlns:a16="http://schemas.microsoft.com/office/drawing/2014/main" id="{37B0BC44-6695-4882-A63E-3A45BF869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149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63</xdr:row>
      <xdr:rowOff>0</xdr:rowOff>
    </xdr:from>
    <xdr:to>
      <xdr:col>12</xdr:col>
      <xdr:colOff>0</xdr:colOff>
      <xdr:row>63</xdr:row>
      <xdr:rowOff>19050</xdr:rowOff>
    </xdr:to>
    <xdr:pic>
      <xdr:nvPicPr>
        <xdr:cNvPr id="4013" name="10 Imagen" descr="http://portal.dafp.gov.co/images/pobtrans.gif">
          <a:extLst>
            <a:ext uri="{FF2B5EF4-FFF2-40B4-BE49-F238E27FC236}">
              <a16:creationId xmlns:a16="http://schemas.microsoft.com/office/drawing/2014/main" id="{542D08FD-7A94-4053-914B-89E2B39D6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149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4014" name="7 Imagen" descr="http://portal.dafp.gov.co/images/pobtrans.gif">
          <a:extLst>
            <a:ext uri="{FF2B5EF4-FFF2-40B4-BE49-F238E27FC236}">
              <a16:creationId xmlns:a16="http://schemas.microsoft.com/office/drawing/2014/main" id="{C944CE0A-377B-4D89-A17F-233A6B9A8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4015" name="8 Imagen" descr="http://portal.dafp.gov.co/images/pobtrans.gif">
          <a:extLst>
            <a:ext uri="{FF2B5EF4-FFF2-40B4-BE49-F238E27FC236}">
              <a16:creationId xmlns:a16="http://schemas.microsoft.com/office/drawing/2014/main" id="{5C0B29EE-0239-471D-9C52-D65EA7A3C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4016" name="9 Imagen" descr="http://portal.dafp.gov.co/images/pobtrans.gif">
          <a:extLst>
            <a:ext uri="{FF2B5EF4-FFF2-40B4-BE49-F238E27FC236}">
              <a16:creationId xmlns:a16="http://schemas.microsoft.com/office/drawing/2014/main" id="{8C71E520-2DF8-4703-BC70-3B051D1C8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4017" name="10 Imagen" descr="http://portal.dafp.gov.co/images/pobtrans.gif">
          <a:extLst>
            <a:ext uri="{FF2B5EF4-FFF2-40B4-BE49-F238E27FC236}">
              <a16:creationId xmlns:a16="http://schemas.microsoft.com/office/drawing/2014/main" id="{30255F10-072B-48C3-B862-DA5D206FD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65</xdr:row>
      <xdr:rowOff>0</xdr:rowOff>
    </xdr:from>
    <xdr:to>
      <xdr:col>12</xdr:col>
      <xdr:colOff>0</xdr:colOff>
      <xdr:row>65</xdr:row>
      <xdr:rowOff>19050</xdr:rowOff>
    </xdr:to>
    <xdr:pic>
      <xdr:nvPicPr>
        <xdr:cNvPr id="4018" name="7 Imagen" descr="http://portal.dafp.gov.co/images/pobtrans.gif">
          <a:extLst>
            <a:ext uri="{FF2B5EF4-FFF2-40B4-BE49-F238E27FC236}">
              <a16:creationId xmlns:a16="http://schemas.microsoft.com/office/drawing/2014/main" id="{225394D5-AD52-4D3B-B8EC-FB22FFC97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1444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65</xdr:row>
      <xdr:rowOff>0</xdr:rowOff>
    </xdr:from>
    <xdr:to>
      <xdr:col>12</xdr:col>
      <xdr:colOff>0</xdr:colOff>
      <xdr:row>65</xdr:row>
      <xdr:rowOff>19050</xdr:rowOff>
    </xdr:to>
    <xdr:pic>
      <xdr:nvPicPr>
        <xdr:cNvPr id="4019" name="8 Imagen" descr="http://portal.dafp.gov.co/images/pobtrans.gif">
          <a:extLst>
            <a:ext uri="{FF2B5EF4-FFF2-40B4-BE49-F238E27FC236}">
              <a16:creationId xmlns:a16="http://schemas.microsoft.com/office/drawing/2014/main" id="{69511394-FC32-44E9-A06C-9B4B2EC3C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1444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65</xdr:row>
      <xdr:rowOff>0</xdr:rowOff>
    </xdr:from>
    <xdr:to>
      <xdr:col>12</xdr:col>
      <xdr:colOff>0</xdr:colOff>
      <xdr:row>65</xdr:row>
      <xdr:rowOff>19050</xdr:rowOff>
    </xdr:to>
    <xdr:pic>
      <xdr:nvPicPr>
        <xdr:cNvPr id="4020" name="9 Imagen" descr="http://portal.dafp.gov.co/images/pobtrans.gif">
          <a:extLst>
            <a:ext uri="{FF2B5EF4-FFF2-40B4-BE49-F238E27FC236}">
              <a16:creationId xmlns:a16="http://schemas.microsoft.com/office/drawing/2014/main" id="{430A950A-6585-42E9-863C-D495DCAA5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1444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65</xdr:row>
      <xdr:rowOff>0</xdr:rowOff>
    </xdr:from>
    <xdr:to>
      <xdr:col>12</xdr:col>
      <xdr:colOff>0</xdr:colOff>
      <xdr:row>65</xdr:row>
      <xdr:rowOff>19050</xdr:rowOff>
    </xdr:to>
    <xdr:pic>
      <xdr:nvPicPr>
        <xdr:cNvPr id="4021" name="10 Imagen" descr="http://portal.dafp.gov.co/images/pobtrans.gif">
          <a:extLst>
            <a:ext uri="{FF2B5EF4-FFF2-40B4-BE49-F238E27FC236}">
              <a16:creationId xmlns:a16="http://schemas.microsoft.com/office/drawing/2014/main" id="{DDF0998A-A1DF-49A8-B336-2C58FE21D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1444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66</xdr:row>
      <xdr:rowOff>0</xdr:rowOff>
    </xdr:from>
    <xdr:to>
      <xdr:col>12</xdr:col>
      <xdr:colOff>0</xdr:colOff>
      <xdr:row>66</xdr:row>
      <xdr:rowOff>19050</xdr:rowOff>
    </xdr:to>
    <xdr:pic>
      <xdr:nvPicPr>
        <xdr:cNvPr id="4022" name="7 Imagen" descr="http://portal.dafp.gov.co/images/pobtrans.gif">
          <a:extLst>
            <a:ext uri="{FF2B5EF4-FFF2-40B4-BE49-F238E27FC236}">
              <a16:creationId xmlns:a16="http://schemas.microsoft.com/office/drawing/2014/main" id="{8035653A-CC93-4DB6-8ED5-11B02CF6E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2349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66</xdr:row>
      <xdr:rowOff>0</xdr:rowOff>
    </xdr:from>
    <xdr:to>
      <xdr:col>12</xdr:col>
      <xdr:colOff>0</xdr:colOff>
      <xdr:row>66</xdr:row>
      <xdr:rowOff>19050</xdr:rowOff>
    </xdr:to>
    <xdr:pic>
      <xdr:nvPicPr>
        <xdr:cNvPr id="4023" name="8 Imagen" descr="http://portal.dafp.gov.co/images/pobtrans.gif">
          <a:extLst>
            <a:ext uri="{FF2B5EF4-FFF2-40B4-BE49-F238E27FC236}">
              <a16:creationId xmlns:a16="http://schemas.microsoft.com/office/drawing/2014/main" id="{AC759EAB-0F2C-452E-B600-76AC868E5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2349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66</xdr:row>
      <xdr:rowOff>0</xdr:rowOff>
    </xdr:from>
    <xdr:to>
      <xdr:col>12</xdr:col>
      <xdr:colOff>0</xdr:colOff>
      <xdr:row>66</xdr:row>
      <xdr:rowOff>19050</xdr:rowOff>
    </xdr:to>
    <xdr:pic>
      <xdr:nvPicPr>
        <xdr:cNvPr id="4024" name="9 Imagen" descr="http://portal.dafp.gov.co/images/pobtrans.gif">
          <a:extLst>
            <a:ext uri="{FF2B5EF4-FFF2-40B4-BE49-F238E27FC236}">
              <a16:creationId xmlns:a16="http://schemas.microsoft.com/office/drawing/2014/main" id="{4B1BB044-FDF8-4783-8C03-9A7771D6F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2349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66</xdr:row>
      <xdr:rowOff>0</xdr:rowOff>
    </xdr:from>
    <xdr:to>
      <xdr:col>12</xdr:col>
      <xdr:colOff>0</xdr:colOff>
      <xdr:row>66</xdr:row>
      <xdr:rowOff>19050</xdr:rowOff>
    </xdr:to>
    <xdr:pic>
      <xdr:nvPicPr>
        <xdr:cNvPr id="4025" name="10 Imagen" descr="http://portal.dafp.gov.co/images/pobtrans.gif">
          <a:extLst>
            <a:ext uri="{FF2B5EF4-FFF2-40B4-BE49-F238E27FC236}">
              <a16:creationId xmlns:a16="http://schemas.microsoft.com/office/drawing/2014/main" id="{D94B3972-1C09-45A3-9039-9DAEA4CD5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2349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68</xdr:row>
      <xdr:rowOff>0</xdr:rowOff>
    </xdr:from>
    <xdr:to>
      <xdr:col>12</xdr:col>
      <xdr:colOff>0</xdr:colOff>
      <xdr:row>68</xdr:row>
      <xdr:rowOff>19050</xdr:rowOff>
    </xdr:to>
    <xdr:pic>
      <xdr:nvPicPr>
        <xdr:cNvPr id="4026" name="7 Imagen" descr="http://portal.dafp.gov.co/images/pobtrans.gif">
          <a:extLst>
            <a:ext uri="{FF2B5EF4-FFF2-40B4-BE49-F238E27FC236}">
              <a16:creationId xmlns:a16="http://schemas.microsoft.com/office/drawing/2014/main" id="{B07F00B6-2A42-4558-9CCD-937AA2DE5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4149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68</xdr:row>
      <xdr:rowOff>0</xdr:rowOff>
    </xdr:from>
    <xdr:to>
      <xdr:col>12</xdr:col>
      <xdr:colOff>0</xdr:colOff>
      <xdr:row>68</xdr:row>
      <xdr:rowOff>19050</xdr:rowOff>
    </xdr:to>
    <xdr:pic>
      <xdr:nvPicPr>
        <xdr:cNvPr id="4027" name="8 Imagen" descr="http://portal.dafp.gov.co/images/pobtrans.gif">
          <a:extLst>
            <a:ext uri="{FF2B5EF4-FFF2-40B4-BE49-F238E27FC236}">
              <a16:creationId xmlns:a16="http://schemas.microsoft.com/office/drawing/2014/main" id="{5C94D8B8-278B-47F2-8062-2C5F19238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4149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68</xdr:row>
      <xdr:rowOff>0</xdr:rowOff>
    </xdr:from>
    <xdr:to>
      <xdr:col>12</xdr:col>
      <xdr:colOff>0</xdr:colOff>
      <xdr:row>68</xdr:row>
      <xdr:rowOff>19050</xdr:rowOff>
    </xdr:to>
    <xdr:pic>
      <xdr:nvPicPr>
        <xdr:cNvPr id="4028" name="9 Imagen" descr="http://portal.dafp.gov.co/images/pobtrans.gif">
          <a:extLst>
            <a:ext uri="{FF2B5EF4-FFF2-40B4-BE49-F238E27FC236}">
              <a16:creationId xmlns:a16="http://schemas.microsoft.com/office/drawing/2014/main" id="{B0A5F82D-A200-441C-B9B8-8D02F1CC5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4149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68</xdr:row>
      <xdr:rowOff>0</xdr:rowOff>
    </xdr:from>
    <xdr:to>
      <xdr:col>12</xdr:col>
      <xdr:colOff>0</xdr:colOff>
      <xdr:row>68</xdr:row>
      <xdr:rowOff>19050</xdr:rowOff>
    </xdr:to>
    <xdr:pic>
      <xdr:nvPicPr>
        <xdr:cNvPr id="4029" name="10 Imagen" descr="http://portal.dafp.gov.co/images/pobtrans.gif">
          <a:extLst>
            <a:ext uri="{FF2B5EF4-FFF2-40B4-BE49-F238E27FC236}">
              <a16:creationId xmlns:a16="http://schemas.microsoft.com/office/drawing/2014/main" id="{3E647C8D-9173-496F-8F7E-BE520FAB3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4149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19050</xdr:rowOff>
    </xdr:to>
    <xdr:pic>
      <xdr:nvPicPr>
        <xdr:cNvPr id="4030" name="7 Imagen" descr="http://portal.dafp.gov.co/images/pobtrans.gif">
          <a:extLst>
            <a:ext uri="{FF2B5EF4-FFF2-40B4-BE49-F238E27FC236}">
              <a16:creationId xmlns:a16="http://schemas.microsoft.com/office/drawing/2014/main" id="{8F103BA0-4852-4AE6-90D3-12827D094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235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19050</xdr:rowOff>
    </xdr:to>
    <xdr:pic>
      <xdr:nvPicPr>
        <xdr:cNvPr id="4031" name="8 Imagen" descr="http://portal.dafp.gov.co/images/pobtrans.gif">
          <a:extLst>
            <a:ext uri="{FF2B5EF4-FFF2-40B4-BE49-F238E27FC236}">
              <a16:creationId xmlns:a16="http://schemas.microsoft.com/office/drawing/2014/main" id="{DE8EB831-3D18-4955-B369-C540B1F66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235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19050</xdr:rowOff>
    </xdr:to>
    <xdr:pic>
      <xdr:nvPicPr>
        <xdr:cNvPr id="4032" name="9 Imagen" descr="http://portal.dafp.gov.co/images/pobtrans.gif">
          <a:extLst>
            <a:ext uri="{FF2B5EF4-FFF2-40B4-BE49-F238E27FC236}">
              <a16:creationId xmlns:a16="http://schemas.microsoft.com/office/drawing/2014/main" id="{159869FD-A878-4D8A-9CE5-1C0114860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235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69</xdr:row>
      <xdr:rowOff>0</xdr:rowOff>
    </xdr:from>
    <xdr:to>
      <xdr:col>12</xdr:col>
      <xdr:colOff>0</xdr:colOff>
      <xdr:row>69</xdr:row>
      <xdr:rowOff>19050</xdr:rowOff>
    </xdr:to>
    <xdr:pic>
      <xdr:nvPicPr>
        <xdr:cNvPr id="4033" name="10 Imagen" descr="http://portal.dafp.gov.co/images/pobtrans.gif">
          <a:extLst>
            <a:ext uri="{FF2B5EF4-FFF2-40B4-BE49-F238E27FC236}">
              <a16:creationId xmlns:a16="http://schemas.microsoft.com/office/drawing/2014/main" id="{D7D7224E-A6E9-4947-918C-52E65DF2E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235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34" name="7 Imagen" descr="http://portal.dafp.gov.co/images/pobtrans.gif">
          <a:extLst>
            <a:ext uri="{FF2B5EF4-FFF2-40B4-BE49-F238E27FC236}">
              <a16:creationId xmlns:a16="http://schemas.microsoft.com/office/drawing/2014/main" id="{0754A269-766D-4D8C-8FE4-CABF11323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35" name="8 Imagen" descr="http://portal.dafp.gov.co/images/pobtrans.gif">
          <a:extLst>
            <a:ext uri="{FF2B5EF4-FFF2-40B4-BE49-F238E27FC236}">
              <a16:creationId xmlns:a16="http://schemas.microsoft.com/office/drawing/2014/main" id="{85C2B52F-9EC0-4E46-ACAE-72010E43B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36" name="9 Imagen" descr="http://portal.dafp.gov.co/images/pobtrans.gif">
          <a:extLst>
            <a:ext uri="{FF2B5EF4-FFF2-40B4-BE49-F238E27FC236}">
              <a16:creationId xmlns:a16="http://schemas.microsoft.com/office/drawing/2014/main" id="{0A5C8D49-EFE7-436F-BBFC-BE97A1368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37" name="10 Imagen" descr="http://portal.dafp.gov.co/images/pobtrans.gif">
          <a:extLst>
            <a:ext uri="{FF2B5EF4-FFF2-40B4-BE49-F238E27FC236}">
              <a16:creationId xmlns:a16="http://schemas.microsoft.com/office/drawing/2014/main" id="{B2372037-87F2-4F0D-B754-B2D9F9BB1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38" name="7 Imagen" descr="http://portal.dafp.gov.co/images/pobtrans.gif">
          <a:extLst>
            <a:ext uri="{FF2B5EF4-FFF2-40B4-BE49-F238E27FC236}">
              <a16:creationId xmlns:a16="http://schemas.microsoft.com/office/drawing/2014/main" id="{41113AB0-DA20-4EA2-BEF4-BC47E5386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39" name="8 Imagen" descr="http://portal.dafp.gov.co/images/pobtrans.gif">
          <a:extLst>
            <a:ext uri="{FF2B5EF4-FFF2-40B4-BE49-F238E27FC236}">
              <a16:creationId xmlns:a16="http://schemas.microsoft.com/office/drawing/2014/main" id="{D1050020-F191-4C28-B008-836F3E05C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0" name="9 Imagen" descr="http://portal.dafp.gov.co/images/pobtrans.gif">
          <a:extLst>
            <a:ext uri="{FF2B5EF4-FFF2-40B4-BE49-F238E27FC236}">
              <a16:creationId xmlns:a16="http://schemas.microsoft.com/office/drawing/2014/main" id="{DC2C3844-2618-49B5-890A-EE739DD14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1" name="10 Imagen" descr="http://portal.dafp.gov.co/images/pobtrans.gif">
          <a:extLst>
            <a:ext uri="{FF2B5EF4-FFF2-40B4-BE49-F238E27FC236}">
              <a16:creationId xmlns:a16="http://schemas.microsoft.com/office/drawing/2014/main" id="{5171AC88-7F97-4045-8EC4-BAECBF703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2" name="7 Imagen" descr="http://portal.dafp.gov.co/images/pobtrans.gif">
          <a:extLst>
            <a:ext uri="{FF2B5EF4-FFF2-40B4-BE49-F238E27FC236}">
              <a16:creationId xmlns:a16="http://schemas.microsoft.com/office/drawing/2014/main" id="{7C3BC922-306A-4D2F-9B02-927C8D9BE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3" name="8 Imagen" descr="http://portal.dafp.gov.co/images/pobtrans.gif">
          <a:extLst>
            <a:ext uri="{FF2B5EF4-FFF2-40B4-BE49-F238E27FC236}">
              <a16:creationId xmlns:a16="http://schemas.microsoft.com/office/drawing/2014/main" id="{EFD83041-C92C-419B-A7A2-8C4E720DF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4" name="9 Imagen" descr="http://portal.dafp.gov.co/images/pobtrans.gif">
          <a:extLst>
            <a:ext uri="{FF2B5EF4-FFF2-40B4-BE49-F238E27FC236}">
              <a16:creationId xmlns:a16="http://schemas.microsoft.com/office/drawing/2014/main" id="{1B70191B-DE93-4319-A4B8-717D27ED8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5" name="10 Imagen" descr="http://portal.dafp.gov.co/images/pobtrans.gif">
          <a:extLst>
            <a:ext uri="{FF2B5EF4-FFF2-40B4-BE49-F238E27FC236}">
              <a16:creationId xmlns:a16="http://schemas.microsoft.com/office/drawing/2014/main" id="{B376617E-99B0-4D53-86BF-4F0CA5845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6" name="7 Imagen" descr="http://portal.dafp.gov.co/images/pobtrans.gif">
          <a:extLst>
            <a:ext uri="{FF2B5EF4-FFF2-40B4-BE49-F238E27FC236}">
              <a16:creationId xmlns:a16="http://schemas.microsoft.com/office/drawing/2014/main" id="{8D87DC01-E8A1-42C5-8188-B40104D41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7" name="8 Imagen" descr="http://portal.dafp.gov.co/images/pobtrans.gif">
          <a:extLst>
            <a:ext uri="{FF2B5EF4-FFF2-40B4-BE49-F238E27FC236}">
              <a16:creationId xmlns:a16="http://schemas.microsoft.com/office/drawing/2014/main" id="{AABE0B40-1C95-4CE4-9FB0-82E6F5588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8" name="9 Imagen" descr="http://portal.dafp.gov.co/images/pobtrans.gif">
          <a:extLst>
            <a:ext uri="{FF2B5EF4-FFF2-40B4-BE49-F238E27FC236}">
              <a16:creationId xmlns:a16="http://schemas.microsoft.com/office/drawing/2014/main" id="{5055980F-6563-45A6-BA43-8B21614C4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70</xdr:row>
      <xdr:rowOff>0</xdr:rowOff>
    </xdr:from>
    <xdr:to>
      <xdr:col>12</xdr:col>
      <xdr:colOff>0</xdr:colOff>
      <xdr:row>70</xdr:row>
      <xdr:rowOff>19050</xdr:rowOff>
    </xdr:to>
    <xdr:pic>
      <xdr:nvPicPr>
        <xdr:cNvPr id="4049" name="10 Imagen" descr="http://portal.dafp.gov.co/images/pobtrans.gif">
          <a:extLst>
            <a:ext uri="{FF2B5EF4-FFF2-40B4-BE49-F238E27FC236}">
              <a16:creationId xmlns:a16="http://schemas.microsoft.com/office/drawing/2014/main" id="{8B329BF8-A39E-409B-B918-B95C99B52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5959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71</xdr:row>
      <xdr:rowOff>0</xdr:rowOff>
    </xdr:from>
    <xdr:to>
      <xdr:col>12</xdr:col>
      <xdr:colOff>0</xdr:colOff>
      <xdr:row>71</xdr:row>
      <xdr:rowOff>19050</xdr:rowOff>
    </xdr:to>
    <xdr:pic>
      <xdr:nvPicPr>
        <xdr:cNvPr id="4050" name="7 Imagen" descr="http://portal.dafp.gov.co/images/pobtrans.gif">
          <a:extLst>
            <a:ext uri="{FF2B5EF4-FFF2-40B4-BE49-F238E27FC236}">
              <a16:creationId xmlns:a16="http://schemas.microsoft.com/office/drawing/2014/main" id="{F20EC789-7724-4557-8D46-24FE45C58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68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71</xdr:row>
      <xdr:rowOff>0</xdr:rowOff>
    </xdr:from>
    <xdr:to>
      <xdr:col>12</xdr:col>
      <xdr:colOff>0</xdr:colOff>
      <xdr:row>71</xdr:row>
      <xdr:rowOff>19050</xdr:rowOff>
    </xdr:to>
    <xdr:pic>
      <xdr:nvPicPr>
        <xdr:cNvPr id="4051" name="8 Imagen" descr="http://portal.dafp.gov.co/images/pobtrans.gif">
          <a:extLst>
            <a:ext uri="{FF2B5EF4-FFF2-40B4-BE49-F238E27FC236}">
              <a16:creationId xmlns:a16="http://schemas.microsoft.com/office/drawing/2014/main" id="{2B5781BD-6167-40B1-A5D4-A6ADF40D2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68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71</xdr:row>
      <xdr:rowOff>0</xdr:rowOff>
    </xdr:from>
    <xdr:to>
      <xdr:col>12</xdr:col>
      <xdr:colOff>0</xdr:colOff>
      <xdr:row>71</xdr:row>
      <xdr:rowOff>19050</xdr:rowOff>
    </xdr:to>
    <xdr:pic>
      <xdr:nvPicPr>
        <xdr:cNvPr id="4052" name="9 Imagen" descr="http://portal.dafp.gov.co/images/pobtrans.gif">
          <a:extLst>
            <a:ext uri="{FF2B5EF4-FFF2-40B4-BE49-F238E27FC236}">
              <a16:creationId xmlns:a16="http://schemas.microsoft.com/office/drawing/2014/main" id="{8CE84A01-8017-49B7-ADE4-EAD77B3B6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68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71</xdr:row>
      <xdr:rowOff>0</xdr:rowOff>
    </xdr:from>
    <xdr:to>
      <xdr:col>12</xdr:col>
      <xdr:colOff>0</xdr:colOff>
      <xdr:row>71</xdr:row>
      <xdr:rowOff>19050</xdr:rowOff>
    </xdr:to>
    <xdr:pic>
      <xdr:nvPicPr>
        <xdr:cNvPr id="4053" name="10 Imagen" descr="http://portal.dafp.gov.co/images/pobtrans.gif">
          <a:extLst>
            <a:ext uri="{FF2B5EF4-FFF2-40B4-BE49-F238E27FC236}">
              <a16:creationId xmlns:a16="http://schemas.microsoft.com/office/drawing/2014/main" id="{2F62518E-766F-4CBD-BF05-CF0B8B600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6864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0</xdr:rowOff>
    </xdr:from>
    <xdr:to>
      <xdr:col>12</xdr:col>
      <xdr:colOff>0</xdr:colOff>
      <xdr:row>72</xdr:row>
      <xdr:rowOff>19050</xdr:rowOff>
    </xdr:to>
    <xdr:pic>
      <xdr:nvPicPr>
        <xdr:cNvPr id="4054" name="7 Imagen" descr="http://portal.dafp.gov.co/images/pobtrans.gif">
          <a:extLst>
            <a:ext uri="{FF2B5EF4-FFF2-40B4-BE49-F238E27FC236}">
              <a16:creationId xmlns:a16="http://schemas.microsoft.com/office/drawing/2014/main" id="{E09B0708-90FC-4E71-8E37-B83AE618A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743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0</xdr:rowOff>
    </xdr:from>
    <xdr:to>
      <xdr:col>12</xdr:col>
      <xdr:colOff>0</xdr:colOff>
      <xdr:row>72</xdr:row>
      <xdr:rowOff>19050</xdr:rowOff>
    </xdr:to>
    <xdr:pic>
      <xdr:nvPicPr>
        <xdr:cNvPr id="4055" name="8 Imagen" descr="http://portal.dafp.gov.co/images/pobtrans.gif">
          <a:extLst>
            <a:ext uri="{FF2B5EF4-FFF2-40B4-BE49-F238E27FC236}">
              <a16:creationId xmlns:a16="http://schemas.microsoft.com/office/drawing/2014/main" id="{2834E1F6-D01B-4828-B770-75107913A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743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0</xdr:rowOff>
    </xdr:from>
    <xdr:to>
      <xdr:col>12</xdr:col>
      <xdr:colOff>0</xdr:colOff>
      <xdr:row>72</xdr:row>
      <xdr:rowOff>19050</xdr:rowOff>
    </xdr:to>
    <xdr:pic>
      <xdr:nvPicPr>
        <xdr:cNvPr id="4056" name="9 Imagen" descr="http://portal.dafp.gov.co/images/pobtrans.gif">
          <a:extLst>
            <a:ext uri="{FF2B5EF4-FFF2-40B4-BE49-F238E27FC236}">
              <a16:creationId xmlns:a16="http://schemas.microsoft.com/office/drawing/2014/main" id="{11C850F6-996D-4BD2-BAB0-5A0F63354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743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0</xdr:rowOff>
    </xdr:from>
    <xdr:to>
      <xdr:col>12</xdr:col>
      <xdr:colOff>0</xdr:colOff>
      <xdr:row>72</xdr:row>
      <xdr:rowOff>19050</xdr:rowOff>
    </xdr:to>
    <xdr:pic>
      <xdr:nvPicPr>
        <xdr:cNvPr id="4057" name="10 Imagen" descr="http://portal.dafp.gov.co/images/pobtrans.gif">
          <a:extLst>
            <a:ext uri="{FF2B5EF4-FFF2-40B4-BE49-F238E27FC236}">
              <a16:creationId xmlns:a16="http://schemas.microsoft.com/office/drawing/2014/main" id="{7FD07641-39E9-485F-8389-00ED9EBD1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743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73</xdr:row>
      <xdr:rowOff>0</xdr:rowOff>
    </xdr:from>
    <xdr:to>
      <xdr:col>12</xdr:col>
      <xdr:colOff>0</xdr:colOff>
      <xdr:row>73</xdr:row>
      <xdr:rowOff>19050</xdr:rowOff>
    </xdr:to>
    <xdr:pic>
      <xdr:nvPicPr>
        <xdr:cNvPr id="4058" name="7 Imagen" descr="http://portal.dafp.gov.co/images/pobtrans.gif">
          <a:extLst>
            <a:ext uri="{FF2B5EF4-FFF2-40B4-BE49-F238E27FC236}">
              <a16:creationId xmlns:a16="http://schemas.microsoft.com/office/drawing/2014/main" id="{CD53ECE0-4284-4B12-B548-9B67A26FB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852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73</xdr:row>
      <xdr:rowOff>0</xdr:rowOff>
    </xdr:from>
    <xdr:to>
      <xdr:col>12</xdr:col>
      <xdr:colOff>0</xdr:colOff>
      <xdr:row>73</xdr:row>
      <xdr:rowOff>19050</xdr:rowOff>
    </xdr:to>
    <xdr:pic>
      <xdr:nvPicPr>
        <xdr:cNvPr id="4059" name="8 Imagen" descr="http://portal.dafp.gov.co/images/pobtrans.gif">
          <a:extLst>
            <a:ext uri="{FF2B5EF4-FFF2-40B4-BE49-F238E27FC236}">
              <a16:creationId xmlns:a16="http://schemas.microsoft.com/office/drawing/2014/main" id="{0A10406A-BF55-4B88-920A-EBCE44D01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852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73</xdr:row>
      <xdr:rowOff>0</xdr:rowOff>
    </xdr:from>
    <xdr:to>
      <xdr:col>12</xdr:col>
      <xdr:colOff>0</xdr:colOff>
      <xdr:row>73</xdr:row>
      <xdr:rowOff>19050</xdr:rowOff>
    </xdr:to>
    <xdr:pic>
      <xdr:nvPicPr>
        <xdr:cNvPr id="4060" name="9 Imagen" descr="http://portal.dafp.gov.co/images/pobtrans.gif">
          <a:extLst>
            <a:ext uri="{FF2B5EF4-FFF2-40B4-BE49-F238E27FC236}">
              <a16:creationId xmlns:a16="http://schemas.microsoft.com/office/drawing/2014/main" id="{43EF4407-A46F-4BAD-81F8-FD02E3D37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852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73</xdr:row>
      <xdr:rowOff>0</xdr:rowOff>
    </xdr:from>
    <xdr:to>
      <xdr:col>12</xdr:col>
      <xdr:colOff>0</xdr:colOff>
      <xdr:row>73</xdr:row>
      <xdr:rowOff>19050</xdr:rowOff>
    </xdr:to>
    <xdr:pic>
      <xdr:nvPicPr>
        <xdr:cNvPr id="4061" name="10 Imagen" descr="http://portal.dafp.gov.co/images/pobtrans.gif">
          <a:extLst>
            <a:ext uri="{FF2B5EF4-FFF2-40B4-BE49-F238E27FC236}">
              <a16:creationId xmlns:a16="http://schemas.microsoft.com/office/drawing/2014/main" id="{C8785B52-2B7C-4797-BFF0-2E120CB3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852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74</xdr:row>
      <xdr:rowOff>0</xdr:rowOff>
    </xdr:from>
    <xdr:to>
      <xdr:col>12</xdr:col>
      <xdr:colOff>0</xdr:colOff>
      <xdr:row>74</xdr:row>
      <xdr:rowOff>19050</xdr:rowOff>
    </xdr:to>
    <xdr:pic>
      <xdr:nvPicPr>
        <xdr:cNvPr id="4062" name="7 Imagen" descr="http://portal.dafp.gov.co/images/pobtrans.gif">
          <a:extLst>
            <a:ext uri="{FF2B5EF4-FFF2-40B4-BE49-F238E27FC236}">
              <a16:creationId xmlns:a16="http://schemas.microsoft.com/office/drawing/2014/main" id="{CDC1A8FC-10F4-4A84-BCD4-5EFEBE24E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9245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74</xdr:row>
      <xdr:rowOff>0</xdr:rowOff>
    </xdr:from>
    <xdr:to>
      <xdr:col>12</xdr:col>
      <xdr:colOff>0</xdr:colOff>
      <xdr:row>74</xdr:row>
      <xdr:rowOff>19050</xdr:rowOff>
    </xdr:to>
    <xdr:pic>
      <xdr:nvPicPr>
        <xdr:cNvPr id="4063" name="8 Imagen" descr="http://portal.dafp.gov.co/images/pobtrans.gif">
          <a:extLst>
            <a:ext uri="{FF2B5EF4-FFF2-40B4-BE49-F238E27FC236}">
              <a16:creationId xmlns:a16="http://schemas.microsoft.com/office/drawing/2014/main" id="{DEBF4DE7-77CF-4593-B0D7-3DAB17BC8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9245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74</xdr:row>
      <xdr:rowOff>0</xdr:rowOff>
    </xdr:from>
    <xdr:to>
      <xdr:col>12</xdr:col>
      <xdr:colOff>0</xdr:colOff>
      <xdr:row>74</xdr:row>
      <xdr:rowOff>19050</xdr:rowOff>
    </xdr:to>
    <xdr:pic>
      <xdr:nvPicPr>
        <xdr:cNvPr id="4064" name="9 Imagen" descr="http://portal.dafp.gov.co/images/pobtrans.gif">
          <a:extLst>
            <a:ext uri="{FF2B5EF4-FFF2-40B4-BE49-F238E27FC236}">
              <a16:creationId xmlns:a16="http://schemas.microsoft.com/office/drawing/2014/main" id="{1D992A7F-D4D7-491E-9887-C28EA9922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9245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74</xdr:row>
      <xdr:rowOff>0</xdr:rowOff>
    </xdr:from>
    <xdr:to>
      <xdr:col>12</xdr:col>
      <xdr:colOff>0</xdr:colOff>
      <xdr:row>74</xdr:row>
      <xdr:rowOff>19050</xdr:rowOff>
    </xdr:to>
    <xdr:pic>
      <xdr:nvPicPr>
        <xdr:cNvPr id="4065" name="10 Imagen" descr="http://portal.dafp.gov.co/images/pobtrans.gif">
          <a:extLst>
            <a:ext uri="{FF2B5EF4-FFF2-40B4-BE49-F238E27FC236}">
              <a16:creationId xmlns:a16="http://schemas.microsoft.com/office/drawing/2014/main" id="{69668D8F-1AAC-45B0-949C-E84A7FFE2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9245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75</xdr:row>
      <xdr:rowOff>0</xdr:rowOff>
    </xdr:from>
    <xdr:to>
      <xdr:col>12</xdr:col>
      <xdr:colOff>0</xdr:colOff>
      <xdr:row>75</xdr:row>
      <xdr:rowOff>19050</xdr:rowOff>
    </xdr:to>
    <xdr:pic>
      <xdr:nvPicPr>
        <xdr:cNvPr id="4066" name="7 Imagen" descr="http://portal.dafp.gov.co/images/pobtrans.gif">
          <a:extLst>
            <a:ext uri="{FF2B5EF4-FFF2-40B4-BE49-F238E27FC236}">
              <a16:creationId xmlns:a16="http://schemas.microsoft.com/office/drawing/2014/main" id="{E4B9A22A-E2AA-4F0E-9A25-0084DB691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9817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75</xdr:row>
      <xdr:rowOff>0</xdr:rowOff>
    </xdr:from>
    <xdr:to>
      <xdr:col>12</xdr:col>
      <xdr:colOff>0</xdr:colOff>
      <xdr:row>75</xdr:row>
      <xdr:rowOff>19050</xdr:rowOff>
    </xdr:to>
    <xdr:pic>
      <xdr:nvPicPr>
        <xdr:cNvPr id="4067" name="8 Imagen" descr="http://portal.dafp.gov.co/images/pobtrans.gif">
          <a:extLst>
            <a:ext uri="{FF2B5EF4-FFF2-40B4-BE49-F238E27FC236}">
              <a16:creationId xmlns:a16="http://schemas.microsoft.com/office/drawing/2014/main" id="{ECDCD398-D3C4-451D-80A0-29145D8C0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9817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75</xdr:row>
      <xdr:rowOff>0</xdr:rowOff>
    </xdr:from>
    <xdr:to>
      <xdr:col>12</xdr:col>
      <xdr:colOff>0</xdr:colOff>
      <xdr:row>75</xdr:row>
      <xdr:rowOff>19050</xdr:rowOff>
    </xdr:to>
    <xdr:pic>
      <xdr:nvPicPr>
        <xdr:cNvPr id="4068" name="9 Imagen" descr="http://portal.dafp.gov.co/images/pobtrans.gif">
          <a:extLst>
            <a:ext uri="{FF2B5EF4-FFF2-40B4-BE49-F238E27FC236}">
              <a16:creationId xmlns:a16="http://schemas.microsoft.com/office/drawing/2014/main" id="{D421CDC5-CE82-4915-A411-450F21798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9817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75</xdr:row>
      <xdr:rowOff>0</xdr:rowOff>
    </xdr:from>
    <xdr:to>
      <xdr:col>12</xdr:col>
      <xdr:colOff>0</xdr:colOff>
      <xdr:row>75</xdr:row>
      <xdr:rowOff>19050</xdr:rowOff>
    </xdr:to>
    <xdr:pic>
      <xdr:nvPicPr>
        <xdr:cNvPr id="4069" name="10 Imagen" descr="http://portal.dafp.gov.co/images/pobtrans.gif">
          <a:extLst>
            <a:ext uri="{FF2B5EF4-FFF2-40B4-BE49-F238E27FC236}">
              <a16:creationId xmlns:a16="http://schemas.microsoft.com/office/drawing/2014/main" id="{386AA4E5-94FA-4929-9CA2-0785D5D7D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9817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76</xdr:row>
      <xdr:rowOff>0</xdr:rowOff>
    </xdr:from>
    <xdr:to>
      <xdr:col>12</xdr:col>
      <xdr:colOff>0</xdr:colOff>
      <xdr:row>76</xdr:row>
      <xdr:rowOff>19050</xdr:rowOff>
    </xdr:to>
    <xdr:pic>
      <xdr:nvPicPr>
        <xdr:cNvPr id="4070" name="7 Imagen" descr="http://portal.dafp.gov.co/images/pobtrans.gif">
          <a:extLst>
            <a:ext uri="{FF2B5EF4-FFF2-40B4-BE49-F238E27FC236}">
              <a16:creationId xmlns:a16="http://schemas.microsoft.com/office/drawing/2014/main" id="{B7FF5ED8-EC63-4A57-986B-3E1852EE4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0388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76</xdr:row>
      <xdr:rowOff>0</xdr:rowOff>
    </xdr:from>
    <xdr:to>
      <xdr:col>12</xdr:col>
      <xdr:colOff>0</xdr:colOff>
      <xdr:row>76</xdr:row>
      <xdr:rowOff>19050</xdr:rowOff>
    </xdr:to>
    <xdr:pic>
      <xdr:nvPicPr>
        <xdr:cNvPr id="4071" name="8 Imagen" descr="http://portal.dafp.gov.co/images/pobtrans.gif">
          <a:extLst>
            <a:ext uri="{FF2B5EF4-FFF2-40B4-BE49-F238E27FC236}">
              <a16:creationId xmlns:a16="http://schemas.microsoft.com/office/drawing/2014/main" id="{5526E5CA-7EB2-4E49-B041-51CB7409F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0388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76</xdr:row>
      <xdr:rowOff>0</xdr:rowOff>
    </xdr:from>
    <xdr:to>
      <xdr:col>12</xdr:col>
      <xdr:colOff>0</xdr:colOff>
      <xdr:row>76</xdr:row>
      <xdr:rowOff>19050</xdr:rowOff>
    </xdr:to>
    <xdr:pic>
      <xdr:nvPicPr>
        <xdr:cNvPr id="4072" name="9 Imagen" descr="http://portal.dafp.gov.co/images/pobtrans.gif">
          <a:extLst>
            <a:ext uri="{FF2B5EF4-FFF2-40B4-BE49-F238E27FC236}">
              <a16:creationId xmlns:a16="http://schemas.microsoft.com/office/drawing/2014/main" id="{9D5E583A-604A-42AE-B791-F88D71FCD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0388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76</xdr:row>
      <xdr:rowOff>0</xdr:rowOff>
    </xdr:from>
    <xdr:to>
      <xdr:col>12</xdr:col>
      <xdr:colOff>0</xdr:colOff>
      <xdr:row>76</xdr:row>
      <xdr:rowOff>19050</xdr:rowOff>
    </xdr:to>
    <xdr:pic>
      <xdr:nvPicPr>
        <xdr:cNvPr id="4073" name="10 Imagen" descr="http://portal.dafp.gov.co/images/pobtrans.gif">
          <a:extLst>
            <a:ext uri="{FF2B5EF4-FFF2-40B4-BE49-F238E27FC236}">
              <a16:creationId xmlns:a16="http://schemas.microsoft.com/office/drawing/2014/main" id="{62E9AD80-028A-4BBA-9BE4-CB715D854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0388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77</xdr:row>
      <xdr:rowOff>0</xdr:rowOff>
    </xdr:from>
    <xdr:to>
      <xdr:col>12</xdr:col>
      <xdr:colOff>0</xdr:colOff>
      <xdr:row>77</xdr:row>
      <xdr:rowOff>19050</xdr:rowOff>
    </xdr:to>
    <xdr:pic>
      <xdr:nvPicPr>
        <xdr:cNvPr id="4074" name="7 Imagen" descr="http://portal.dafp.gov.co/images/pobtrans.gif">
          <a:extLst>
            <a:ext uri="{FF2B5EF4-FFF2-40B4-BE49-F238E27FC236}">
              <a16:creationId xmlns:a16="http://schemas.microsoft.com/office/drawing/2014/main" id="{05B8D26B-5553-4D2E-93CF-CD329CB87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096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77</xdr:row>
      <xdr:rowOff>0</xdr:rowOff>
    </xdr:from>
    <xdr:to>
      <xdr:col>12</xdr:col>
      <xdr:colOff>0</xdr:colOff>
      <xdr:row>77</xdr:row>
      <xdr:rowOff>19050</xdr:rowOff>
    </xdr:to>
    <xdr:pic>
      <xdr:nvPicPr>
        <xdr:cNvPr id="4075" name="8 Imagen" descr="http://portal.dafp.gov.co/images/pobtrans.gif">
          <a:extLst>
            <a:ext uri="{FF2B5EF4-FFF2-40B4-BE49-F238E27FC236}">
              <a16:creationId xmlns:a16="http://schemas.microsoft.com/office/drawing/2014/main" id="{B44C8958-CD4E-46E5-925D-AB68DAC6DB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096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77</xdr:row>
      <xdr:rowOff>0</xdr:rowOff>
    </xdr:from>
    <xdr:to>
      <xdr:col>12</xdr:col>
      <xdr:colOff>0</xdr:colOff>
      <xdr:row>77</xdr:row>
      <xdr:rowOff>19050</xdr:rowOff>
    </xdr:to>
    <xdr:pic>
      <xdr:nvPicPr>
        <xdr:cNvPr id="4076" name="9 Imagen" descr="http://portal.dafp.gov.co/images/pobtrans.gif">
          <a:extLst>
            <a:ext uri="{FF2B5EF4-FFF2-40B4-BE49-F238E27FC236}">
              <a16:creationId xmlns:a16="http://schemas.microsoft.com/office/drawing/2014/main" id="{1FA37851-E0B7-4682-8560-DCE0833AD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096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77</xdr:row>
      <xdr:rowOff>0</xdr:rowOff>
    </xdr:from>
    <xdr:to>
      <xdr:col>12</xdr:col>
      <xdr:colOff>0</xdr:colOff>
      <xdr:row>77</xdr:row>
      <xdr:rowOff>19050</xdr:rowOff>
    </xdr:to>
    <xdr:pic>
      <xdr:nvPicPr>
        <xdr:cNvPr id="4077" name="10 Imagen" descr="http://portal.dafp.gov.co/images/pobtrans.gif">
          <a:extLst>
            <a:ext uri="{FF2B5EF4-FFF2-40B4-BE49-F238E27FC236}">
              <a16:creationId xmlns:a16="http://schemas.microsoft.com/office/drawing/2014/main" id="{B000CFC5-0B55-4341-8A61-3AD783FD0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096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19050</xdr:rowOff>
    </xdr:to>
    <xdr:pic>
      <xdr:nvPicPr>
        <xdr:cNvPr id="4078" name="7 Imagen" descr="http://portal.dafp.gov.co/images/pobtrans.gif">
          <a:extLst>
            <a:ext uri="{FF2B5EF4-FFF2-40B4-BE49-F238E27FC236}">
              <a16:creationId xmlns:a16="http://schemas.microsoft.com/office/drawing/2014/main" id="{95D45585-6AD0-49C4-9FCB-AED030163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1683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19050</xdr:rowOff>
    </xdr:to>
    <xdr:pic>
      <xdr:nvPicPr>
        <xdr:cNvPr id="4079" name="8 Imagen" descr="http://portal.dafp.gov.co/images/pobtrans.gif">
          <a:extLst>
            <a:ext uri="{FF2B5EF4-FFF2-40B4-BE49-F238E27FC236}">
              <a16:creationId xmlns:a16="http://schemas.microsoft.com/office/drawing/2014/main" id="{43DACD3F-23FA-4ECF-B1D8-FF68139B3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1683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19050</xdr:rowOff>
    </xdr:to>
    <xdr:pic>
      <xdr:nvPicPr>
        <xdr:cNvPr id="4080" name="9 Imagen" descr="http://portal.dafp.gov.co/images/pobtrans.gif">
          <a:extLst>
            <a:ext uri="{FF2B5EF4-FFF2-40B4-BE49-F238E27FC236}">
              <a16:creationId xmlns:a16="http://schemas.microsoft.com/office/drawing/2014/main" id="{D46067AA-C52D-43BA-9627-F6260C7B5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1683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78</xdr:row>
      <xdr:rowOff>0</xdr:rowOff>
    </xdr:from>
    <xdr:to>
      <xdr:col>12</xdr:col>
      <xdr:colOff>0</xdr:colOff>
      <xdr:row>78</xdr:row>
      <xdr:rowOff>19050</xdr:rowOff>
    </xdr:to>
    <xdr:pic>
      <xdr:nvPicPr>
        <xdr:cNvPr id="4081" name="10 Imagen" descr="http://portal.dafp.gov.co/images/pobtrans.gif">
          <a:extLst>
            <a:ext uri="{FF2B5EF4-FFF2-40B4-BE49-F238E27FC236}">
              <a16:creationId xmlns:a16="http://schemas.microsoft.com/office/drawing/2014/main" id="{B8F7B5B0-4A5B-4617-85FA-B8167DE38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1683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79</xdr:row>
      <xdr:rowOff>0</xdr:rowOff>
    </xdr:from>
    <xdr:to>
      <xdr:col>12</xdr:col>
      <xdr:colOff>0</xdr:colOff>
      <xdr:row>79</xdr:row>
      <xdr:rowOff>19050</xdr:rowOff>
    </xdr:to>
    <xdr:pic>
      <xdr:nvPicPr>
        <xdr:cNvPr id="4082" name="7 Imagen" descr="http://portal.dafp.gov.co/images/pobtrans.gif">
          <a:extLst>
            <a:ext uri="{FF2B5EF4-FFF2-40B4-BE49-F238E27FC236}">
              <a16:creationId xmlns:a16="http://schemas.microsoft.com/office/drawing/2014/main" id="{55762CB3-AC2B-4A1C-83CE-7C713E86A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2522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79</xdr:row>
      <xdr:rowOff>0</xdr:rowOff>
    </xdr:from>
    <xdr:to>
      <xdr:col>12</xdr:col>
      <xdr:colOff>0</xdr:colOff>
      <xdr:row>79</xdr:row>
      <xdr:rowOff>19050</xdr:rowOff>
    </xdr:to>
    <xdr:pic>
      <xdr:nvPicPr>
        <xdr:cNvPr id="4083" name="8 Imagen" descr="http://portal.dafp.gov.co/images/pobtrans.gif">
          <a:extLst>
            <a:ext uri="{FF2B5EF4-FFF2-40B4-BE49-F238E27FC236}">
              <a16:creationId xmlns:a16="http://schemas.microsoft.com/office/drawing/2014/main" id="{5AEFED41-B149-4EAC-AFB3-9EFB32AA2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2522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79</xdr:row>
      <xdr:rowOff>0</xdr:rowOff>
    </xdr:from>
    <xdr:to>
      <xdr:col>12</xdr:col>
      <xdr:colOff>0</xdr:colOff>
      <xdr:row>79</xdr:row>
      <xdr:rowOff>19050</xdr:rowOff>
    </xdr:to>
    <xdr:pic>
      <xdr:nvPicPr>
        <xdr:cNvPr id="4084" name="9 Imagen" descr="http://portal.dafp.gov.co/images/pobtrans.gif">
          <a:extLst>
            <a:ext uri="{FF2B5EF4-FFF2-40B4-BE49-F238E27FC236}">
              <a16:creationId xmlns:a16="http://schemas.microsoft.com/office/drawing/2014/main" id="{05740181-5AFB-4022-8F5B-9F764A418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2522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79</xdr:row>
      <xdr:rowOff>0</xdr:rowOff>
    </xdr:from>
    <xdr:to>
      <xdr:col>12</xdr:col>
      <xdr:colOff>0</xdr:colOff>
      <xdr:row>79</xdr:row>
      <xdr:rowOff>19050</xdr:rowOff>
    </xdr:to>
    <xdr:pic>
      <xdr:nvPicPr>
        <xdr:cNvPr id="4085" name="10 Imagen" descr="http://portal.dafp.gov.co/images/pobtrans.gif">
          <a:extLst>
            <a:ext uri="{FF2B5EF4-FFF2-40B4-BE49-F238E27FC236}">
              <a16:creationId xmlns:a16="http://schemas.microsoft.com/office/drawing/2014/main" id="{E5AED5AD-2B07-475E-B064-96BCEA474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2522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4086" name="7 Imagen" descr="http://portal.dafp.gov.co/images/pobtrans.gif">
          <a:extLst>
            <a:ext uri="{FF2B5EF4-FFF2-40B4-BE49-F238E27FC236}">
              <a16:creationId xmlns:a16="http://schemas.microsoft.com/office/drawing/2014/main" id="{8E2A0D85-D18C-41A8-AD17-4DDC28FBC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324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4087" name="8 Imagen" descr="http://portal.dafp.gov.co/images/pobtrans.gif">
          <a:extLst>
            <a:ext uri="{FF2B5EF4-FFF2-40B4-BE49-F238E27FC236}">
              <a16:creationId xmlns:a16="http://schemas.microsoft.com/office/drawing/2014/main" id="{4358B8BD-41A2-49EB-A8FC-911FF1BB3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324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4088" name="9 Imagen" descr="http://portal.dafp.gov.co/images/pobtrans.gif">
          <a:extLst>
            <a:ext uri="{FF2B5EF4-FFF2-40B4-BE49-F238E27FC236}">
              <a16:creationId xmlns:a16="http://schemas.microsoft.com/office/drawing/2014/main" id="{2024884F-BECF-4099-A027-0A4B0DD42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324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4089" name="10 Imagen" descr="http://portal.dafp.gov.co/images/pobtrans.gif">
          <a:extLst>
            <a:ext uri="{FF2B5EF4-FFF2-40B4-BE49-F238E27FC236}">
              <a16:creationId xmlns:a16="http://schemas.microsoft.com/office/drawing/2014/main" id="{1D5A7B83-0273-42CB-A652-9CCB90B6F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324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4090" name="7 Imagen" descr="http://portal.dafp.gov.co/images/pobtrans.gif">
          <a:extLst>
            <a:ext uri="{FF2B5EF4-FFF2-40B4-BE49-F238E27FC236}">
              <a16:creationId xmlns:a16="http://schemas.microsoft.com/office/drawing/2014/main" id="{7AA951A5-5175-48F2-9F1E-D16BFC61A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324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4091" name="8 Imagen" descr="http://portal.dafp.gov.co/images/pobtrans.gif">
          <a:extLst>
            <a:ext uri="{FF2B5EF4-FFF2-40B4-BE49-F238E27FC236}">
              <a16:creationId xmlns:a16="http://schemas.microsoft.com/office/drawing/2014/main" id="{905841C3-D441-4E12-8BF5-62974E2E5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324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4092" name="9 Imagen" descr="http://portal.dafp.gov.co/images/pobtrans.gif">
          <a:extLst>
            <a:ext uri="{FF2B5EF4-FFF2-40B4-BE49-F238E27FC236}">
              <a16:creationId xmlns:a16="http://schemas.microsoft.com/office/drawing/2014/main" id="{F0DD3493-C342-41DC-86E4-C8AA65A7D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324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80</xdr:row>
      <xdr:rowOff>0</xdr:rowOff>
    </xdr:from>
    <xdr:to>
      <xdr:col>12</xdr:col>
      <xdr:colOff>0</xdr:colOff>
      <xdr:row>80</xdr:row>
      <xdr:rowOff>19050</xdr:rowOff>
    </xdr:to>
    <xdr:pic>
      <xdr:nvPicPr>
        <xdr:cNvPr id="4093" name="10 Imagen" descr="http://portal.dafp.gov.co/images/pobtrans.gif">
          <a:extLst>
            <a:ext uri="{FF2B5EF4-FFF2-40B4-BE49-F238E27FC236}">
              <a16:creationId xmlns:a16="http://schemas.microsoft.com/office/drawing/2014/main" id="{CC1DCBF5-FA3D-48ED-A186-8BA8A5FBB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3246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82</xdr:row>
      <xdr:rowOff>0</xdr:rowOff>
    </xdr:from>
    <xdr:to>
      <xdr:col>12</xdr:col>
      <xdr:colOff>0</xdr:colOff>
      <xdr:row>82</xdr:row>
      <xdr:rowOff>19050</xdr:rowOff>
    </xdr:to>
    <xdr:pic>
      <xdr:nvPicPr>
        <xdr:cNvPr id="4094" name="7 Imagen" descr="http://portal.dafp.gov.co/images/pobtrans.gif">
          <a:extLst>
            <a:ext uri="{FF2B5EF4-FFF2-40B4-BE49-F238E27FC236}">
              <a16:creationId xmlns:a16="http://schemas.microsoft.com/office/drawing/2014/main" id="{2B895AFE-02A5-43E0-8C31-B5FEE4D2E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4389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82</xdr:row>
      <xdr:rowOff>0</xdr:rowOff>
    </xdr:from>
    <xdr:to>
      <xdr:col>12</xdr:col>
      <xdr:colOff>0</xdr:colOff>
      <xdr:row>82</xdr:row>
      <xdr:rowOff>19050</xdr:rowOff>
    </xdr:to>
    <xdr:pic>
      <xdr:nvPicPr>
        <xdr:cNvPr id="4095" name="8 Imagen" descr="http://portal.dafp.gov.co/images/pobtrans.gif">
          <a:extLst>
            <a:ext uri="{FF2B5EF4-FFF2-40B4-BE49-F238E27FC236}">
              <a16:creationId xmlns:a16="http://schemas.microsoft.com/office/drawing/2014/main" id="{D66036A2-9767-40F8-984E-E1FB94CF8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4389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82</xdr:row>
      <xdr:rowOff>0</xdr:rowOff>
    </xdr:from>
    <xdr:to>
      <xdr:col>12</xdr:col>
      <xdr:colOff>0</xdr:colOff>
      <xdr:row>82</xdr:row>
      <xdr:rowOff>19050</xdr:rowOff>
    </xdr:to>
    <xdr:pic>
      <xdr:nvPicPr>
        <xdr:cNvPr id="4096" name="9 Imagen" descr="http://portal.dafp.gov.co/images/pobtrans.gif">
          <a:extLst>
            <a:ext uri="{FF2B5EF4-FFF2-40B4-BE49-F238E27FC236}">
              <a16:creationId xmlns:a16="http://schemas.microsoft.com/office/drawing/2014/main" id="{6862B518-E3CA-4F4A-9BDF-83F3531CB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4389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82</xdr:row>
      <xdr:rowOff>0</xdr:rowOff>
    </xdr:from>
    <xdr:to>
      <xdr:col>12</xdr:col>
      <xdr:colOff>0</xdr:colOff>
      <xdr:row>82</xdr:row>
      <xdr:rowOff>19050</xdr:rowOff>
    </xdr:to>
    <xdr:pic>
      <xdr:nvPicPr>
        <xdr:cNvPr id="4097" name="10 Imagen" descr="http://portal.dafp.gov.co/images/pobtrans.gif">
          <a:extLst>
            <a:ext uri="{FF2B5EF4-FFF2-40B4-BE49-F238E27FC236}">
              <a16:creationId xmlns:a16="http://schemas.microsoft.com/office/drawing/2014/main" id="{05B1B8BD-6C2C-48B0-AA22-0CC0F23C7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4389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19050</xdr:rowOff>
    </xdr:to>
    <xdr:pic>
      <xdr:nvPicPr>
        <xdr:cNvPr id="4098" name="7 Imagen" descr="http://portal.dafp.gov.co/images/pobtrans.gif">
          <a:extLst>
            <a:ext uri="{FF2B5EF4-FFF2-40B4-BE49-F238E27FC236}">
              <a16:creationId xmlns:a16="http://schemas.microsoft.com/office/drawing/2014/main" id="{9A45FF5C-C38E-4752-B95A-BC84B1F44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4960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19050</xdr:rowOff>
    </xdr:to>
    <xdr:pic>
      <xdr:nvPicPr>
        <xdr:cNvPr id="4099" name="8 Imagen" descr="http://portal.dafp.gov.co/images/pobtrans.gif">
          <a:extLst>
            <a:ext uri="{FF2B5EF4-FFF2-40B4-BE49-F238E27FC236}">
              <a16:creationId xmlns:a16="http://schemas.microsoft.com/office/drawing/2014/main" id="{3F807515-860F-477B-BBCD-00DFDE513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4960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19050</xdr:rowOff>
    </xdr:to>
    <xdr:pic>
      <xdr:nvPicPr>
        <xdr:cNvPr id="4100" name="9 Imagen" descr="http://portal.dafp.gov.co/images/pobtrans.gif">
          <a:extLst>
            <a:ext uri="{FF2B5EF4-FFF2-40B4-BE49-F238E27FC236}">
              <a16:creationId xmlns:a16="http://schemas.microsoft.com/office/drawing/2014/main" id="{990EA7C3-4C69-4518-AAE3-B8BDA1D2D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4960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83</xdr:row>
      <xdr:rowOff>0</xdr:rowOff>
    </xdr:from>
    <xdr:to>
      <xdr:col>12</xdr:col>
      <xdr:colOff>0</xdr:colOff>
      <xdr:row>83</xdr:row>
      <xdr:rowOff>19050</xdr:rowOff>
    </xdr:to>
    <xdr:pic>
      <xdr:nvPicPr>
        <xdr:cNvPr id="4101" name="10 Imagen" descr="http://portal.dafp.gov.co/images/pobtrans.gif">
          <a:extLst>
            <a:ext uri="{FF2B5EF4-FFF2-40B4-BE49-F238E27FC236}">
              <a16:creationId xmlns:a16="http://schemas.microsoft.com/office/drawing/2014/main" id="{A6110BFD-0900-4819-ADE9-FC59C8265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49605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84</xdr:row>
      <xdr:rowOff>0</xdr:rowOff>
    </xdr:from>
    <xdr:to>
      <xdr:col>12</xdr:col>
      <xdr:colOff>0</xdr:colOff>
      <xdr:row>84</xdr:row>
      <xdr:rowOff>19050</xdr:rowOff>
    </xdr:to>
    <xdr:pic>
      <xdr:nvPicPr>
        <xdr:cNvPr id="4102" name="7 Imagen" descr="http://portal.dafp.gov.co/images/pobtrans.gif">
          <a:extLst>
            <a:ext uri="{FF2B5EF4-FFF2-40B4-BE49-F238E27FC236}">
              <a16:creationId xmlns:a16="http://schemas.microsoft.com/office/drawing/2014/main" id="{12108838-905C-49DB-83EA-46AEBD0C3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553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84</xdr:row>
      <xdr:rowOff>0</xdr:rowOff>
    </xdr:from>
    <xdr:to>
      <xdr:col>12</xdr:col>
      <xdr:colOff>0</xdr:colOff>
      <xdr:row>84</xdr:row>
      <xdr:rowOff>19050</xdr:rowOff>
    </xdr:to>
    <xdr:pic>
      <xdr:nvPicPr>
        <xdr:cNvPr id="4103" name="8 Imagen" descr="http://portal.dafp.gov.co/images/pobtrans.gif">
          <a:extLst>
            <a:ext uri="{FF2B5EF4-FFF2-40B4-BE49-F238E27FC236}">
              <a16:creationId xmlns:a16="http://schemas.microsoft.com/office/drawing/2014/main" id="{C13C5BA1-8A7A-4D38-9303-FBAB5D592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553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84</xdr:row>
      <xdr:rowOff>0</xdr:rowOff>
    </xdr:from>
    <xdr:to>
      <xdr:col>12</xdr:col>
      <xdr:colOff>0</xdr:colOff>
      <xdr:row>84</xdr:row>
      <xdr:rowOff>19050</xdr:rowOff>
    </xdr:to>
    <xdr:pic>
      <xdr:nvPicPr>
        <xdr:cNvPr id="4104" name="9 Imagen" descr="http://portal.dafp.gov.co/images/pobtrans.gif">
          <a:extLst>
            <a:ext uri="{FF2B5EF4-FFF2-40B4-BE49-F238E27FC236}">
              <a16:creationId xmlns:a16="http://schemas.microsoft.com/office/drawing/2014/main" id="{21FECCDD-7838-4C8A-B51C-EC812C8D8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553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84</xdr:row>
      <xdr:rowOff>0</xdr:rowOff>
    </xdr:from>
    <xdr:to>
      <xdr:col>12</xdr:col>
      <xdr:colOff>0</xdr:colOff>
      <xdr:row>84</xdr:row>
      <xdr:rowOff>19050</xdr:rowOff>
    </xdr:to>
    <xdr:pic>
      <xdr:nvPicPr>
        <xdr:cNvPr id="4105" name="10 Imagen" descr="http://portal.dafp.gov.co/images/pobtrans.gif">
          <a:extLst>
            <a:ext uri="{FF2B5EF4-FFF2-40B4-BE49-F238E27FC236}">
              <a16:creationId xmlns:a16="http://schemas.microsoft.com/office/drawing/2014/main" id="{15E49FC8-0A1B-40FC-9D08-2787689C7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553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86</xdr:row>
      <xdr:rowOff>0</xdr:rowOff>
    </xdr:from>
    <xdr:to>
      <xdr:col>12</xdr:col>
      <xdr:colOff>0</xdr:colOff>
      <xdr:row>86</xdr:row>
      <xdr:rowOff>19050</xdr:rowOff>
    </xdr:to>
    <xdr:pic>
      <xdr:nvPicPr>
        <xdr:cNvPr id="4106" name="7 Imagen" descr="http://portal.dafp.gov.co/images/pobtrans.gif">
          <a:extLst>
            <a:ext uri="{FF2B5EF4-FFF2-40B4-BE49-F238E27FC236}">
              <a16:creationId xmlns:a16="http://schemas.microsoft.com/office/drawing/2014/main" id="{A0E95197-1946-4FF3-92F8-20D2A8D1A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6675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86</xdr:row>
      <xdr:rowOff>0</xdr:rowOff>
    </xdr:from>
    <xdr:to>
      <xdr:col>12</xdr:col>
      <xdr:colOff>0</xdr:colOff>
      <xdr:row>86</xdr:row>
      <xdr:rowOff>19050</xdr:rowOff>
    </xdr:to>
    <xdr:pic>
      <xdr:nvPicPr>
        <xdr:cNvPr id="4107" name="8 Imagen" descr="http://portal.dafp.gov.co/images/pobtrans.gif">
          <a:extLst>
            <a:ext uri="{FF2B5EF4-FFF2-40B4-BE49-F238E27FC236}">
              <a16:creationId xmlns:a16="http://schemas.microsoft.com/office/drawing/2014/main" id="{1A54B5A6-38FA-4D56-985B-45EEEC3B9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6675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86</xdr:row>
      <xdr:rowOff>0</xdr:rowOff>
    </xdr:from>
    <xdr:to>
      <xdr:col>12</xdr:col>
      <xdr:colOff>0</xdr:colOff>
      <xdr:row>86</xdr:row>
      <xdr:rowOff>19050</xdr:rowOff>
    </xdr:to>
    <xdr:pic>
      <xdr:nvPicPr>
        <xdr:cNvPr id="4108" name="9 Imagen" descr="http://portal.dafp.gov.co/images/pobtrans.gif">
          <a:extLst>
            <a:ext uri="{FF2B5EF4-FFF2-40B4-BE49-F238E27FC236}">
              <a16:creationId xmlns:a16="http://schemas.microsoft.com/office/drawing/2014/main" id="{06EDC774-2E54-4197-934F-DE96E02B2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6675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86</xdr:row>
      <xdr:rowOff>0</xdr:rowOff>
    </xdr:from>
    <xdr:to>
      <xdr:col>12</xdr:col>
      <xdr:colOff>0</xdr:colOff>
      <xdr:row>86</xdr:row>
      <xdr:rowOff>19050</xdr:rowOff>
    </xdr:to>
    <xdr:pic>
      <xdr:nvPicPr>
        <xdr:cNvPr id="4109" name="10 Imagen" descr="http://portal.dafp.gov.co/images/pobtrans.gif">
          <a:extLst>
            <a:ext uri="{FF2B5EF4-FFF2-40B4-BE49-F238E27FC236}">
              <a16:creationId xmlns:a16="http://schemas.microsoft.com/office/drawing/2014/main" id="{A8933611-434C-4EC5-88B5-B8CE26BF3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6675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87</xdr:row>
      <xdr:rowOff>0</xdr:rowOff>
    </xdr:from>
    <xdr:to>
      <xdr:col>12</xdr:col>
      <xdr:colOff>0</xdr:colOff>
      <xdr:row>87</xdr:row>
      <xdr:rowOff>19050</xdr:rowOff>
    </xdr:to>
    <xdr:pic>
      <xdr:nvPicPr>
        <xdr:cNvPr id="4110" name="7 Imagen" descr="http://portal.dafp.gov.co/images/pobtrans.gif">
          <a:extLst>
            <a:ext uri="{FF2B5EF4-FFF2-40B4-BE49-F238E27FC236}">
              <a16:creationId xmlns:a16="http://schemas.microsoft.com/office/drawing/2014/main" id="{32058B9C-865A-4332-9D80-E16441DE0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39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87</xdr:row>
      <xdr:rowOff>0</xdr:rowOff>
    </xdr:from>
    <xdr:to>
      <xdr:col>12</xdr:col>
      <xdr:colOff>0</xdr:colOff>
      <xdr:row>87</xdr:row>
      <xdr:rowOff>19050</xdr:rowOff>
    </xdr:to>
    <xdr:pic>
      <xdr:nvPicPr>
        <xdr:cNvPr id="4111" name="8 Imagen" descr="http://portal.dafp.gov.co/images/pobtrans.gif">
          <a:extLst>
            <a:ext uri="{FF2B5EF4-FFF2-40B4-BE49-F238E27FC236}">
              <a16:creationId xmlns:a16="http://schemas.microsoft.com/office/drawing/2014/main" id="{A03D3A8F-5871-47A4-A269-8A34ABECE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39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87</xdr:row>
      <xdr:rowOff>0</xdr:rowOff>
    </xdr:from>
    <xdr:to>
      <xdr:col>12</xdr:col>
      <xdr:colOff>0</xdr:colOff>
      <xdr:row>87</xdr:row>
      <xdr:rowOff>19050</xdr:rowOff>
    </xdr:to>
    <xdr:pic>
      <xdr:nvPicPr>
        <xdr:cNvPr id="4112" name="9 Imagen" descr="http://portal.dafp.gov.co/images/pobtrans.gif">
          <a:extLst>
            <a:ext uri="{FF2B5EF4-FFF2-40B4-BE49-F238E27FC236}">
              <a16:creationId xmlns:a16="http://schemas.microsoft.com/office/drawing/2014/main" id="{FE972D70-0FF3-43B2-ACE0-073F3F328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39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87</xdr:row>
      <xdr:rowOff>0</xdr:rowOff>
    </xdr:from>
    <xdr:to>
      <xdr:col>12</xdr:col>
      <xdr:colOff>0</xdr:colOff>
      <xdr:row>87</xdr:row>
      <xdr:rowOff>19050</xdr:rowOff>
    </xdr:to>
    <xdr:pic>
      <xdr:nvPicPr>
        <xdr:cNvPr id="4113" name="10 Imagen" descr="http://portal.dafp.gov.co/images/pobtrans.gif">
          <a:extLst>
            <a:ext uri="{FF2B5EF4-FFF2-40B4-BE49-F238E27FC236}">
              <a16:creationId xmlns:a16="http://schemas.microsoft.com/office/drawing/2014/main" id="{43708F57-3D2F-4767-A86C-AF1FEC790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398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14" name="7 Imagen" descr="http://portal.dafp.gov.co/images/pobtrans.gif">
          <a:extLst>
            <a:ext uri="{FF2B5EF4-FFF2-40B4-BE49-F238E27FC236}">
              <a16:creationId xmlns:a16="http://schemas.microsoft.com/office/drawing/2014/main" id="{997A7CB2-BF70-4E57-9494-31C076689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15" name="8 Imagen" descr="http://portal.dafp.gov.co/images/pobtrans.gif">
          <a:extLst>
            <a:ext uri="{FF2B5EF4-FFF2-40B4-BE49-F238E27FC236}">
              <a16:creationId xmlns:a16="http://schemas.microsoft.com/office/drawing/2014/main" id="{93CE29EF-99B6-4D1B-A07E-3A1FA521A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16" name="9 Imagen" descr="http://portal.dafp.gov.co/images/pobtrans.gif">
          <a:extLst>
            <a:ext uri="{FF2B5EF4-FFF2-40B4-BE49-F238E27FC236}">
              <a16:creationId xmlns:a16="http://schemas.microsoft.com/office/drawing/2014/main" id="{41102916-2855-486C-A5BD-B3B635486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17" name="10 Imagen" descr="http://portal.dafp.gov.co/images/pobtrans.gif">
          <a:extLst>
            <a:ext uri="{FF2B5EF4-FFF2-40B4-BE49-F238E27FC236}">
              <a16:creationId xmlns:a16="http://schemas.microsoft.com/office/drawing/2014/main" id="{338BF233-FB05-4498-BA46-9CBC1F8E7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18" name="7 Imagen" descr="http://portal.dafp.gov.co/images/pobtrans.gif">
          <a:extLst>
            <a:ext uri="{FF2B5EF4-FFF2-40B4-BE49-F238E27FC236}">
              <a16:creationId xmlns:a16="http://schemas.microsoft.com/office/drawing/2014/main" id="{70BC2D88-CA67-4ABF-B79F-6D927C2D3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19" name="8 Imagen" descr="http://portal.dafp.gov.co/images/pobtrans.gif">
          <a:extLst>
            <a:ext uri="{FF2B5EF4-FFF2-40B4-BE49-F238E27FC236}">
              <a16:creationId xmlns:a16="http://schemas.microsoft.com/office/drawing/2014/main" id="{612642D4-BF39-4172-A223-A5959D51F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20" name="9 Imagen" descr="http://portal.dafp.gov.co/images/pobtrans.gif">
          <a:extLst>
            <a:ext uri="{FF2B5EF4-FFF2-40B4-BE49-F238E27FC236}">
              <a16:creationId xmlns:a16="http://schemas.microsoft.com/office/drawing/2014/main" id="{5B127784-1E54-4E8A-AAA4-9618E71F3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21" name="10 Imagen" descr="http://portal.dafp.gov.co/images/pobtrans.gif">
          <a:extLst>
            <a:ext uri="{FF2B5EF4-FFF2-40B4-BE49-F238E27FC236}">
              <a16:creationId xmlns:a16="http://schemas.microsoft.com/office/drawing/2014/main" id="{9E4DB666-255D-4969-AD96-A00445170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22" name="7 Imagen" descr="http://portal.dafp.gov.co/images/pobtrans.gif">
          <a:extLst>
            <a:ext uri="{FF2B5EF4-FFF2-40B4-BE49-F238E27FC236}">
              <a16:creationId xmlns:a16="http://schemas.microsoft.com/office/drawing/2014/main" id="{84155F65-8E76-44B7-BF92-0AAE88BB1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23" name="8 Imagen" descr="http://portal.dafp.gov.co/images/pobtrans.gif">
          <a:extLst>
            <a:ext uri="{FF2B5EF4-FFF2-40B4-BE49-F238E27FC236}">
              <a16:creationId xmlns:a16="http://schemas.microsoft.com/office/drawing/2014/main" id="{BF28D9C8-9DCC-449C-B777-5865CF049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24" name="9 Imagen" descr="http://portal.dafp.gov.co/images/pobtrans.gif">
          <a:extLst>
            <a:ext uri="{FF2B5EF4-FFF2-40B4-BE49-F238E27FC236}">
              <a16:creationId xmlns:a16="http://schemas.microsoft.com/office/drawing/2014/main" id="{AB9F3135-49A7-4CEC-A7DD-97AD5939C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88</xdr:row>
      <xdr:rowOff>0</xdr:rowOff>
    </xdr:from>
    <xdr:to>
      <xdr:col>12</xdr:col>
      <xdr:colOff>0</xdr:colOff>
      <xdr:row>88</xdr:row>
      <xdr:rowOff>19050</xdr:rowOff>
    </xdr:to>
    <xdr:pic>
      <xdr:nvPicPr>
        <xdr:cNvPr id="4125" name="10 Imagen" descr="http://portal.dafp.gov.co/images/pobtrans.gif">
          <a:extLst>
            <a:ext uri="{FF2B5EF4-FFF2-40B4-BE49-F238E27FC236}">
              <a16:creationId xmlns:a16="http://schemas.microsoft.com/office/drawing/2014/main" id="{F7568965-9CDD-4564-B400-8551629EB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7970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89</xdr:row>
      <xdr:rowOff>0</xdr:rowOff>
    </xdr:from>
    <xdr:to>
      <xdr:col>12</xdr:col>
      <xdr:colOff>0</xdr:colOff>
      <xdr:row>89</xdr:row>
      <xdr:rowOff>19050</xdr:rowOff>
    </xdr:to>
    <xdr:pic>
      <xdr:nvPicPr>
        <xdr:cNvPr id="4126" name="7 Imagen" descr="http://portal.dafp.gov.co/images/pobtrans.gif">
          <a:extLst>
            <a:ext uri="{FF2B5EF4-FFF2-40B4-BE49-F238E27FC236}">
              <a16:creationId xmlns:a16="http://schemas.microsoft.com/office/drawing/2014/main" id="{73EA672C-9942-4265-AC4D-4C4C5C0E3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9056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89</xdr:row>
      <xdr:rowOff>0</xdr:rowOff>
    </xdr:from>
    <xdr:to>
      <xdr:col>12</xdr:col>
      <xdr:colOff>0</xdr:colOff>
      <xdr:row>89</xdr:row>
      <xdr:rowOff>19050</xdr:rowOff>
    </xdr:to>
    <xdr:pic>
      <xdr:nvPicPr>
        <xdr:cNvPr id="4127" name="8 Imagen" descr="http://portal.dafp.gov.co/images/pobtrans.gif">
          <a:extLst>
            <a:ext uri="{FF2B5EF4-FFF2-40B4-BE49-F238E27FC236}">
              <a16:creationId xmlns:a16="http://schemas.microsoft.com/office/drawing/2014/main" id="{4A370452-6F75-4AA7-9C23-9DAA59B9D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9056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89</xdr:row>
      <xdr:rowOff>0</xdr:rowOff>
    </xdr:from>
    <xdr:to>
      <xdr:col>12</xdr:col>
      <xdr:colOff>0</xdr:colOff>
      <xdr:row>89</xdr:row>
      <xdr:rowOff>19050</xdr:rowOff>
    </xdr:to>
    <xdr:pic>
      <xdr:nvPicPr>
        <xdr:cNvPr id="4128" name="9 Imagen" descr="http://portal.dafp.gov.co/images/pobtrans.gif">
          <a:extLst>
            <a:ext uri="{FF2B5EF4-FFF2-40B4-BE49-F238E27FC236}">
              <a16:creationId xmlns:a16="http://schemas.microsoft.com/office/drawing/2014/main" id="{7125A0C9-18E9-4DCB-B068-DAD7049ED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9056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89</xdr:row>
      <xdr:rowOff>0</xdr:rowOff>
    </xdr:from>
    <xdr:to>
      <xdr:col>12</xdr:col>
      <xdr:colOff>0</xdr:colOff>
      <xdr:row>89</xdr:row>
      <xdr:rowOff>19050</xdr:rowOff>
    </xdr:to>
    <xdr:pic>
      <xdr:nvPicPr>
        <xdr:cNvPr id="4129" name="10 Imagen" descr="http://portal.dafp.gov.co/images/pobtrans.gif">
          <a:extLst>
            <a:ext uri="{FF2B5EF4-FFF2-40B4-BE49-F238E27FC236}">
              <a16:creationId xmlns:a16="http://schemas.microsoft.com/office/drawing/2014/main" id="{0B4E3516-F43B-404E-8DE1-4A5EF3A3C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69056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94</xdr:row>
      <xdr:rowOff>0</xdr:rowOff>
    </xdr:from>
    <xdr:to>
      <xdr:col>12</xdr:col>
      <xdr:colOff>0</xdr:colOff>
      <xdr:row>94</xdr:row>
      <xdr:rowOff>19050</xdr:rowOff>
    </xdr:to>
    <xdr:pic>
      <xdr:nvPicPr>
        <xdr:cNvPr id="4130" name="7 Imagen" descr="http://portal.dafp.gov.co/images/pobtrans.gif">
          <a:extLst>
            <a:ext uri="{FF2B5EF4-FFF2-40B4-BE49-F238E27FC236}">
              <a16:creationId xmlns:a16="http://schemas.microsoft.com/office/drawing/2014/main" id="{51766183-2984-4617-8DFA-F12BE78E3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260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94</xdr:row>
      <xdr:rowOff>0</xdr:rowOff>
    </xdr:from>
    <xdr:to>
      <xdr:col>12</xdr:col>
      <xdr:colOff>0</xdr:colOff>
      <xdr:row>94</xdr:row>
      <xdr:rowOff>19050</xdr:rowOff>
    </xdr:to>
    <xdr:pic>
      <xdr:nvPicPr>
        <xdr:cNvPr id="4131" name="8 Imagen" descr="http://portal.dafp.gov.co/images/pobtrans.gif">
          <a:extLst>
            <a:ext uri="{FF2B5EF4-FFF2-40B4-BE49-F238E27FC236}">
              <a16:creationId xmlns:a16="http://schemas.microsoft.com/office/drawing/2014/main" id="{0CD7BE73-24BC-4C1F-ACD8-EE984A59D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260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94</xdr:row>
      <xdr:rowOff>0</xdr:rowOff>
    </xdr:from>
    <xdr:to>
      <xdr:col>12</xdr:col>
      <xdr:colOff>0</xdr:colOff>
      <xdr:row>94</xdr:row>
      <xdr:rowOff>19050</xdr:rowOff>
    </xdr:to>
    <xdr:pic>
      <xdr:nvPicPr>
        <xdr:cNvPr id="4132" name="9 Imagen" descr="http://portal.dafp.gov.co/images/pobtrans.gif">
          <a:extLst>
            <a:ext uri="{FF2B5EF4-FFF2-40B4-BE49-F238E27FC236}">
              <a16:creationId xmlns:a16="http://schemas.microsoft.com/office/drawing/2014/main" id="{E0EFD04A-1D84-4539-B8BC-A60D2644D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260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94</xdr:row>
      <xdr:rowOff>0</xdr:rowOff>
    </xdr:from>
    <xdr:to>
      <xdr:col>12</xdr:col>
      <xdr:colOff>0</xdr:colOff>
      <xdr:row>94</xdr:row>
      <xdr:rowOff>19050</xdr:rowOff>
    </xdr:to>
    <xdr:pic>
      <xdr:nvPicPr>
        <xdr:cNvPr id="4133" name="10 Imagen" descr="http://portal.dafp.gov.co/images/pobtrans.gif">
          <a:extLst>
            <a:ext uri="{FF2B5EF4-FFF2-40B4-BE49-F238E27FC236}">
              <a16:creationId xmlns:a16="http://schemas.microsoft.com/office/drawing/2014/main" id="{357FA6A5-8797-422A-92C8-87962DD64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260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95</xdr:row>
      <xdr:rowOff>0</xdr:rowOff>
    </xdr:from>
    <xdr:to>
      <xdr:col>12</xdr:col>
      <xdr:colOff>0</xdr:colOff>
      <xdr:row>95</xdr:row>
      <xdr:rowOff>19050</xdr:rowOff>
    </xdr:to>
    <xdr:pic>
      <xdr:nvPicPr>
        <xdr:cNvPr id="4134" name="7 Imagen" descr="http://portal.dafp.gov.co/images/pobtrans.gif">
          <a:extLst>
            <a:ext uri="{FF2B5EF4-FFF2-40B4-BE49-F238E27FC236}">
              <a16:creationId xmlns:a16="http://schemas.microsoft.com/office/drawing/2014/main" id="{77B32FEC-A725-4B6C-9617-4120FE11F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348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95</xdr:row>
      <xdr:rowOff>0</xdr:rowOff>
    </xdr:from>
    <xdr:to>
      <xdr:col>12</xdr:col>
      <xdr:colOff>0</xdr:colOff>
      <xdr:row>95</xdr:row>
      <xdr:rowOff>19050</xdr:rowOff>
    </xdr:to>
    <xdr:pic>
      <xdr:nvPicPr>
        <xdr:cNvPr id="4135" name="8 Imagen" descr="http://portal.dafp.gov.co/images/pobtrans.gif">
          <a:extLst>
            <a:ext uri="{FF2B5EF4-FFF2-40B4-BE49-F238E27FC236}">
              <a16:creationId xmlns:a16="http://schemas.microsoft.com/office/drawing/2014/main" id="{38DCEAA4-795E-4C39-A4BB-E7BFE30EA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348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95</xdr:row>
      <xdr:rowOff>0</xdr:rowOff>
    </xdr:from>
    <xdr:to>
      <xdr:col>12</xdr:col>
      <xdr:colOff>0</xdr:colOff>
      <xdr:row>95</xdr:row>
      <xdr:rowOff>19050</xdr:rowOff>
    </xdr:to>
    <xdr:pic>
      <xdr:nvPicPr>
        <xdr:cNvPr id="4136" name="9 Imagen" descr="http://portal.dafp.gov.co/images/pobtrans.gif">
          <a:extLst>
            <a:ext uri="{FF2B5EF4-FFF2-40B4-BE49-F238E27FC236}">
              <a16:creationId xmlns:a16="http://schemas.microsoft.com/office/drawing/2014/main" id="{972DB325-7ACE-4087-8E09-E5CCF292A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348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95</xdr:row>
      <xdr:rowOff>0</xdr:rowOff>
    </xdr:from>
    <xdr:to>
      <xdr:col>12</xdr:col>
      <xdr:colOff>0</xdr:colOff>
      <xdr:row>95</xdr:row>
      <xdr:rowOff>19050</xdr:rowOff>
    </xdr:to>
    <xdr:pic>
      <xdr:nvPicPr>
        <xdr:cNvPr id="4137" name="10 Imagen" descr="http://portal.dafp.gov.co/images/pobtrans.gif">
          <a:extLst>
            <a:ext uri="{FF2B5EF4-FFF2-40B4-BE49-F238E27FC236}">
              <a16:creationId xmlns:a16="http://schemas.microsoft.com/office/drawing/2014/main" id="{A2C1282A-C7F4-47BC-A4F7-24D6AA705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348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19050</xdr:rowOff>
    </xdr:to>
    <xdr:pic>
      <xdr:nvPicPr>
        <xdr:cNvPr id="4138" name="7 Imagen" descr="http://portal.dafp.gov.co/images/pobtrans.gif">
          <a:extLst>
            <a:ext uri="{FF2B5EF4-FFF2-40B4-BE49-F238E27FC236}">
              <a16:creationId xmlns:a16="http://schemas.microsoft.com/office/drawing/2014/main" id="{0D8EA765-1163-4E8B-90AD-576F1E79C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420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19050</xdr:rowOff>
    </xdr:to>
    <xdr:pic>
      <xdr:nvPicPr>
        <xdr:cNvPr id="4139" name="8 Imagen" descr="http://portal.dafp.gov.co/images/pobtrans.gif">
          <a:extLst>
            <a:ext uri="{FF2B5EF4-FFF2-40B4-BE49-F238E27FC236}">
              <a16:creationId xmlns:a16="http://schemas.microsoft.com/office/drawing/2014/main" id="{658763E0-F11B-4B95-84E9-7A7C9762E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420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19050</xdr:rowOff>
    </xdr:to>
    <xdr:pic>
      <xdr:nvPicPr>
        <xdr:cNvPr id="4140" name="9 Imagen" descr="http://portal.dafp.gov.co/images/pobtrans.gif">
          <a:extLst>
            <a:ext uri="{FF2B5EF4-FFF2-40B4-BE49-F238E27FC236}">
              <a16:creationId xmlns:a16="http://schemas.microsoft.com/office/drawing/2014/main" id="{2D560966-66C3-47C0-83E9-E329DB1CA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420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96</xdr:row>
      <xdr:rowOff>0</xdr:rowOff>
    </xdr:from>
    <xdr:to>
      <xdr:col>12</xdr:col>
      <xdr:colOff>0</xdr:colOff>
      <xdr:row>96</xdr:row>
      <xdr:rowOff>19050</xdr:rowOff>
    </xdr:to>
    <xdr:pic>
      <xdr:nvPicPr>
        <xdr:cNvPr id="4141" name="10 Imagen" descr="http://portal.dafp.gov.co/images/pobtrans.gif">
          <a:extLst>
            <a:ext uri="{FF2B5EF4-FFF2-40B4-BE49-F238E27FC236}">
              <a16:creationId xmlns:a16="http://schemas.microsoft.com/office/drawing/2014/main" id="{EB7C9E83-ED84-4F84-8528-2B01B0C84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420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98</xdr:row>
      <xdr:rowOff>0</xdr:rowOff>
    </xdr:from>
    <xdr:to>
      <xdr:col>12</xdr:col>
      <xdr:colOff>0</xdr:colOff>
      <xdr:row>98</xdr:row>
      <xdr:rowOff>19050</xdr:rowOff>
    </xdr:to>
    <xdr:pic>
      <xdr:nvPicPr>
        <xdr:cNvPr id="4142" name="7 Imagen" descr="http://portal.dafp.gov.co/images/pobtrans.gif">
          <a:extLst>
            <a:ext uri="{FF2B5EF4-FFF2-40B4-BE49-F238E27FC236}">
              <a16:creationId xmlns:a16="http://schemas.microsoft.com/office/drawing/2014/main" id="{BD1DEC43-E531-433B-92CB-AEC8322BE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5733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98</xdr:row>
      <xdr:rowOff>0</xdr:rowOff>
    </xdr:from>
    <xdr:to>
      <xdr:col>12</xdr:col>
      <xdr:colOff>0</xdr:colOff>
      <xdr:row>98</xdr:row>
      <xdr:rowOff>19050</xdr:rowOff>
    </xdr:to>
    <xdr:pic>
      <xdr:nvPicPr>
        <xdr:cNvPr id="4143" name="8 Imagen" descr="http://portal.dafp.gov.co/images/pobtrans.gif">
          <a:extLst>
            <a:ext uri="{FF2B5EF4-FFF2-40B4-BE49-F238E27FC236}">
              <a16:creationId xmlns:a16="http://schemas.microsoft.com/office/drawing/2014/main" id="{C57D38E7-C888-4FB0-B99B-B4EFB015C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5733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98</xdr:row>
      <xdr:rowOff>0</xdr:rowOff>
    </xdr:from>
    <xdr:to>
      <xdr:col>12</xdr:col>
      <xdr:colOff>0</xdr:colOff>
      <xdr:row>98</xdr:row>
      <xdr:rowOff>19050</xdr:rowOff>
    </xdr:to>
    <xdr:pic>
      <xdr:nvPicPr>
        <xdr:cNvPr id="4144" name="9 Imagen" descr="http://portal.dafp.gov.co/images/pobtrans.gif">
          <a:extLst>
            <a:ext uri="{FF2B5EF4-FFF2-40B4-BE49-F238E27FC236}">
              <a16:creationId xmlns:a16="http://schemas.microsoft.com/office/drawing/2014/main" id="{BFB71027-4430-4E2F-85D4-1534B82E8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5733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98</xdr:row>
      <xdr:rowOff>0</xdr:rowOff>
    </xdr:from>
    <xdr:to>
      <xdr:col>12</xdr:col>
      <xdr:colOff>0</xdr:colOff>
      <xdr:row>98</xdr:row>
      <xdr:rowOff>19050</xdr:rowOff>
    </xdr:to>
    <xdr:pic>
      <xdr:nvPicPr>
        <xdr:cNvPr id="4145" name="10 Imagen" descr="http://portal.dafp.gov.co/images/pobtrans.gif">
          <a:extLst>
            <a:ext uri="{FF2B5EF4-FFF2-40B4-BE49-F238E27FC236}">
              <a16:creationId xmlns:a16="http://schemas.microsoft.com/office/drawing/2014/main" id="{C27C14F1-0F88-4B40-8A97-5F5A29BE7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5733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99</xdr:row>
      <xdr:rowOff>0</xdr:rowOff>
    </xdr:from>
    <xdr:to>
      <xdr:col>12</xdr:col>
      <xdr:colOff>0</xdr:colOff>
      <xdr:row>99</xdr:row>
      <xdr:rowOff>19050</xdr:rowOff>
    </xdr:to>
    <xdr:pic>
      <xdr:nvPicPr>
        <xdr:cNvPr id="4146" name="7 Imagen" descr="http://portal.dafp.gov.co/images/pobtrans.gif">
          <a:extLst>
            <a:ext uri="{FF2B5EF4-FFF2-40B4-BE49-F238E27FC236}">
              <a16:creationId xmlns:a16="http://schemas.microsoft.com/office/drawing/2014/main" id="{E96BAA59-A299-4BDA-B2E3-52713D77F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6495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99</xdr:row>
      <xdr:rowOff>0</xdr:rowOff>
    </xdr:from>
    <xdr:to>
      <xdr:col>12</xdr:col>
      <xdr:colOff>0</xdr:colOff>
      <xdr:row>99</xdr:row>
      <xdr:rowOff>19050</xdr:rowOff>
    </xdr:to>
    <xdr:pic>
      <xdr:nvPicPr>
        <xdr:cNvPr id="4147" name="8 Imagen" descr="http://portal.dafp.gov.co/images/pobtrans.gif">
          <a:extLst>
            <a:ext uri="{FF2B5EF4-FFF2-40B4-BE49-F238E27FC236}">
              <a16:creationId xmlns:a16="http://schemas.microsoft.com/office/drawing/2014/main" id="{70A5D1AC-11F5-4E1E-83F3-F7F509299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6495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99</xdr:row>
      <xdr:rowOff>0</xdr:rowOff>
    </xdr:from>
    <xdr:to>
      <xdr:col>12</xdr:col>
      <xdr:colOff>0</xdr:colOff>
      <xdr:row>99</xdr:row>
      <xdr:rowOff>19050</xdr:rowOff>
    </xdr:to>
    <xdr:pic>
      <xdr:nvPicPr>
        <xdr:cNvPr id="4148" name="9 Imagen" descr="http://portal.dafp.gov.co/images/pobtrans.gif">
          <a:extLst>
            <a:ext uri="{FF2B5EF4-FFF2-40B4-BE49-F238E27FC236}">
              <a16:creationId xmlns:a16="http://schemas.microsoft.com/office/drawing/2014/main" id="{2E3A0BF4-19DE-4B35-AA6C-DFC1A8292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6495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99</xdr:row>
      <xdr:rowOff>0</xdr:rowOff>
    </xdr:from>
    <xdr:to>
      <xdr:col>12</xdr:col>
      <xdr:colOff>0</xdr:colOff>
      <xdr:row>99</xdr:row>
      <xdr:rowOff>19050</xdr:rowOff>
    </xdr:to>
    <xdr:pic>
      <xdr:nvPicPr>
        <xdr:cNvPr id="4149" name="10 Imagen" descr="http://portal.dafp.gov.co/images/pobtrans.gif">
          <a:extLst>
            <a:ext uri="{FF2B5EF4-FFF2-40B4-BE49-F238E27FC236}">
              <a16:creationId xmlns:a16="http://schemas.microsoft.com/office/drawing/2014/main" id="{5582356D-7F54-4655-A5E5-26A34A91F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6495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100</xdr:row>
      <xdr:rowOff>0</xdr:rowOff>
    </xdr:from>
    <xdr:to>
      <xdr:col>12</xdr:col>
      <xdr:colOff>0</xdr:colOff>
      <xdr:row>100</xdr:row>
      <xdr:rowOff>19050</xdr:rowOff>
    </xdr:to>
    <xdr:pic>
      <xdr:nvPicPr>
        <xdr:cNvPr id="4150" name="7 Imagen" descr="http://portal.dafp.gov.co/images/pobtrans.gif">
          <a:extLst>
            <a:ext uri="{FF2B5EF4-FFF2-40B4-BE49-F238E27FC236}">
              <a16:creationId xmlns:a16="http://schemas.microsoft.com/office/drawing/2014/main" id="{680FAA1A-3CE8-4DC1-975C-129AB7133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725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100</xdr:row>
      <xdr:rowOff>0</xdr:rowOff>
    </xdr:from>
    <xdr:to>
      <xdr:col>12</xdr:col>
      <xdr:colOff>0</xdr:colOff>
      <xdr:row>100</xdr:row>
      <xdr:rowOff>19050</xdr:rowOff>
    </xdr:to>
    <xdr:pic>
      <xdr:nvPicPr>
        <xdr:cNvPr id="4151" name="8 Imagen" descr="http://portal.dafp.gov.co/images/pobtrans.gif">
          <a:extLst>
            <a:ext uri="{FF2B5EF4-FFF2-40B4-BE49-F238E27FC236}">
              <a16:creationId xmlns:a16="http://schemas.microsoft.com/office/drawing/2014/main" id="{3C99DC75-70F4-4255-BFBC-2B1A367A1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725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100</xdr:row>
      <xdr:rowOff>0</xdr:rowOff>
    </xdr:from>
    <xdr:to>
      <xdr:col>12</xdr:col>
      <xdr:colOff>0</xdr:colOff>
      <xdr:row>100</xdr:row>
      <xdr:rowOff>19050</xdr:rowOff>
    </xdr:to>
    <xdr:pic>
      <xdr:nvPicPr>
        <xdr:cNvPr id="4152" name="9 Imagen" descr="http://portal.dafp.gov.co/images/pobtrans.gif">
          <a:extLst>
            <a:ext uri="{FF2B5EF4-FFF2-40B4-BE49-F238E27FC236}">
              <a16:creationId xmlns:a16="http://schemas.microsoft.com/office/drawing/2014/main" id="{84822351-073D-44F8-A23D-81949DAA7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725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100</xdr:row>
      <xdr:rowOff>0</xdr:rowOff>
    </xdr:from>
    <xdr:to>
      <xdr:col>12</xdr:col>
      <xdr:colOff>0</xdr:colOff>
      <xdr:row>100</xdr:row>
      <xdr:rowOff>19050</xdr:rowOff>
    </xdr:to>
    <xdr:pic>
      <xdr:nvPicPr>
        <xdr:cNvPr id="4153" name="10 Imagen" descr="http://portal.dafp.gov.co/images/pobtrans.gif">
          <a:extLst>
            <a:ext uri="{FF2B5EF4-FFF2-40B4-BE49-F238E27FC236}">
              <a16:creationId xmlns:a16="http://schemas.microsoft.com/office/drawing/2014/main" id="{56ADA154-6657-4E57-81B6-438ABDCBD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725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102</xdr:row>
      <xdr:rowOff>0</xdr:rowOff>
    </xdr:from>
    <xdr:to>
      <xdr:col>12</xdr:col>
      <xdr:colOff>0</xdr:colOff>
      <xdr:row>102</xdr:row>
      <xdr:rowOff>19050</xdr:rowOff>
    </xdr:to>
    <xdr:pic>
      <xdr:nvPicPr>
        <xdr:cNvPr id="4154" name="7 Imagen" descr="http://portal.dafp.gov.co/images/pobtrans.gif">
          <a:extLst>
            <a:ext uri="{FF2B5EF4-FFF2-40B4-BE49-F238E27FC236}">
              <a16:creationId xmlns:a16="http://schemas.microsoft.com/office/drawing/2014/main" id="{5F631D22-BC66-4DD5-98C6-23943F745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8781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102</xdr:row>
      <xdr:rowOff>0</xdr:rowOff>
    </xdr:from>
    <xdr:to>
      <xdr:col>12</xdr:col>
      <xdr:colOff>0</xdr:colOff>
      <xdr:row>102</xdr:row>
      <xdr:rowOff>19050</xdr:rowOff>
    </xdr:to>
    <xdr:pic>
      <xdr:nvPicPr>
        <xdr:cNvPr id="4155" name="8 Imagen" descr="http://portal.dafp.gov.co/images/pobtrans.gif">
          <a:extLst>
            <a:ext uri="{FF2B5EF4-FFF2-40B4-BE49-F238E27FC236}">
              <a16:creationId xmlns:a16="http://schemas.microsoft.com/office/drawing/2014/main" id="{523F492F-FABC-4A7D-A7A4-02FE5E25B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8781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102</xdr:row>
      <xdr:rowOff>0</xdr:rowOff>
    </xdr:from>
    <xdr:to>
      <xdr:col>12</xdr:col>
      <xdr:colOff>0</xdr:colOff>
      <xdr:row>102</xdr:row>
      <xdr:rowOff>19050</xdr:rowOff>
    </xdr:to>
    <xdr:pic>
      <xdr:nvPicPr>
        <xdr:cNvPr id="4156" name="9 Imagen" descr="http://portal.dafp.gov.co/images/pobtrans.gif">
          <a:extLst>
            <a:ext uri="{FF2B5EF4-FFF2-40B4-BE49-F238E27FC236}">
              <a16:creationId xmlns:a16="http://schemas.microsoft.com/office/drawing/2014/main" id="{C6467D06-1A78-4A5A-BFE5-434CE2E4D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8781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102</xdr:row>
      <xdr:rowOff>0</xdr:rowOff>
    </xdr:from>
    <xdr:to>
      <xdr:col>12</xdr:col>
      <xdr:colOff>0</xdr:colOff>
      <xdr:row>102</xdr:row>
      <xdr:rowOff>19050</xdr:rowOff>
    </xdr:to>
    <xdr:pic>
      <xdr:nvPicPr>
        <xdr:cNvPr id="4157" name="10 Imagen" descr="http://portal.dafp.gov.co/images/pobtrans.gif">
          <a:extLst>
            <a:ext uri="{FF2B5EF4-FFF2-40B4-BE49-F238E27FC236}">
              <a16:creationId xmlns:a16="http://schemas.microsoft.com/office/drawing/2014/main" id="{A8B3A680-C2C0-486E-AFE8-72BBE1F9D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8781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58" name="7 Imagen" descr="http://portal.dafp.gov.co/images/pobtrans.gif">
          <a:extLst>
            <a:ext uri="{FF2B5EF4-FFF2-40B4-BE49-F238E27FC236}">
              <a16:creationId xmlns:a16="http://schemas.microsoft.com/office/drawing/2014/main" id="{97FC4991-E3D0-462D-9752-C7BBA8015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59" name="8 Imagen" descr="http://portal.dafp.gov.co/images/pobtrans.gif">
          <a:extLst>
            <a:ext uri="{FF2B5EF4-FFF2-40B4-BE49-F238E27FC236}">
              <a16:creationId xmlns:a16="http://schemas.microsoft.com/office/drawing/2014/main" id="{E24CAD9D-146F-47FF-8C57-F38AF55D1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0" name="9 Imagen" descr="http://portal.dafp.gov.co/images/pobtrans.gif">
          <a:extLst>
            <a:ext uri="{FF2B5EF4-FFF2-40B4-BE49-F238E27FC236}">
              <a16:creationId xmlns:a16="http://schemas.microsoft.com/office/drawing/2014/main" id="{0092B764-F665-49C5-B6FC-3C9867A66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1" name="10 Imagen" descr="http://portal.dafp.gov.co/images/pobtrans.gif">
          <a:extLst>
            <a:ext uri="{FF2B5EF4-FFF2-40B4-BE49-F238E27FC236}">
              <a16:creationId xmlns:a16="http://schemas.microsoft.com/office/drawing/2014/main" id="{8DCF8E31-6D8B-408B-B65E-ADBA19023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2" name="7 Imagen" descr="http://portal.dafp.gov.co/images/pobtrans.gif">
          <a:extLst>
            <a:ext uri="{FF2B5EF4-FFF2-40B4-BE49-F238E27FC236}">
              <a16:creationId xmlns:a16="http://schemas.microsoft.com/office/drawing/2014/main" id="{1E1F5E86-D236-47A8-94D7-82838BD61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3" name="8 Imagen" descr="http://portal.dafp.gov.co/images/pobtrans.gif">
          <a:extLst>
            <a:ext uri="{FF2B5EF4-FFF2-40B4-BE49-F238E27FC236}">
              <a16:creationId xmlns:a16="http://schemas.microsoft.com/office/drawing/2014/main" id="{ECCCDF1E-06AE-4665-A016-0CFEE6B23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4" name="9 Imagen" descr="http://portal.dafp.gov.co/images/pobtrans.gif">
          <a:extLst>
            <a:ext uri="{FF2B5EF4-FFF2-40B4-BE49-F238E27FC236}">
              <a16:creationId xmlns:a16="http://schemas.microsoft.com/office/drawing/2014/main" id="{26E15651-AA05-4F63-8809-346E9F217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5" name="10 Imagen" descr="http://portal.dafp.gov.co/images/pobtrans.gif">
          <a:extLst>
            <a:ext uri="{FF2B5EF4-FFF2-40B4-BE49-F238E27FC236}">
              <a16:creationId xmlns:a16="http://schemas.microsoft.com/office/drawing/2014/main" id="{F28B32C9-A1BC-49E1-B763-722DB228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6" name="7 Imagen" descr="http://portal.dafp.gov.co/images/pobtrans.gif">
          <a:extLst>
            <a:ext uri="{FF2B5EF4-FFF2-40B4-BE49-F238E27FC236}">
              <a16:creationId xmlns:a16="http://schemas.microsoft.com/office/drawing/2014/main" id="{256C476F-A334-4945-A01C-96E4A726A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7" name="8 Imagen" descr="http://portal.dafp.gov.co/images/pobtrans.gif">
          <a:extLst>
            <a:ext uri="{FF2B5EF4-FFF2-40B4-BE49-F238E27FC236}">
              <a16:creationId xmlns:a16="http://schemas.microsoft.com/office/drawing/2014/main" id="{5F4FF9C7-B7B2-46AD-9496-85AE0E194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8" name="9 Imagen" descr="http://portal.dafp.gov.co/images/pobtrans.gif">
          <a:extLst>
            <a:ext uri="{FF2B5EF4-FFF2-40B4-BE49-F238E27FC236}">
              <a16:creationId xmlns:a16="http://schemas.microsoft.com/office/drawing/2014/main" id="{E1E81C40-080A-4DBA-BB70-DBB8E9E21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69" name="10 Imagen" descr="http://portal.dafp.gov.co/images/pobtrans.gif">
          <a:extLst>
            <a:ext uri="{FF2B5EF4-FFF2-40B4-BE49-F238E27FC236}">
              <a16:creationId xmlns:a16="http://schemas.microsoft.com/office/drawing/2014/main" id="{FF9B29C7-C88C-4F40-8796-5B0EB4EEE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70" name="7 Imagen" descr="http://portal.dafp.gov.co/images/pobtrans.gif">
          <a:extLst>
            <a:ext uri="{FF2B5EF4-FFF2-40B4-BE49-F238E27FC236}">
              <a16:creationId xmlns:a16="http://schemas.microsoft.com/office/drawing/2014/main" id="{06E3EBCF-91B4-4730-B6EA-CC97EB8E0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71" name="8 Imagen" descr="http://portal.dafp.gov.co/images/pobtrans.gif">
          <a:extLst>
            <a:ext uri="{FF2B5EF4-FFF2-40B4-BE49-F238E27FC236}">
              <a16:creationId xmlns:a16="http://schemas.microsoft.com/office/drawing/2014/main" id="{DE32345E-2904-44AE-B08B-CD10397A6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72" name="9 Imagen" descr="http://portal.dafp.gov.co/images/pobtrans.gif">
          <a:extLst>
            <a:ext uri="{FF2B5EF4-FFF2-40B4-BE49-F238E27FC236}">
              <a16:creationId xmlns:a16="http://schemas.microsoft.com/office/drawing/2014/main" id="{B8A0B27F-6251-41CF-9120-FC6823524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103</xdr:row>
      <xdr:rowOff>0</xdr:rowOff>
    </xdr:from>
    <xdr:to>
      <xdr:col>12</xdr:col>
      <xdr:colOff>0</xdr:colOff>
      <xdr:row>103</xdr:row>
      <xdr:rowOff>19050</xdr:rowOff>
    </xdr:to>
    <xdr:pic>
      <xdr:nvPicPr>
        <xdr:cNvPr id="4173" name="10 Imagen" descr="http://portal.dafp.gov.co/images/pobtrans.gif">
          <a:extLst>
            <a:ext uri="{FF2B5EF4-FFF2-40B4-BE49-F238E27FC236}">
              <a16:creationId xmlns:a16="http://schemas.microsoft.com/office/drawing/2014/main" id="{2798CC55-868D-415E-839F-57675904C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7968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107</xdr:row>
      <xdr:rowOff>0</xdr:rowOff>
    </xdr:from>
    <xdr:to>
      <xdr:col>12</xdr:col>
      <xdr:colOff>0</xdr:colOff>
      <xdr:row>107</xdr:row>
      <xdr:rowOff>19050</xdr:rowOff>
    </xdr:to>
    <xdr:pic>
      <xdr:nvPicPr>
        <xdr:cNvPr id="4174" name="7 Imagen" descr="http://portal.dafp.gov.co/images/pobtrans.gif">
          <a:extLst>
            <a:ext uri="{FF2B5EF4-FFF2-40B4-BE49-F238E27FC236}">
              <a16:creationId xmlns:a16="http://schemas.microsoft.com/office/drawing/2014/main" id="{A8996AFF-FEAE-4ECD-B72C-81019E647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273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107</xdr:row>
      <xdr:rowOff>0</xdr:rowOff>
    </xdr:from>
    <xdr:to>
      <xdr:col>12</xdr:col>
      <xdr:colOff>0</xdr:colOff>
      <xdr:row>107</xdr:row>
      <xdr:rowOff>19050</xdr:rowOff>
    </xdr:to>
    <xdr:pic>
      <xdr:nvPicPr>
        <xdr:cNvPr id="4175" name="8 Imagen" descr="http://portal.dafp.gov.co/images/pobtrans.gif">
          <a:extLst>
            <a:ext uri="{FF2B5EF4-FFF2-40B4-BE49-F238E27FC236}">
              <a16:creationId xmlns:a16="http://schemas.microsoft.com/office/drawing/2014/main" id="{03C11E13-C8BB-4E5F-A7C8-58AA4FEB6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273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107</xdr:row>
      <xdr:rowOff>0</xdr:rowOff>
    </xdr:from>
    <xdr:to>
      <xdr:col>12</xdr:col>
      <xdr:colOff>0</xdr:colOff>
      <xdr:row>107</xdr:row>
      <xdr:rowOff>19050</xdr:rowOff>
    </xdr:to>
    <xdr:pic>
      <xdr:nvPicPr>
        <xdr:cNvPr id="4176" name="9 Imagen" descr="http://portal.dafp.gov.co/images/pobtrans.gif">
          <a:extLst>
            <a:ext uri="{FF2B5EF4-FFF2-40B4-BE49-F238E27FC236}">
              <a16:creationId xmlns:a16="http://schemas.microsoft.com/office/drawing/2014/main" id="{504381FE-56D3-463C-AE97-64B3F92D7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273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107</xdr:row>
      <xdr:rowOff>0</xdr:rowOff>
    </xdr:from>
    <xdr:to>
      <xdr:col>12</xdr:col>
      <xdr:colOff>0</xdr:colOff>
      <xdr:row>107</xdr:row>
      <xdr:rowOff>19050</xdr:rowOff>
    </xdr:to>
    <xdr:pic>
      <xdr:nvPicPr>
        <xdr:cNvPr id="4177" name="10 Imagen" descr="http://portal.dafp.gov.co/images/pobtrans.gif">
          <a:extLst>
            <a:ext uri="{FF2B5EF4-FFF2-40B4-BE49-F238E27FC236}">
              <a16:creationId xmlns:a16="http://schemas.microsoft.com/office/drawing/2014/main" id="{5F812962-FF1C-4CE8-A739-853362DFC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2734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109</xdr:row>
      <xdr:rowOff>0</xdr:rowOff>
    </xdr:from>
    <xdr:to>
      <xdr:col>12</xdr:col>
      <xdr:colOff>0</xdr:colOff>
      <xdr:row>109</xdr:row>
      <xdr:rowOff>19050</xdr:rowOff>
    </xdr:to>
    <xdr:pic>
      <xdr:nvPicPr>
        <xdr:cNvPr id="4178" name="7 Imagen" descr="http://portal.dafp.gov.co/images/pobtrans.gif">
          <a:extLst>
            <a:ext uri="{FF2B5EF4-FFF2-40B4-BE49-F238E27FC236}">
              <a16:creationId xmlns:a16="http://schemas.microsoft.com/office/drawing/2014/main" id="{EAB559F8-579E-4675-967A-DB9A562A9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382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109</xdr:row>
      <xdr:rowOff>0</xdr:rowOff>
    </xdr:from>
    <xdr:to>
      <xdr:col>12</xdr:col>
      <xdr:colOff>0</xdr:colOff>
      <xdr:row>109</xdr:row>
      <xdr:rowOff>19050</xdr:rowOff>
    </xdr:to>
    <xdr:pic>
      <xdr:nvPicPr>
        <xdr:cNvPr id="4179" name="8 Imagen" descr="http://portal.dafp.gov.co/images/pobtrans.gif">
          <a:extLst>
            <a:ext uri="{FF2B5EF4-FFF2-40B4-BE49-F238E27FC236}">
              <a16:creationId xmlns:a16="http://schemas.microsoft.com/office/drawing/2014/main" id="{938AB523-0143-4471-9960-53ECC6853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382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109</xdr:row>
      <xdr:rowOff>0</xdr:rowOff>
    </xdr:from>
    <xdr:to>
      <xdr:col>12</xdr:col>
      <xdr:colOff>0</xdr:colOff>
      <xdr:row>109</xdr:row>
      <xdr:rowOff>19050</xdr:rowOff>
    </xdr:to>
    <xdr:pic>
      <xdr:nvPicPr>
        <xdr:cNvPr id="4180" name="9 Imagen" descr="http://portal.dafp.gov.co/images/pobtrans.gif">
          <a:extLst>
            <a:ext uri="{FF2B5EF4-FFF2-40B4-BE49-F238E27FC236}">
              <a16:creationId xmlns:a16="http://schemas.microsoft.com/office/drawing/2014/main" id="{CAA572F5-79E6-4009-8C31-6E78EC016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382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109</xdr:row>
      <xdr:rowOff>0</xdr:rowOff>
    </xdr:from>
    <xdr:to>
      <xdr:col>12</xdr:col>
      <xdr:colOff>0</xdr:colOff>
      <xdr:row>109</xdr:row>
      <xdr:rowOff>19050</xdr:rowOff>
    </xdr:to>
    <xdr:pic>
      <xdr:nvPicPr>
        <xdr:cNvPr id="4181" name="10 Imagen" descr="http://portal.dafp.gov.co/images/pobtrans.gif">
          <a:extLst>
            <a:ext uri="{FF2B5EF4-FFF2-40B4-BE49-F238E27FC236}">
              <a16:creationId xmlns:a16="http://schemas.microsoft.com/office/drawing/2014/main" id="{87D9313F-CFD6-4BA0-A523-EDB8B1E41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3820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110</xdr:row>
      <xdr:rowOff>0</xdr:rowOff>
    </xdr:from>
    <xdr:to>
      <xdr:col>12</xdr:col>
      <xdr:colOff>0</xdr:colOff>
      <xdr:row>110</xdr:row>
      <xdr:rowOff>19050</xdr:rowOff>
    </xdr:to>
    <xdr:pic>
      <xdr:nvPicPr>
        <xdr:cNvPr id="4182" name="7 Imagen" descr="http://portal.dafp.gov.co/images/pobtrans.gif">
          <a:extLst>
            <a:ext uri="{FF2B5EF4-FFF2-40B4-BE49-F238E27FC236}">
              <a16:creationId xmlns:a16="http://schemas.microsoft.com/office/drawing/2014/main" id="{E4252A52-67DA-475E-991B-8FBDD2959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20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110</xdr:row>
      <xdr:rowOff>0</xdr:rowOff>
    </xdr:from>
    <xdr:to>
      <xdr:col>12</xdr:col>
      <xdr:colOff>0</xdr:colOff>
      <xdr:row>110</xdr:row>
      <xdr:rowOff>19050</xdr:rowOff>
    </xdr:to>
    <xdr:pic>
      <xdr:nvPicPr>
        <xdr:cNvPr id="4183" name="8 Imagen" descr="http://portal.dafp.gov.co/images/pobtrans.gif">
          <a:extLst>
            <a:ext uri="{FF2B5EF4-FFF2-40B4-BE49-F238E27FC236}">
              <a16:creationId xmlns:a16="http://schemas.microsoft.com/office/drawing/2014/main" id="{988BC680-BF07-4277-BA0E-FED81C3FE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20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110</xdr:row>
      <xdr:rowOff>0</xdr:rowOff>
    </xdr:from>
    <xdr:to>
      <xdr:col>12</xdr:col>
      <xdr:colOff>0</xdr:colOff>
      <xdr:row>110</xdr:row>
      <xdr:rowOff>19050</xdr:rowOff>
    </xdr:to>
    <xdr:pic>
      <xdr:nvPicPr>
        <xdr:cNvPr id="4184" name="9 Imagen" descr="http://portal.dafp.gov.co/images/pobtrans.gif">
          <a:extLst>
            <a:ext uri="{FF2B5EF4-FFF2-40B4-BE49-F238E27FC236}">
              <a16:creationId xmlns:a16="http://schemas.microsoft.com/office/drawing/2014/main" id="{27DBB55E-B194-49A9-BB38-2A2682F04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20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110</xdr:row>
      <xdr:rowOff>0</xdr:rowOff>
    </xdr:from>
    <xdr:to>
      <xdr:col>12</xdr:col>
      <xdr:colOff>0</xdr:colOff>
      <xdr:row>110</xdr:row>
      <xdr:rowOff>19050</xdr:rowOff>
    </xdr:to>
    <xdr:pic>
      <xdr:nvPicPr>
        <xdr:cNvPr id="4185" name="10 Imagen" descr="http://portal.dafp.gov.co/images/pobtrans.gif">
          <a:extLst>
            <a:ext uri="{FF2B5EF4-FFF2-40B4-BE49-F238E27FC236}">
              <a16:creationId xmlns:a16="http://schemas.microsoft.com/office/drawing/2014/main" id="{46E7B33A-14A0-48E0-90D6-13561B80E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20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111</xdr:row>
      <xdr:rowOff>0</xdr:rowOff>
    </xdr:from>
    <xdr:to>
      <xdr:col>12</xdr:col>
      <xdr:colOff>0</xdr:colOff>
      <xdr:row>111</xdr:row>
      <xdr:rowOff>19050</xdr:rowOff>
    </xdr:to>
    <xdr:pic>
      <xdr:nvPicPr>
        <xdr:cNvPr id="4186" name="7 Imagen" descr="http://portal.dafp.gov.co/images/pobtrans.gif">
          <a:extLst>
            <a:ext uri="{FF2B5EF4-FFF2-40B4-BE49-F238E27FC236}">
              <a16:creationId xmlns:a16="http://schemas.microsoft.com/office/drawing/2014/main" id="{A1A11F0F-3C92-4D5F-800C-171FB671C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58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111</xdr:row>
      <xdr:rowOff>0</xdr:rowOff>
    </xdr:from>
    <xdr:to>
      <xdr:col>12</xdr:col>
      <xdr:colOff>0</xdr:colOff>
      <xdr:row>111</xdr:row>
      <xdr:rowOff>19050</xdr:rowOff>
    </xdr:to>
    <xdr:pic>
      <xdr:nvPicPr>
        <xdr:cNvPr id="4187" name="8 Imagen" descr="http://portal.dafp.gov.co/images/pobtrans.gif">
          <a:extLst>
            <a:ext uri="{FF2B5EF4-FFF2-40B4-BE49-F238E27FC236}">
              <a16:creationId xmlns:a16="http://schemas.microsoft.com/office/drawing/2014/main" id="{75482930-E30B-4633-AAD5-F359EE8D6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58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111</xdr:row>
      <xdr:rowOff>0</xdr:rowOff>
    </xdr:from>
    <xdr:to>
      <xdr:col>12</xdr:col>
      <xdr:colOff>0</xdr:colOff>
      <xdr:row>111</xdr:row>
      <xdr:rowOff>19050</xdr:rowOff>
    </xdr:to>
    <xdr:pic>
      <xdr:nvPicPr>
        <xdr:cNvPr id="4188" name="9 Imagen" descr="http://portal.dafp.gov.co/images/pobtrans.gif">
          <a:extLst>
            <a:ext uri="{FF2B5EF4-FFF2-40B4-BE49-F238E27FC236}">
              <a16:creationId xmlns:a16="http://schemas.microsoft.com/office/drawing/2014/main" id="{265B72FB-D725-4CA7-9DE0-E560D1D34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58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111</xdr:row>
      <xdr:rowOff>0</xdr:rowOff>
    </xdr:from>
    <xdr:to>
      <xdr:col>12</xdr:col>
      <xdr:colOff>0</xdr:colOff>
      <xdr:row>111</xdr:row>
      <xdr:rowOff>19050</xdr:rowOff>
    </xdr:to>
    <xdr:pic>
      <xdr:nvPicPr>
        <xdr:cNvPr id="4189" name="10 Imagen" descr="http://portal.dafp.gov.co/images/pobtrans.gif">
          <a:extLst>
            <a:ext uri="{FF2B5EF4-FFF2-40B4-BE49-F238E27FC236}">
              <a16:creationId xmlns:a16="http://schemas.microsoft.com/office/drawing/2014/main" id="{586A391E-CE24-4FA2-A28C-1C09FC1DA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582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112</xdr:row>
      <xdr:rowOff>0</xdr:rowOff>
    </xdr:from>
    <xdr:to>
      <xdr:col>12</xdr:col>
      <xdr:colOff>0</xdr:colOff>
      <xdr:row>112</xdr:row>
      <xdr:rowOff>19050</xdr:rowOff>
    </xdr:to>
    <xdr:pic>
      <xdr:nvPicPr>
        <xdr:cNvPr id="4190" name="7 Imagen" descr="http://portal.dafp.gov.co/images/pobtrans.gif">
          <a:extLst>
            <a:ext uri="{FF2B5EF4-FFF2-40B4-BE49-F238E27FC236}">
              <a16:creationId xmlns:a16="http://schemas.microsoft.com/office/drawing/2014/main" id="{B46EF50C-EEB8-4D12-AB17-E6BC34BE1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963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112</xdr:row>
      <xdr:rowOff>0</xdr:rowOff>
    </xdr:from>
    <xdr:to>
      <xdr:col>12</xdr:col>
      <xdr:colOff>0</xdr:colOff>
      <xdr:row>112</xdr:row>
      <xdr:rowOff>19050</xdr:rowOff>
    </xdr:to>
    <xdr:pic>
      <xdr:nvPicPr>
        <xdr:cNvPr id="4191" name="8 Imagen" descr="http://portal.dafp.gov.co/images/pobtrans.gif">
          <a:extLst>
            <a:ext uri="{FF2B5EF4-FFF2-40B4-BE49-F238E27FC236}">
              <a16:creationId xmlns:a16="http://schemas.microsoft.com/office/drawing/2014/main" id="{DC51CAF2-474B-4120-A237-EDD36EE7C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963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112</xdr:row>
      <xdr:rowOff>0</xdr:rowOff>
    </xdr:from>
    <xdr:to>
      <xdr:col>12</xdr:col>
      <xdr:colOff>0</xdr:colOff>
      <xdr:row>112</xdr:row>
      <xdr:rowOff>19050</xdr:rowOff>
    </xdr:to>
    <xdr:pic>
      <xdr:nvPicPr>
        <xdr:cNvPr id="4192" name="9 Imagen" descr="http://portal.dafp.gov.co/images/pobtrans.gif">
          <a:extLst>
            <a:ext uri="{FF2B5EF4-FFF2-40B4-BE49-F238E27FC236}">
              <a16:creationId xmlns:a16="http://schemas.microsoft.com/office/drawing/2014/main" id="{8BFFCE1C-7015-4CE6-9D20-014F6FB07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963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112</xdr:row>
      <xdr:rowOff>0</xdr:rowOff>
    </xdr:from>
    <xdr:to>
      <xdr:col>12</xdr:col>
      <xdr:colOff>0</xdr:colOff>
      <xdr:row>112</xdr:row>
      <xdr:rowOff>19050</xdr:rowOff>
    </xdr:to>
    <xdr:pic>
      <xdr:nvPicPr>
        <xdr:cNvPr id="4193" name="10 Imagen" descr="http://portal.dafp.gov.co/images/pobtrans.gif">
          <a:extLst>
            <a:ext uri="{FF2B5EF4-FFF2-40B4-BE49-F238E27FC236}">
              <a16:creationId xmlns:a16="http://schemas.microsoft.com/office/drawing/2014/main" id="{93C43CE4-BD88-46F1-84CA-DB1AB538FD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4963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4194" name="7 Imagen" descr="http://portal.dafp.gov.co/images/pobtrans.gif">
          <a:extLst>
            <a:ext uri="{FF2B5EF4-FFF2-40B4-BE49-F238E27FC236}">
              <a16:creationId xmlns:a16="http://schemas.microsoft.com/office/drawing/2014/main" id="{F92BCAD5-D9FF-4546-8E5A-86E90A33A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5344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4195" name="8 Imagen" descr="http://portal.dafp.gov.co/images/pobtrans.gif">
          <a:extLst>
            <a:ext uri="{FF2B5EF4-FFF2-40B4-BE49-F238E27FC236}">
              <a16:creationId xmlns:a16="http://schemas.microsoft.com/office/drawing/2014/main" id="{95BC8E78-ECA2-430C-8DFC-6050455CD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5344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4196" name="9 Imagen" descr="http://portal.dafp.gov.co/images/pobtrans.gif">
          <a:extLst>
            <a:ext uri="{FF2B5EF4-FFF2-40B4-BE49-F238E27FC236}">
              <a16:creationId xmlns:a16="http://schemas.microsoft.com/office/drawing/2014/main" id="{D961497A-BE11-42D3-863C-13B8820C1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5344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4197" name="10 Imagen" descr="http://portal.dafp.gov.co/images/pobtrans.gif">
          <a:extLst>
            <a:ext uri="{FF2B5EF4-FFF2-40B4-BE49-F238E27FC236}">
              <a16:creationId xmlns:a16="http://schemas.microsoft.com/office/drawing/2014/main" id="{546FAACD-45B9-4ED7-9CA3-0155A3BB3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5344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4198" name="7 Imagen" descr="http://portal.dafp.gov.co/images/pobtrans.gif">
          <a:extLst>
            <a:ext uri="{FF2B5EF4-FFF2-40B4-BE49-F238E27FC236}">
              <a16:creationId xmlns:a16="http://schemas.microsoft.com/office/drawing/2014/main" id="{B2AE7294-7B23-446C-8322-409C5C91B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5344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4199" name="8 Imagen" descr="http://portal.dafp.gov.co/images/pobtrans.gif">
          <a:extLst>
            <a:ext uri="{FF2B5EF4-FFF2-40B4-BE49-F238E27FC236}">
              <a16:creationId xmlns:a16="http://schemas.microsoft.com/office/drawing/2014/main" id="{7DADFD80-894A-4CFE-9D55-72D70E3EE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5344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4200" name="9 Imagen" descr="http://portal.dafp.gov.co/images/pobtrans.gif">
          <a:extLst>
            <a:ext uri="{FF2B5EF4-FFF2-40B4-BE49-F238E27FC236}">
              <a16:creationId xmlns:a16="http://schemas.microsoft.com/office/drawing/2014/main" id="{257EC189-359B-4D57-800F-9A96C79F5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5344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113</xdr:row>
      <xdr:rowOff>0</xdr:rowOff>
    </xdr:from>
    <xdr:to>
      <xdr:col>12</xdr:col>
      <xdr:colOff>0</xdr:colOff>
      <xdr:row>113</xdr:row>
      <xdr:rowOff>19050</xdr:rowOff>
    </xdr:to>
    <xdr:pic>
      <xdr:nvPicPr>
        <xdr:cNvPr id="4201" name="10 Imagen" descr="http://portal.dafp.gov.co/images/pobtrans.gif">
          <a:extLst>
            <a:ext uri="{FF2B5EF4-FFF2-40B4-BE49-F238E27FC236}">
              <a16:creationId xmlns:a16="http://schemas.microsoft.com/office/drawing/2014/main" id="{7E93C9B3-0C7F-4FC0-9090-1BB4F060A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5344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115</xdr:row>
      <xdr:rowOff>0</xdr:rowOff>
    </xdr:from>
    <xdr:to>
      <xdr:col>12</xdr:col>
      <xdr:colOff>0</xdr:colOff>
      <xdr:row>115</xdr:row>
      <xdr:rowOff>19050</xdr:rowOff>
    </xdr:to>
    <xdr:pic>
      <xdr:nvPicPr>
        <xdr:cNvPr id="4202" name="7 Imagen" descr="http://portal.dafp.gov.co/images/pobtrans.gif">
          <a:extLst>
            <a:ext uri="{FF2B5EF4-FFF2-40B4-BE49-F238E27FC236}">
              <a16:creationId xmlns:a16="http://schemas.microsoft.com/office/drawing/2014/main" id="{E8D185A7-BA8F-4297-90C8-3EC0B9A11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6972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115</xdr:row>
      <xdr:rowOff>0</xdr:rowOff>
    </xdr:from>
    <xdr:to>
      <xdr:col>12</xdr:col>
      <xdr:colOff>0</xdr:colOff>
      <xdr:row>115</xdr:row>
      <xdr:rowOff>19050</xdr:rowOff>
    </xdr:to>
    <xdr:pic>
      <xdr:nvPicPr>
        <xdr:cNvPr id="4203" name="8 Imagen" descr="http://portal.dafp.gov.co/images/pobtrans.gif">
          <a:extLst>
            <a:ext uri="{FF2B5EF4-FFF2-40B4-BE49-F238E27FC236}">
              <a16:creationId xmlns:a16="http://schemas.microsoft.com/office/drawing/2014/main" id="{E88C9B52-46BD-413D-82E6-9153C1210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6972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115</xdr:row>
      <xdr:rowOff>0</xdr:rowOff>
    </xdr:from>
    <xdr:to>
      <xdr:col>12</xdr:col>
      <xdr:colOff>0</xdr:colOff>
      <xdr:row>115</xdr:row>
      <xdr:rowOff>19050</xdr:rowOff>
    </xdr:to>
    <xdr:pic>
      <xdr:nvPicPr>
        <xdr:cNvPr id="4204" name="9 Imagen" descr="http://portal.dafp.gov.co/images/pobtrans.gif">
          <a:extLst>
            <a:ext uri="{FF2B5EF4-FFF2-40B4-BE49-F238E27FC236}">
              <a16:creationId xmlns:a16="http://schemas.microsoft.com/office/drawing/2014/main" id="{4D03CA13-A5A6-43A9-B9D0-EC27D3BB2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6972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115</xdr:row>
      <xdr:rowOff>0</xdr:rowOff>
    </xdr:from>
    <xdr:to>
      <xdr:col>12</xdr:col>
      <xdr:colOff>0</xdr:colOff>
      <xdr:row>115</xdr:row>
      <xdr:rowOff>19050</xdr:rowOff>
    </xdr:to>
    <xdr:pic>
      <xdr:nvPicPr>
        <xdr:cNvPr id="4205" name="10 Imagen" descr="http://portal.dafp.gov.co/images/pobtrans.gif">
          <a:extLst>
            <a:ext uri="{FF2B5EF4-FFF2-40B4-BE49-F238E27FC236}">
              <a16:creationId xmlns:a16="http://schemas.microsoft.com/office/drawing/2014/main" id="{65FB72C7-600E-445B-8900-C3EF4F8AD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6972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116</xdr:row>
      <xdr:rowOff>0</xdr:rowOff>
    </xdr:from>
    <xdr:to>
      <xdr:col>12</xdr:col>
      <xdr:colOff>0</xdr:colOff>
      <xdr:row>116</xdr:row>
      <xdr:rowOff>19050</xdr:rowOff>
    </xdr:to>
    <xdr:pic>
      <xdr:nvPicPr>
        <xdr:cNvPr id="4206" name="7 Imagen" descr="http://portal.dafp.gov.co/images/pobtrans.gif">
          <a:extLst>
            <a:ext uri="{FF2B5EF4-FFF2-40B4-BE49-F238E27FC236}">
              <a16:creationId xmlns:a16="http://schemas.microsoft.com/office/drawing/2014/main" id="{30E00477-AD24-41A7-9759-24A484A96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7353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116</xdr:row>
      <xdr:rowOff>0</xdr:rowOff>
    </xdr:from>
    <xdr:to>
      <xdr:col>12</xdr:col>
      <xdr:colOff>0</xdr:colOff>
      <xdr:row>116</xdr:row>
      <xdr:rowOff>19050</xdr:rowOff>
    </xdr:to>
    <xdr:pic>
      <xdr:nvPicPr>
        <xdr:cNvPr id="4207" name="8 Imagen" descr="http://portal.dafp.gov.co/images/pobtrans.gif">
          <a:extLst>
            <a:ext uri="{FF2B5EF4-FFF2-40B4-BE49-F238E27FC236}">
              <a16:creationId xmlns:a16="http://schemas.microsoft.com/office/drawing/2014/main" id="{A66A7AE7-1A1C-46BB-B0B8-891A926AB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7353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116</xdr:row>
      <xdr:rowOff>0</xdr:rowOff>
    </xdr:from>
    <xdr:to>
      <xdr:col>12</xdr:col>
      <xdr:colOff>0</xdr:colOff>
      <xdr:row>116</xdr:row>
      <xdr:rowOff>19050</xdr:rowOff>
    </xdr:to>
    <xdr:pic>
      <xdr:nvPicPr>
        <xdr:cNvPr id="4208" name="9 Imagen" descr="http://portal.dafp.gov.co/images/pobtrans.gif">
          <a:extLst>
            <a:ext uri="{FF2B5EF4-FFF2-40B4-BE49-F238E27FC236}">
              <a16:creationId xmlns:a16="http://schemas.microsoft.com/office/drawing/2014/main" id="{AFD737A8-B195-4B2A-9F85-45F301955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7353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116</xdr:row>
      <xdr:rowOff>0</xdr:rowOff>
    </xdr:from>
    <xdr:to>
      <xdr:col>12</xdr:col>
      <xdr:colOff>0</xdr:colOff>
      <xdr:row>116</xdr:row>
      <xdr:rowOff>19050</xdr:rowOff>
    </xdr:to>
    <xdr:pic>
      <xdr:nvPicPr>
        <xdr:cNvPr id="4209" name="10 Imagen" descr="http://portal.dafp.gov.co/images/pobtrans.gif">
          <a:extLst>
            <a:ext uri="{FF2B5EF4-FFF2-40B4-BE49-F238E27FC236}">
              <a16:creationId xmlns:a16="http://schemas.microsoft.com/office/drawing/2014/main" id="{F4B6DC52-84EF-4B71-838C-16AE95D74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7353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119</xdr:row>
      <xdr:rowOff>0</xdr:rowOff>
    </xdr:from>
    <xdr:to>
      <xdr:col>12</xdr:col>
      <xdr:colOff>0</xdr:colOff>
      <xdr:row>119</xdr:row>
      <xdr:rowOff>19050</xdr:rowOff>
    </xdr:to>
    <xdr:pic>
      <xdr:nvPicPr>
        <xdr:cNvPr id="4210" name="7 Imagen" descr="http://portal.dafp.gov.co/images/pobtrans.gif">
          <a:extLst>
            <a:ext uri="{FF2B5EF4-FFF2-40B4-BE49-F238E27FC236}">
              <a16:creationId xmlns:a16="http://schemas.microsoft.com/office/drawing/2014/main" id="{64F60907-B693-493F-B7CA-4B681F2A4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921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119</xdr:row>
      <xdr:rowOff>0</xdr:rowOff>
    </xdr:from>
    <xdr:to>
      <xdr:col>12</xdr:col>
      <xdr:colOff>0</xdr:colOff>
      <xdr:row>119</xdr:row>
      <xdr:rowOff>19050</xdr:rowOff>
    </xdr:to>
    <xdr:pic>
      <xdr:nvPicPr>
        <xdr:cNvPr id="4211" name="8 Imagen" descr="http://portal.dafp.gov.co/images/pobtrans.gif">
          <a:extLst>
            <a:ext uri="{FF2B5EF4-FFF2-40B4-BE49-F238E27FC236}">
              <a16:creationId xmlns:a16="http://schemas.microsoft.com/office/drawing/2014/main" id="{B0D2E90D-476F-45F3-A611-E326DA780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921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119</xdr:row>
      <xdr:rowOff>0</xdr:rowOff>
    </xdr:from>
    <xdr:to>
      <xdr:col>12</xdr:col>
      <xdr:colOff>0</xdr:colOff>
      <xdr:row>119</xdr:row>
      <xdr:rowOff>19050</xdr:rowOff>
    </xdr:to>
    <xdr:pic>
      <xdr:nvPicPr>
        <xdr:cNvPr id="4212" name="9 Imagen" descr="http://portal.dafp.gov.co/images/pobtrans.gif">
          <a:extLst>
            <a:ext uri="{FF2B5EF4-FFF2-40B4-BE49-F238E27FC236}">
              <a16:creationId xmlns:a16="http://schemas.microsoft.com/office/drawing/2014/main" id="{8DBE5347-9392-45FE-A31B-54E077CC4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921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119</xdr:row>
      <xdr:rowOff>0</xdr:rowOff>
    </xdr:from>
    <xdr:to>
      <xdr:col>12</xdr:col>
      <xdr:colOff>0</xdr:colOff>
      <xdr:row>119</xdr:row>
      <xdr:rowOff>19050</xdr:rowOff>
    </xdr:to>
    <xdr:pic>
      <xdr:nvPicPr>
        <xdr:cNvPr id="4213" name="10 Imagen" descr="http://portal.dafp.gov.co/images/pobtrans.gif">
          <a:extLst>
            <a:ext uri="{FF2B5EF4-FFF2-40B4-BE49-F238E27FC236}">
              <a16:creationId xmlns:a16="http://schemas.microsoft.com/office/drawing/2014/main" id="{2C92FB8E-0A10-4E1D-B80B-1B58917770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8921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4214" name="7 Imagen" descr="http://portal.dafp.gov.co/images/pobtrans.gif">
          <a:extLst>
            <a:ext uri="{FF2B5EF4-FFF2-40B4-BE49-F238E27FC236}">
              <a16:creationId xmlns:a16="http://schemas.microsoft.com/office/drawing/2014/main" id="{C36DB72B-14DC-438B-A857-633FB9558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065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4215" name="8 Imagen" descr="http://portal.dafp.gov.co/images/pobtrans.gif">
          <a:extLst>
            <a:ext uri="{FF2B5EF4-FFF2-40B4-BE49-F238E27FC236}">
              <a16:creationId xmlns:a16="http://schemas.microsoft.com/office/drawing/2014/main" id="{AFA10EE4-4896-4ADF-A94A-4FC74A606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065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4216" name="9 Imagen" descr="http://portal.dafp.gov.co/images/pobtrans.gif">
          <a:extLst>
            <a:ext uri="{FF2B5EF4-FFF2-40B4-BE49-F238E27FC236}">
              <a16:creationId xmlns:a16="http://schemas.microsoft.com/office/drawing/2014/main" id="{8793962B-8AA2-438C-93BC-924C40EBB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065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4217" name="10 Imagen" descr="http://portal.dafp.gov.co/images/pobtrans.gif">
          <a:extLst>
            <a:ext uri="{FF2B5EF4-FFF2-40B4-BE49-F238E27FC236}">
              <a16:creationId xmlns:a16="http://schemas.microsoft.com/office/drawing/2014/main" id="{E1F5E28B-85F0-40F0-ABC5-AB076232E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065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4218" name="7 Imagen" descr="http://portal.dafp.gov.co/images/pobtrans.gif">
          <a:extLst>
            <a:ext uri="{FF2B5EF4-FFF2-40B4-BE49-F238E27FC236}">
              <a16:creationId xmlns:a16="http://schemas.microsoft.com/office/drawing/2014/main" id="{882DF2A0-4F93-408A-8833-23AE11D9D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065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4219" name="8 Imagen" descr="http://portal.dafp.gov.co/images/pobtrans.gif">
          <a:extLst>
            <a:ext uri="{FF2B5EF4-FFF2-40B4-BE49-F238E27FC236}">
              <a16:creationId xmlns:a16="http://schemas.microsoft.com/office/drawing/2014/main" id="{69FA26A1-7FBB-4ED5-A5CB-60A27C84D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065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4220" name="9 Imagen" descr="http://portal.dafp.gov.co/images/pobtrans.gif">
          <a:extLst>
            <a:ext uri="{FF2B5EF4-FFF2-40B4-BE49-F238E27FC236}">
              <a16:creationId xmlns:a16="http://schemas.microsoft.com/office/drawing/2014/main" id="{2FED85CD-58D6-49BA-952C-F11DF1894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065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121</xdr:row>
      <xdr:rowOff>0</xdr:rowOff>
    </xdr:from>
    <xdr:to>
      <xdr:col>12</xdr:col>
      <xdr:colOff>0</xdr:colOff>
      <xdr:row>121</xdr:row>
      <xdr:rowOff>19050</xdr:rowOff>
    </xdr:to>
    <xdr:pic>
      <xdr:nvPicPr>
        <xdr:cNvPr id="4221" name="10 Imagen" descr="http://portal.dafp.gov.co/images/pobtrans.gif">
          <a:extLst>
            <a:ext uri="{FF2B5EF4-FFF2-40B4-BE49-F238E27FC236}">
              <a16:creationId xmlns:a16="http://schemas.microsoft.com/office/drawing/2014/main" id="{A6BA6C1B-9BAB-443E-ABE8-15B0FB3D8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0658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122</xdr:row>
      <xdr:rowOff>0</xdr:rowOff>
    </xdr:from>
    <xdr:to>
      <xdr:col>12</xdr:col>
      <xdr:colOff>0</xdr:colOff>
      <xdr:row>122</xdr:row>
      <xdr:rowOff>19050</xdr:rowOff>
    </xdr:to>
    <xdr:pic>
      <xdr:nvPicPr>
        <xdr:cNvPr id="4222" name="7 Imagen" descr="http://portal.dafp.gov.co/images/pobtrans.gif">
          <a:extLst>
            <a:ext uri="{FF2B5EF4-FFF2-40B4-BE49-F238E27FC236}">
              <a16:creationId xmlns:a16="http://schemas.microsoft.com/office/drawing/2014/main" id="{956BEF8A-26FA-4383-8C0B-A24BF0A73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120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122</xdr:row>
      <xdr:rowOff>0</xdr:rowOff>
    </xdr:from>
    <xdr:to>
      <xdr:col>12</xdr:col>
      <xdr:colOff>0</xdr:colOff>
      <xdr:row>122</xdr:row>
      <xdr:rowOff>19050</xdr:rowOff>
    </xdr:to>
    <xdr:pic>
      <xdr:nvPicPr>
        <xdr:cNvPr id="4223" name="8 Imagen" descr="http://portal.dafp.gov.co/images/pobtrans.gif">
          <a:extLst>
            <a:ext uri="{FF2B5EF4-FFF2-40B4-BE49-F238E27FC236}">
              <a16:creationId xmlns:a16="http://schemas.microsoft.com/office/drawing/2014/main" id="{AD43BA85-060E-4B24-8D92-A2240DCBB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120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122</xdr:row>
      <xdr:rowOff>0</xdr:rowOff>
    </xdr:from>
    <xdr:to>
      <xdr:col>12</xdr:col>
      <xdr:colOff>0</xdr:colOff>
      <xdr:row>122</xdr:row>
      <xdr:rowOff>19050</xdr:rowOff>
    </xdr:to>
    <xdr:pic>
      <xdr:nvPicPr>
        <xdr:cNvPr id="4224" name="9 Imagen" descr="http://portal.dafp.gov.co/images/pobtrans.gif">
          <a:extLst>
            <a:ext uri="{FF2B5EF4-FFF2-40B4-BE49-F238E27FC236}">
              <a16:creationId xmlns:a16="http://schemas.microsoft.com/office/drawing/2014/main" id="{B0E61252-FD26-432E-BAFF-1F419B4E7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120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122</xdr:row>
      <xdr:rowOff>0</xdr:rowOff>
    </xdr:from>
    <xdr:to>
      <xdr:col>12</xdr:col>
      <xdr:colOff>0</xdr:colOff>
      <xdr:row>122</xdr:row>
      <xdr:rowOff>19050</xdr:rowOff>
    </xdr:to>
    <xdr:pic>
      <xdr:nvPicPr>
        <xdr:cNvPr id="4225" name="10 Imagen" descr="http://portal.dafp.gov.co/images/pobtrans.gif">
          <a:extLst>
            <a:ext uri="{FF2B5EF4-FFF2-40B4-BE49-F238E27FC236}">
              <a16:creationId xmlns:a16="http://schemas.microsoft.com/office/drawing/2014/main" id="{28D3ADB8-FCEA-497E-A1A2-19736F008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120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123</xdr:row>
      <xdr:rowOff>0</xdr:rowOff>
    </xdr:from>
    <xdr:to>
      <xdr:col>12</xdr:col>
      <xdr:colOff>0</xdr:colOff>
      <xdr:row>123</xdr:row>
      <xdr:rowOff>19050</xdr:rowOff>
    </xdr:to>
    <xdr:pic>
      <xdr:nvPicPr>
        <xdr:cNvPr id="4226" name="7 Imagen" descr="http://portal.dafp.gov.co/images/pobtrans.gif">
          <a:extLst>
            <a:ext uri="{FF2B5EF4-FFF2-40B4-BE49-F238E27FC236}">
              <a16:creationId xmlns:a16="http://schemas.microsoft.com/office/drawing/2014/main" id="{8C9E301D-79E1-46D8-9D78-76F97273E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1773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123</xdr:row>
      <xdr:rowOff>0</xdr:rowOff>
    </xdr:from>
    <xdr:to>
      <xdr:col>12</xdr:col>
      <xdr:colOff>0</xdr:colOff>
      <xdr:row>123</xdr:row>
      <xdr:rowOff>19050</xdr:rowOff>
    </xdr:to>
    <xdr:pic>
      <xdr:nvPicPr>
        <xdr:cNvPr id="4227" name="8 Imagen" descr="http://portal.dafp.gov.co/images/pobtrans.gif">
          <a:extLst>
            <a:ext uri="{FF2B5EF4-FFF2-40B4-BE49-F238E27FC236}">
              <a16:creationId xmlns:a16="http://schemas.microsoft.com/office/drawing/2014/main" id="{7E1004C8-CC22-43E5-BE7D-4985B7882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1773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123</xdr:row>
      <xdr:rowOff>0</xdr:rowOff>
    </xdr:from>
    <xdr:to>
      <xdr:col>12</xdr:col>
      <xdr:colOff>0</xdr:colOff>
      <xdr:row>123</xdr:row>
      <xdr:rowOff>19050</xdr:rowOff>
    </xdr:to>
    <xdr:pic>
      <xdr:nvPicPr>
        <xdr:cNvPr id="4228" name="9 Imagen" descr="http://portal.dafp.gov.co/images/pobtrans.gif">
          <a:extLst>
            <a:ext uri="{FF2B5EF4-FFF2-40B4-BE49-F238E27FC236}">
              <a16:creationId xmlns:a16="http://schemas.microsoft.com/office/drawing/2014/main" id="{5922FFDA-65F6-4735-A674-3028EB900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1773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123</xdr:row>
      <xdr:rowOff>0</xdr:rowOff>
    </xdr:from>
    <xdr:to>
      <xdr:col>12</xdr:col>
      <xdr:colOff>0</xdr:colOff>
      <xdr:row>123</xdr:row>
      <xdr:rowOff>19050</xdr:rowOff>
    </xdr:to>
    <xdr:pic>
      <xdr:nvPicPr>
        <xdr:cNvPr id="4229" name="10 Imagen" descr="http://portal.dafp.gov.co/images/pobtrans.gif">
          <a:extLst>
            <a:ext uri="{FF2B5EF4-FFF2-40B4-BE49-F238E27FC236}">
              <a16:creationId xmlns:a16="http://schemas.microsoft.com/office/drawing/2014/main" id="{216FAAD4-452C-4FD9-86AF-4D129102F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1773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4230" name="7 Imagen" descr="http://portal.dafp.gov.co/images/pobtrans.gif">
          <a:extLst>
            <a:ext uri="{FF2B5EF4-FFF2-40B4-BE49-F238E27FC236}">
              <a16:creationId xmlns:a16="http://schemas.microsoft.com/office/drawing/2014/main" id="{A44C977D-9151-469F-8970-937D774F9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285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4231" name="8 Imagen" descr="http://portal.dafp.gov.co/images/pobtrans.gif">
          <a:extLst>
            <a:ext uri="{FF2B5EF4-FFF2-40B4-BE49-F238E27FC236}">
              <a16:creationId xmlns:a16="http://schemas.microsoft.com/office/drawing/2014/main" id="{52D823EE-E55A-4FF7-88F9-7BBBE0EF2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285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4232" name="9 Imagen" descr="http://portal.dafp.gov.co/images/pobtrans.gif">
          <a:extLst>
            <a:ext uri="{FF2B5EF4-FFF2-40B4-BE49-F238E27FC236}">
              <a16:creationId xmlns:a16="http://schemas.microsoft.com/office/drawing/2014/main" id="{0D896E8A-F283-4C10-A5A9-55A4380F3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285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4233" name="10 Imagen" descr="http://portal.dafp.gov.co/images/pobtrans.gif">
          <a:extLst>
            <a:ext uri="{FF2B5EF4-FFF2-40B4-BE49-F238E27FC236}">
              <a16:creationId xmlns:a16="http://schemas.microsoft.com/office/drawing/2014/main" id="{E01C7756-669D-4363-BB2B-63256E082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285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4234" name="7 Imagen" descr="http://portal.dafp.gov.co/images/pobtrans.gif">
          <a:extLst>
            <a:ext uri="{FF2B5EF4-FFF2-40B4-BE49-F238E27FC236}">
              <a16:creationId xmlns:a16="http://schemas.microsoft.com/office/drawing/2014/main" id="{59F27134-2C97-42BC-8835-B784A8EB9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285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4235" name="8 Imagen" descr="http://portal.dafp.gov.co/images/pobtrans.gif">
          <a:extLst>
            <a:ext uri="{FF2B5EF4-FFF2-40B4-BE49-F238E27FC236}">
              <a16:creationId xmlns:a16="http://schemas.microsoft.com/office/drawing/2014/main" id="{5D3542D4-F759-448C-9068-5A3E95CF1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285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4236" name="9 Imagen" descr="http://portal.dafp.gov.co/images/pobtrans.gif">
          <a:extLst>
            <a:ext uri="{FF2B5EF4-FFF2-40B4-BE49-F238E27FC236}">
              <a16:creationId xmlns:a16="http://schemas.microsoft.com/office/drawing/2014/main" id="{863A57B8-E89D-40AA-991D-92AC9A36F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285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124</xdr:row>
      <xdr:rowOff>0</xdr:rowOff>
    </xdr:from>
    <xdr:to>
      <xdr:col>12</xdr:col>
      <xdr:colOff>0</xdr:colOff>
      <xdr:row>124</xdr:row>
      <xdr:rowOff>19050</xdr:rowOff>
    </xdr:to>
    <xdr:pic>
      <xdr:nvPicPr>
        <xdr:cNvPr id="4237" name="10 Imagen" descr="http://portal.dafp.gov.co/images/pobtrans.gif">
          <a:extLst>
            <a:ext uri="{FF2B5EF4-FFF2-40B4-BE49-F238E27FC236}">
              <a16:creationId xmlns:a16="http://schemas.microsoft.com/office/drawing/2014/main" id="{22675C16-D9F4-4473-8F03-3527BAF99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2859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125</xdr:row>
      <xdr:rowOff>0</xdr:rowOff>
    </xdr:from>
    <xdr:to>
      <xdr:col>12</xdr:col>
      <xdr:colOff>0</xdr:colOff>
      <xdr:row>125</xdr:row>
      <xdr:rowOff>19050</xdr:rowOff>
    </xdr:to>
    <xdr:pic>
      <xdr:nvPicPr>
        <xdr:cNvPr id="4238" name="7 Imagen" descr="http://portal.dafp.gov.co/images/pobtrans.gif">
          <a:extLst>
            <a:ext uri="{FF2B5EF4-FFF2-40B4-BE49-F238E27FC236}">
              <a16:creationId xmlns:a16="http://schemas.microsoft.com/office/drawing/2014/main" id="{8764D909-1247-4DF4-9591-BA9A222DE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3764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125</xdr:row>
      <xdr:rowOff>0</xdr:rowOff>
    </xdr:from>
    <xdr:to>
      <xdr:col>12</xdr:col>
      <xdr:colOff>0</xdr:colOff>
      <xdr:row>125</xdr:row>
      <xdr:rowOff>19050</xdr:rowOff>
    </xdr:to>
    <xdr:pic>
      <xdr:nvPicPr>
        <xdr:cNvPr id="4239" name="8 Imagen" descr="http://portal.dafp.gov.co/images/pobtrans.gif">
          <a:extLst>
            <a:ext uri="{FF2B5EF4-FFF2-40B4-BE49-F238E27FC236}">
              <a16:creationId xmlns:a16="http://schemas.microsoft.com/office/drawing/2014/main" id="{98934FE5-065F-40E0-B915-265A023DC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3764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125</xdr:row>
      <xdr:rowOff>0</xdr:rowOff>
    </xdr:from>
    <xdr:to>
      <xdr:col>12</xdr:col>
      <xdr:colOff>0</xdr:colOff>
      <xdr:row>125</xdr:row>
      <xdr:rowOff>19050</xdr:rowOff>
    </xdr:to>
    <xdr:pic>
      <xdr:nvPicPr>
        <xdr:cNvPr id="4240" name="9 Imagen" descr="http://portal.dafp.gov.co/images/pobtrans.gif">
          <a:extLst>
            <a:ext uri="{FF2B5EF4-FFF2-40B4-BE49-F238E27FC236}">
              <a16:creationId xmlns:a16="http://schemas.microsoft.com/office/drawing/2014/main" id="{9BD5999C-B1B2-41D0-99BB-EB640EC9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3764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125</xdr:row>
      <xdr:rowOff>0</xdr:rowOff>
    </xdr:from>
    <xdr:to>
      <xdr:col>12</xdr:col>
      <xdr:colOff>0</xdr:colOff>
      <xdr:row>125</xdr:row>
      <xdr:rowOff>19050</xdr:rowOff>
    </xdr:to>
    <xdr:pic>
      <xdr:nvPicPr>
        <xdr:cNvPr id="4241" name="10 Imagen" descr="http://portal.dafp.gov.co/images/pobtrans.gif">
          <a:extLst>
            <a:ext uri="{FF2B5EF4-FFF2-40B4-BE49-F238E27FC236}">
              <a16:creationId xmlns:a16="http://schemas.microsoft.com/office/drawing/2014/main" id="{5ADB5144-0921-4C59-BDE6-11B24E149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3764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4242" name="7 Imagen" descr="http://portal.dafp.gov.co/images/pobtrans.gif">
          <a:extLst>
            <a:ext uri="{FF2B5EF4-FFF2-40B4-BE49-F238E27FC236}">
              <a16:creationId xmlns:a16="http://schemas.microsoft.com/office/drawing/2014/main" id="{895A3969-7E5B-45B9-B227-FB8D77FDB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5430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4243" name="8 Imagen" descr="http://portal.dafp.gov.co/images/pobtrans.gif">
          <a:extLst>
            <a:ext uri="{FF2B5EF4-FFF2-40B4-BE49-F238E27FC236}">
              <a16:creationId xmlns:a16="http://schemas.microsoft.com/office/drawing/2014/main" id="{CF3E46FC-A140-459C-9D2D-82670D6E6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5430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4244" name="9 Imagen" descr="http://portal.dafp.gov.co/images/pobtrans.gif">
          <a:extLst>
            <a:ext uri="{FF2B5EF4-FFF2-40B4-BE49-F238E27FC236}">
              <a16:creationId xmlns:a16="http://schemas.microsoft.com/office/drawing/2014/main" id="{DA2307E6-8B54-45EE-BF12-B63D12A85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5430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4245" name="10 Imagen" descr="http://portal.dafp.gov.co/images/pobtrans.gif">
          <a:extLst>
            <a:ext uri="{FF2B5EF4-FFF2-40B4-BE49-F238E27FC236}">
              <a16:creationId xmlns:a16="http://schemas.microsoft.com/office/drawing/2014/main" id="{6466350D-DDFE-446B-94B8-C9B83E57B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5430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4246" name="7 Imagen" descr="http://portal.dafp.gov.co/images/pobtrans.gif">
          <a:extLst>
            <a:ext uri="{FF2B5EF4-FFF2-40B4-BE49-F238E27FC236}">
              <a16:creationId xmlns:a16="http://schemas.microsoft.com/office/drawing/2014/main" id="{95DBB34E-E6C5-4B52-A7A2-2F33D25E6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5430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4247" name="8 Imagen" descr="http://portal.dafp.gov.co/images/pobtrans.gif">
          <a:extLst>
            <a:ext uri="{FF2B5EF4-FFF2-40B4-BE49-F238E27FC236}">
              <a16:creationId xmlns:a16="http://schemas.microsoft.com/office/drawing/2014/main" id="{B06BBCF1-9C48-4801-9B44-E64B4666C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5430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4248" name="9 Imagen" descr="http://portal.dafp.gov.co/images/pobtrans.gif">
          <a:extLst>
            <a:ext uri="{FF2B5EF4-FFF2-40B4-BE49-F238E27FC236}">
              <a16:creationId xmlns:a16="http://schemas.microsoft.com/office/drawing/2014/main" id="{A6403C40-6B97-4051-8222-44D13CF1B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5430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128</xdr:row>
      <xdr:rowOff>0</xdr:rowOff>
    </xdr:from>
    <xdr:to>
      <xdr:col>12</xdr:col>
      <xdr:colOff>0</xdr:colOff>
      <xdr:row>128</xdr:row>
      <xdr:rowOff>19050</xdr:rowOff>
    </xdr:to>
    <xdr:pic>
      <xdr:nvPicPr>
        <xdr:cNvPr id="4249" name="10 Imagen" descr="http://portal.dafp.gov.co/images/pobtrans.gif">
          <a:extLst>
            <a:ext uri="{FF2B5EF4-FFF2-40B4-BE49-F238E27FC236}">
              <a16:creationId xmlns:a16="http://schemas.microsoft.com/office/drawing/2014/main" id="{96B30412-F9B8-422C-8342-CD973EF91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54309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129</xdr:row>
      <xdr:rowOff>0</xdr:rowOff>
    </xdr:from>
    <xdr:to>
      <xdr:col>12</xdr:col>
      <xdr:colOff>0</xdr:colOff>
      <xdr:row>129</xdr:row>
      <xdr:rowOff>19050</xdr:rowOff>
    </xdr:to>
    <xdr:pic>
      <xdr:nvPicPr>
        <xdr:cNvPr id="4250" name="7 Imagen" descr="http://portal.dafp.gov.co/images/pobtrans.gif">
          <a:extLst>
            <a:ext uri="{FF2B5EF4-FFF2-40B4-BE49-F238E27FC236}">
              <a16:creationId xmlns:a16="http://schemas.microsoft.com/office/drawing/2014/main" id="{7F06603F-B215-4255-853D-3BBBAED33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6335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129</xdr:row>
      <xdr:rowOff>0</xdr:rowOff>
    </xdr:from>
    <xdr:to>
      <xdr:col>12</xdr:col>
      <xdr:colOff>0</xdr:colOff>
      <xdr:row>129</xdr:row>
      <xdr:rowOff>19050</xdr:rowOff>
    </xdr:to>
    <xdr:pic>
      <xdr:nvPicPr>
        <xdr:cNvPr id="4251" name="8 Imagen" descr="http://portal.dafp.gov.co/images/pobtrans.gif">
          <a:extLst>
            <a:ext uri="{FF2B5EF4-FFF2-40B4-BE49-F238E27FC236}">
              <a16:creationId xmlns:a16="http://schemas.microsoft.com/office/drawing/2014/main" id="{03D5FA3F-A346-49C8-B57B-185E7A0D5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6335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129</xdr:row>
      <xdr:rowOff>0</xdr:rowOff>
    </xdr:from>
    <xdr:to>
      <xdr:col>12</xdr:col>
      <xdr:colOff>0</xdr:colOff>
      <xdr:row>129</xdr:row>
      <xdr:rowOff>19050</xdr:rowOff>
    </xdr:to>
    <xdr:pic>
      <xdr:nvPicPr>
        <xdr:cNvPr id="4252" name="9 Imagen" descr="http://portal.dafp.gov.co/images/pobtrans.gif">
          <a:extLst>
            <a:ext uri="{FF2B5EF4-FFF2-40B4-BE49-F238E27FC236}">
              <a16:creationId xmlns:a16="http://schemas.microsoft.com/office/drawing/2014/main" id="{2B9D2B6A-F983-497D-B8C8-32C94089B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6335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129</xdr:row>
      <xdr:rowOff>0</xdr:rowOff>
    </xdr:from>
    <xdr:to>
      <xdr:col>12</xdr:col>
      <xdr:colOff>0</xdr:colOff>
      <xdr:row>129</xdr:row>
      <xdr:rowOff>19050</xdr:rowOff>
    </xdr:to>
    <xdr:pic>
      <xdr:nvPicPr>
        <xdr:cNvPr id="4253" name="10 Imagen" descr="http://portal.dafp.gov.co/images/pobtrans.gif">
          <a:extLst>
            <a:ext uri="{FF2B5EF4-FFF2-40B4-BE49-F238E27FC236}">
              <a16:creationId xmlns:a16="http://schemas.microsoft.com/office/drawing/2014/main" id="{169F9D6B-B560-4C3F-9C55-7ACD0ABB4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6335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130</xdr:row>
      <xdr:rowOff>0</xdr:rowOff>
    </xdr:from>
    <xdr:to>
      <xdr:col>12</xdr:col>
      <xdr:colOff>0</xdr:colOff>
      <xdr:row>130</xdr:row>
      <xdr:rowOff>19050</xdr:rowOff>
    </xdr:to>
    <xdr:pic>
      <xdr:nvPicPr>
        <xdr:cNvPr id="4254" name="7 Imagen" descr="http://portal.dafp.gov.co/images/pobtrans.gif">
          <a:extLst>
            <a:ext uri="{FF2B5EF4-FFF2-40B4-BE49-F238E27FC236}">
              <a16:creationId xmlns:a16="http://schemas.microsoft.com/office/drawing/2014/main" id="{98DFC13D-E185-4B92-A7D4-46B99D9E0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6878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130</xdr:row>
      <xdr:rowOff>0</xdr:rowOff>
    </xdr:from>
    <xdr:to>
      <xdr:col>12</xdr:col>
      <xdr:colOff>0</xdr:colOff>
      <xdr:row>130</xdr:row>
      <xdr:rowOff>19050</xdr:rowOff>
    </xdr:to>
    <xdr:pic>
      <xdr:nvPicPr>
        <xdr:cNvPr id="4255" name="8 Imagen" descr="http://portal.dafp.gov.co/images/pobtrans.gif">
          <a:extLst>
            <a:ext uri="{FF2B5EF4-FFF2-40B4-BE49-F238E27FC236}">
              <a16:creationId xmlns:a16="http://schemas.microsoft.com/office/drawing/2014/main" id="{948166C8-ACF8-4E8C-9DD1-20497232C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6878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130</xdr:row>
      <xdr:rowOff>0</xdr:rowOff>
    </xdr:from>
    <xdr:to>
      <xdr:col>12</xdr:col>
      <xdr:colOff>0</xdr:colOff>
      <xdr:row>130</xdr:row>
      <xdr:rowOff>19050</xdr:rowOff>
    </xdr:to>
    <xdr:pic>
      <xdr:nvPicPr>
        <xdr:cNvPr id="4256" name="9 Imagen" descr="http://portal.dafp.gov.co/images/pobtrans.gif">
          <a:extLst>
            <a:ext uri="{FF2B5EF4-FFF2-40B4-BE49-F238E27FC236}">
              <a16:creationId xmlns:a16="http://schemas.microsoft.com/office/drawing/2014/main" id="{64A5DE84-D1CE-4AF6-B68B-3B539E4A7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6878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130</xdr:row>
      <xdr:rowOff>0</xdr:rowOff>
    </xdr:from>
    <xdr:to>
      <xdr:col>12</xdr:col>
      <xdr:colOff>0</xdr:colOff>
      <xdr:row>130</xdr:row>
      <xdr:rowOff>19050</xdr:rowOff>
    </xdr:to>
    <xdr:pic>
      <xdr:nvPicPr>
        <xdr:cNvPr id="4257" name="10 Imagen" descr="http://portal.dafp.gov.co/images/pobtrans.gif">
          <a:extLst>
            <a:ext uri="{FF2B5EF4-FFF2-40B4-BE49-F238E27FC236}">
              <a16:creationId xmlns:a16="http://schemas.microsoft.com/office/drawing/2014/main" id="{6556173A-682A-478F-8BA6-AE23F9BC5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68787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19050</xdr:rowOff>
    </xdr:to>
    <xdr:pic>
      <xdr:nvPicPr>
        <xdr:cNvPr id="4258" name="7 Imagen" descr="http://portal.dafp.gov.co/images/pobtrans.gif">
          <a:extLst>
            <a:ext uri="{FF2B5EF4-FFF2-40B4-BE49-F238E27FC236}">
              <a16:creationId xmlns:a16="http://schemas.microsoft.com/office/drawing/2014/main" id="{FB6D28AC-F139-4F94-806B-ACADB552F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910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19050</xdr:rowOff>
    </xdr:to>
    <xdr:pic>
      <xdr:nvPicPr>
        <xdr:cNvPr id="4259" name="8 Imagen" descr="http://portal.dafp.gov.co/images/pobtrans.gif">
          <a:extLst>
            <a:ext uri="{FF2B5EF4-FFF2-40B4-BE49-F238E27FC236}">
              <a16:creationId xmlns:a16="http://schemas.microsoft.com/office/drawing/2014/main" id="{AACD7884-E710-47AB-AD7C-17018762E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910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19050</xdr:rowOff>
    </xdr:to>
    <xdr:pic>
      <xdr:nvPicPr>
        <xdr:cNvPr id="4260" name="9 Imagen" descr="http://portal.dafp.gov.co/images/pobtrans.gif">
          <a:extLst>
            <a:ext uri="{FF2B5EF4-FFF2-40B4-BE49-F238E27FC236}">
              <a16:creationId xmlns:a16="http://schemas.microsoft.com/office/drawing/2014/main" id="{20ACCCD0-D6C3-4700-8787-C0C521BA9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910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135</xdr:row>
      <xdr:rowOff>0</xdr:rowOff>
    </xdr:from>
    <xdr:to>
      <xdr:col>12</xdr:col>
      <xdr:colOff>0</xdr:colOff>
      <xdr:row>135</xdr:row>
      <xdr:rowOff>19050</xdr:rowOff>
    </xdr:to>
    <xdr:pic>
      <xdr:nvPicPr>
        <xdr:cNvPr id="4261" name="10 Imagen" descr="http://portal.dafp.gov.co/images/pobtrans.gif">
          <a:extLst>
            <a:ext uri="{FF2B5EF4-FFF2-40B4-BE49-F238E27FC236}">
              <a16:creationId xmlns:a16="http://schemas.microsoft.com/office/drawing/2014/main" id="{AC4E7355-E3F5-4248-9799-987414977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991076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62" name="7 Imagen" descr="http://portal.dafp.gov.co/images/pobtrans.gif">
          <a:extLst>
            <a:ext uri="{FF2B5EF4-FFF2-40B4-BE49-F238E27FC236}">
              <a16:creationId xmlns:a16="http://schemas.microsoft.com/office/drawing/2014/main" id="{01B362AA-2005-4A50-AC4C-169F3AED7F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63" name="8 Imagen" descr="http://portal.dafp.gov.co/images/pobtrans.gif">
          <a:extLst>
            <a:ext uri="{FF2B5EF4-FFF2-40B4-BE49-F238E27FC236}">
              <a16:creationId xmlns:a16="http://schemas.microsoft.com/office/drawing/2014/main" id="{54832518-6851-46D7-B8D6-B942C5656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64" name="9 Imagen" descr="http://portal.dafp.gov.co/images/pobtrans.gif">
          <a:extLst>
            <a:ext uri="{FF2B5EF4-FFF2-40B4-BE49-F238E27FC236}">
              <a16:creationId xmlns:a16="http://schemas.microsoft.com/office/drawing/2014/main" id="{874C93A4-1E6E-42E3-A151-D97A128B0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65" name="10 Imagen" descr="http://portal.dafp.gov.co/images/pobtrans.gif">
          <a:extLst>
            <a:ext uri="{FF2B5EF4-FFF2-40B4-BE49-F238E27FC236}">
              <a16:creationId xmlns:a16="http://schemas.microsoft.com/office/drawing/2014/main" id="{56F9A7E3-35C7-4F5F-BDBD-CABB33DC0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66" name="7 Imagen" descr="http://portal.dafp.gov.co/images/pobtrans.gif">
          <a:extLst>
            <a:ext uri="{FF2B5EF4-FFF2-40B4-BE49-F238E27FC236}">
              <a16:creationId xmlns:a16="http://schemas.microsoft.com/office/drawing/2014/main" id="{19BD38B7-D021-4C22-A22A-CA8433308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67" name="8 Imagen" descr="http://portal.dafp.gov.co/images/pobtrans.gif">
          <a:extLst>
            <a:ext uri="{FF2B5EF4-FFF2-40B4-BE49-F238E27FC236}">
              <a16:creationId xmlns:a16="http://schemas.microsoft.com/office/drawing/2014/main" id="{77C41EC7-9B29-41D2-BFF6-BB6A06FE2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68" name="9 Imagen" descr="http://portal.dafp.gov.co/images/pobtrans.gif">
          <a:extLst>
            <a:ext uri="{FF2B5EF4-FFF2-40B4-BE49-F238E27FC236}">
              <a16:creationId xmlns:a16="http://schemas.microsoft.com/office/drawing/2014/main" id="{F8F5F2F2-9398-4B79-977D-01A7C52FA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69" name="10 Imagen" descr="http://portal.dafp.gov.co/images/pobtrans.gif">
          <a:extLst>
            <a:ext uri="{FF2B5EF4-FFF2-40B4-BE49-F238E27FC236}">
              <a16:creationId xmlns:a16="http://schemas.microsoft.com/office/drawing/2014/main" id="{9655F62B-E433-4897-9077-2FE04198C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70" name="7 Imagen" descr="http://portal.dafp.gov.co/images/pobtrans.gif">
          <a:extLst>
            <a:ext uri="{FF2B5EF4-FFF2-40B4-BE49-F238E27FC236}">
              <a16:creationId xmlns:a16="http://schemas.microsoft.com/office/drawing/2014/main" id="{580AB14E-3120-4A23-82D0-63FE332B5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71" name="8 Imagen" descr="http://portal.dafp.gov.co/images/pobtrans.gif">
          <a:extLst>
            <a:ext uri="{FF2B5EF4-FFF2-40B4-BE49-F238E27FC236}">
              <a16:creationId xmlns:a16="http://schemas.microsoft.com/office/drawing/2014/main" id="{4E2D2C7F-AE99-43C0-84C0-E91E3A90F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72" name="9 Imagen" descr="http://portal.dafp.gov.co/images/pobtrans.gif">
          <a:extLst>
            <a:ext uri="{FF2B5EF4-FFF2-40B4-BE49-F238E27FC236}">
              <a16:creationId xmlns:a16="http://schemas.microsoft.com/office/drawing/2014/main" id="{46033D7C-C9D1-4AB2-A818-AF78BA980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140</xdr:row>
      <xdr:rowOff>0</xdr:rowOff>
    </xdr:from>
    <xdr:to>
      <xdr:col>12</xdr:col>
      <xdr:colOff>0</xdr:colOff>
      <xdr:row>140</xdr:row>
      <xdr:rowOff>19050</xdr:rowOff>
    </xdr:to>
    <xdr:pic>
      <xdr:nvPicPr>
        <xdr:cNvPr id="4273" name="10 Imagen" descr="http://portal.dafp.gov.co/images/pobtrans.gif">
          <a:extLst>
            <a:ext uri="{FF2B5EF4-FFF2-40B4-BE49-F238E27FC236}">
              <a16:creationId xmlns:a16="http://schemas.microsoft.com/office/drawing/2014/main" id="{1FF9F3FD-8B47-477C-B71F-BFDD87A65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2184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74" name="7 Imagen" descr="http://portal.dafp.gov.co/images/pobtrans.gif">
          <a:extLst>
            <a:ext uri="{FF2B5EF4-FFF2-40B4-BE49-F238E27FC236}">
              <a16:creationId xmlns:a16="http://schemas.microsoft.com/office/drawing/2014/main" id="{916E5E72-6DC9-4CA5-B407-8AF44F7FF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75" name="8 Imagen" descr="http://portal.dafp.gov.co/images/pobtrans.gif">
          <a:extLst>
            <a:ext uri="{FF2B5EF4-FFF2-40B4-BE49-F238E27FC236}">
              <a16:creationId xmlns:a16="http://schemas.microsoft.com/office/drawing/2014/main" id="{4ADC5ED9-1DAE-422A-9630-AA471247B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76" name="9 Imagen" descr="http://portal.dafp.gov.co/images/pobtrans.gif">
          <a:extLst>
            <a:ext uri="{FF2B5EF4-FFF2-40B4-BE49-F238E27FC236}">
              <a16:creationId xmlns:a16="http://schemas.microsoft.com/office/drawing/2014/main" id="{5002346D-095B-4EAE-954E-FC5F139A4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77" name="10 Imagen" descr="http://portal.dafp.gov.co/images/pobtrans.gif">
          <a:extLst>
            <a:ext uri="{FF2B5EF4-FFF2-40B4-BE49-F238E27FC236}">
              <a16:creationId xmlns:a16="http://schemas.microsoft.com/office/drawing/2014/main" id="{C5406058-5942-4381-A817-253183F4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78" name="7 Imagen" descr="http://portal.dafp.gov.co/images/pobtrans.gif">
          <a:extLst>
            <a:ext uri="{FF2B5EF4-FFF2-40B4-BE49-F238E27FC236}">
              <a16:creationId xmlns:a16="http://schemas.microsoft.com/office/drawing/2014/main" id="{51BBA79F-1370-4B24-B57A-7BC796D65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79" name="8 Imagen" descr="http://portal.dafp.gov.co/images/pobtrans.gif">
          <a:extLst>
            <a:ext uri="{FF2B5EF4-FFF2-40B4-BE49-F238E27FC236}">
              <a16:creationId xmlns:a16="http://schemas.microsoft.com/office/drawing/2014/main" id="{02D55504-8125-4F73-A939-86C2DB341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80" name="9 Imagen" descr="http://portal.dafp.gov.co/images/pobtrans.gif">
          <a:extLst>
            <a:ext uri="{FF2B5EF4-FFF2-40B4-BE49-F238E27FC236}">
              <a16:creationId xmlns:a16="http://schemas.microsoft.com/office/drawing/2014/main" id="{A82C3DDD-C707-4294-8E8D-DEF552AD6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81" name="10 Imagen" descr="http://portal.dafp.gov.co/images/pobtrans.gif">
          <a:extLst>
            <a:ext uri="{FF2B5EF4-FFF2-40B4-BE49-F238E27FC236}">
              <a16:creationId xmlns:a16="http://schemas.microsoft.com/office/drawing/2014/main" id="{900DB2FD-2E3A-4C20-90A6-3D443FC84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82" name="7 Imagen" descr="http://portal.dafp.gov.co/images/pobtrans.gif">
          <a:extLst>
            <a:ext uri="{FF2B5EF4-FFF2-40B4-BE49-F238E27FC236}">
              <a16:creationId xmlns:a16="http://schemas.microsoft.com/office/drawing/2014/main" id="{70AB5E73-C6B6-4D2F-BE6C-F9F31B7FF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83" name="8 Imagen" descr="http://portal.dafp.gov.co/images/pobtrans.gif">
          <a:extLst>
            <a:ext uri="{FF2B5EF4-FFF2-40B4-BE49-F238E27FC236}">
              <a16:creationId xmlns:a16="http://schemas.microsoft.com/office/drawing/2014/main" id="{7CB6E609-1B46-4EC6-9EA1-BB98F1AB31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84" name="9 Imagen" descr="http://portal.dafp.gov.co/images/pobtrans.gif">
          <a:extLst>
            <a:ext uri="{FF2B5EF4-FFF2-40B4-BE49-F238E27FC236}">
              <a16:creationId xmlns:a16="http://schemas.microsoft.com/office/drawing/2014/main" id="{17598541-237B-4A42-A876-383C80CF8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141</xdr:row>
      <xdr:rowOff>0</xdr:rowOff>
    </xdr:from>
    <xdr:to>
      <xdr:col>12</xdr:col>
      <xdr:colOff>0</xdr:colOff>
      <xdr:row>141</xdr:row>
      <xdr:rowOff>19050</xdr:rowOff>
    </xdr:to>
    <xdr:pic>
      <xdr:nvPicPr>
        <xdr:cNvPr id="4285" name="10 Imagen" descr="http://portal.dafp.gov.co/images/pobtrans.gif">
          <a:extLst>
            <a:ext uri="{FF2B5EF4-FFF2-40B4-BE49-F238E27FC236}">
              <a16:creationId xmlns:a16="http://schemas.microsoft.com/office/drawing/2014/main" id="{88BAA574-87CB-44D5-AA29-D73E003E3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089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86" name="7 Imagen" descr="http://portal.dafp.gov.co/images/pobtrans.gif">
          <a:extLst>
            <a:ext uri="{FF2B5EF4-FFF2-40B4-BE49-F238E27FC236}">
              <a16:creationId xmlns:a16="http://schemas.microsoft.com/office/drawing/2014/main" id="{26152DDD-E6C0-4A5D-9D40-4770E76E2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87" name="8 Imagen" descr="http://portal.dafp.gov.co/images/pobtrans.gif">
          <a:extLst>
            <a:ext uri="{FF2B5EF4-FFF2-40B4-BE49-F238E27FC236}">
              <a16:creationId xmlns:a16="http://schemas.microsoft.com/office/drawing/2014/main" id="{F5D066FD-492B-4B69-9207-079104816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88" name="9 Imagen" descr="http://portal.dafp.gov.co/images/pobtrans.gif">
          <a:extLst>
            <a:ext uri="{FF2B5EF4-FFF2-40B4-BE49-F238E27FC236}">
              <a16:creationId xmlns:a16="http://schemas.microsoft.com/office/drawing/2014/main" id="{69450759-5195-4B3F-8C39-CB98B3AE2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89" name="10 Imagen" descr="http://portal.dafp.gov.co/images/pobtrans.gif">
          <a:extLst>
            <a:ext uri="{FF2B5EF4-FFF2-40B4-BE49-F238E27FC236}">
              <a16:creationId xmlns:a16="http://schemas.microsoft.com/office/drawing/2014/main" id="{57CA6FE0-8930-43EA-9EE1-F31271940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90" name="7 Imagen" descr="http://portal.dafp.gov.co/images/pobtrans.gif">
          <a:extLst>
            <a:ext uri="{FF2B5EF4-FFF2-40B4-BE49-F238E27FC236}">
              <a16:creationId xmlns:a16="http://schemas.microsoft.com/office/drawing/2014/main" id="{6A72B1EB-39D8-4554-8DA3-04BCBBB61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91" name="8 Imagen" descr="http://portal.dafp.gov.co/images/pobtrans.gif">
          <a:extLst>
            <a:ext uri="{FF2B5EF4-FFF2-40B4-BE49-F238E27FC236}">
              <a16:creationId xmlns:a16="http://schemas.microsoft.com/office/drawing/2014/main" id="{60D468AF-90B9-43F4-B7F2-6F0108700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92" name="9 Imagen" descr="http://portal.dafp.gov.co/images/pobtrans.gif">
          <a:extLst>
            <a:ext uri="{FF2B5EF4-FFF2-40B4-BE49-F238E27FC236}">
              <a16:creationId xmlns:a16="http://schemas.microsoft.com/office/drawing/2014/main" id="{EE0DC8D5-19FC-4B71-BB7B-957328C6E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93" name="10 Imagen" descr="http://portal.dafp.gov.co/images/pobtrans.gif">
          <a:extLst>
            <a:ext uri="{FF2B5EF4-FFF2-40B4-BE49-F238E27FC236}">
              <a16:creationId xmlns:a16="http://schemas.microsoft.com/office/drawing/2014/main" id="{31D59875-1C01-47FC-89B4-B7CD132E7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94" name="7 Imagen" descr="http://portal.dafp.gov.co/images/pobtrans.gif">
          <a:extLst>
            <a:ext uri="{FF2B5EF4-FFF2-40B4-BE49-F238E27FC236}">
              <a16:creationId xmlns:a16="http://schemas.microsoft.com/office/drawing/2014/main" id="{AF6992AB-C1F6-472D-89AF-A13415D56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95" name="8 Imagen" descr="http://portal.dafp.gov.co/images/pobtrans.gif">
          <a:extLst>
            <a:ext uri="{FF2B5EF4-FFF2-40B4-BE49-F238E27FC236}">
              <a16:creationId xmlns:a16="http://schemas.microsoft.com/office/drawing/2014/main" id="{8B376FD6-5029-428B-9843-386B5453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96" name="9 Imagen" descr="http://portal.dafp.gov.co/images/pobtrans.gif">
          <a:extLst>
            <a:ext uri="{FF2B5EF4-FFF2-40B4-BE49-F238E27FC236}">
              <a16:creationId xmlns:a16="http://schemas.microsoft.com/office/drawing/2014/main" id="{01F06E7F-49E0-4147-BC91-BE6B489AB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142</xdr:row>
      <xdr:rowOff>0</xdr:rowOff>
    </xdr:from>
    <xdr:to>
      <xdr:col>12</xdr:col>
      <xdr:colOff>0</xdr:colOff>
      <xdr:row>142</xdr:row>
      <xdr:rowOff>19050</xdr:rowOff>
    </xdr:to>
    <xdr:pic>
      <xdr:nvPicPr>
        <xdr:cNvPr id="4297" name="10 Imagen" descr="http://portal.dafp.gov.co/images/pobtrans.gif">
          <a:extLst>
            <a:ext uri="{FF2B5EF4-FFF2-40B4-BE49-F238E27FC236}">
              <a16:creationId xmlns:a16="http://schemas.microsoft.com/office/drawing/2014/main" id="{82335F97-1C66-4797-AEAC-158C10F47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399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143</xdr:row>
      <xdr:rowOff>0</xdr:rowOff>
    </xdr:from>
    <xdr:to>
      <xdr:col>12</xdr:col>
      <xdr:colOff>0</xdr:colOff>
      <xdr:row>143</xdr:row>
      <xdr:rowOff>19050</xdr:rowOff>
    </xdr:to>
    <xdr:pic>
      <xdr:nvPicPr>
        <xdr:cNvPr id="4298" name="7 Imagen" descr="http://portal.dafp.gov.co/images/pobtrans.gif">
          <a:extLst>
            <a:ext uri="{FF2B5EF4-FFF2-40B4-BE49-F238E27FC236}">
              <a16:creationId xmlns:a16="http://schemas.microsoft.com/office/drawing/2014/main" id="{8924BEF0-8941-4E51-9B92-1BEE2F11A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4374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143</xdr:row>
      <xdr:rowOff>0</xdr:rowOff>
    </xdr:from>
    <xdr:to>
      <xdr:col>12</xdr:col>
      <xdr:colOff>0</xdr:colOff>
      <xdr:row>143</xdr:row>
      <xdr:rowOff>19050</xdr:rowOff>
    </xdr:to>
    <xdr:pic>
      <xdr:nvPicPr>
        <xdr:cNvPr id="4299" name="8 Imagen" descr="http://portal.dafp.gov.co/images/pobtrans.gif">
          <a:extLst>
            <a:ext uri="{FF2B5EF4-FFF2-40B4-BE49-F238E27FC236}">
              <a16:creationId xmlns:a16="http://schemas.microsoft.com/office/drawing/2014/main" id="{E589B8EC-60E0-42D3-9E9D-52FEB04D5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4374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143</xdr:row>
      <xdr:rowOff>0</xdr:rowOff>
    </xdr:from>
    <xdr:to>
      <xdr:col>12</xdr:col>
      <xdr:colOff>0</xdr:colOff>
      <xdr:row>143</xdr:row>
      <xdr:rowOff>19050</xdr:rowOff>
    </xdr:to>
    <xdr:pic>
      <xdr:nvPicPr>
        <xdr:cNvPr id="4300" name="9 Imagen" descr="http://portal.dafp.gov.co/images/pobtrans.gif">
          <a:extLst>
            <a:ext uri="{FF2B5EF4-FFF2-40B4-BE49-F238E27FC236}">
              <a16:creationId xmlns:a16="http://schemas.microsoft.com/office/drawing/2014/main" id="{6FE9BC3B-34F8-48B2-9CD4-CDC62156A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4374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143</xdr:row>
      <xdr:rowOff>0</xdr:rowOff>
    </xdr:from>
    <xdr:to>
      <xdr:col>12</xdr:col>
      <xdr:colOff>0</xdr:colOff>
      <xdr:row>143</xdr:row>
      <xdr:rowOff>19050</xdr:rowOff>
    </xdr:to>
    <xdr:pic>
      <xdr:nvPicPr>
        <xdr:cNvPr id="4301" name="10 Imagen" descr="http://portal.dafp.gov.co/images/pobtrans.gif">
          <a:extLst>
            <a:ext uri="{FF2B5EF4-FFF2-40B4-BE49-F238E27FC236}">
              <a16:creationId xmlns:a16="http://schemas.microsoft.com/office/drawing/2014/main" id="{0FA1D726-4933-4E9F-B14E-5860764DE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4374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145</xdr:row>
      <xdr:rowOff>0</xdr:rowOff>
    </xdr:from>
    <xdr:to>
      <xdr:col>12</xdr:col>
      <xdr:colOff>0</xdr:colOff>
      <xdr:row>145</xdr:row>
      <xdr:rowOff>19050</xdr:rowOff>
    </xdr:to>
    <xdr:pic>
      <xdr:nvPicPr>
        <xdr:cNvPr id="4302" name="7 Imagen" descr="http://portal.dafp.gov.co/images/pobtrans.gif">
          <a:extLst>
            <a:ext uri="{FF2B5EF4-FFF2-40B4-BE49-F238E27FC236}">
              <a16:creationId xmlns:a16="http://schemas.microsoft.com/office/drawing/2014/main" id="{2192EC51-33BE-4546-ADDD-5330DDD41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5117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145</xdr:row>
      <xdr:rowOff>0</xdr:rowOff>
    </xdr:from>
    <xdr:to>
      <xdr:col>12</xdr:col>
      <xdr:colOff>0</xdr:colOff>
      <xdr:row>145</xdr:row>
      <xdr:rowOff>19050</xdr:rowOff>
    </xdr:to>
    <xdr:pic>
      <xdr:nvPicPr>
        <xdr:cNvPr id="4303" name="8 Imagen" descr="http://portal.dafp.gov.co/images/pobtrans.gif">
          <a:extLst>
            <a:ext uri="{FF2B5EF4-FFF2-40B4-BE49-F238E27FC236}">
              <a16:creationId xmlns:a16="http://schemas.microsoft.com/office/drawing/2014/main" id="{357BA0CE-BEA8-496D-8B27-923DE6E8E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5117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145</xdr:row>
      <xdr:rowOff>0</xdr:rowOff>
    </xdr:from>
    <xdr:to>
      <xdr:col>12</xdr:col>
      <xdr:colOff>0</xdr:colOff>
      <xdr:row>145</xdr:row>
      <xdr:rowOff>19050</xdr:rowOff>
    </xdr:to>
    <xdr:pic>
      <xdr:nvPicPr>
        <xdr:cNvPr id="4304" name="9 Imagen" descr="http://portal.dafp.gov.co/images/pobtrans.gif">
          <a:extLst>
            <a:ext uri="{FF2B5EF4-FFF2-40B4-BE49-F238E27FC236}">
              <a16:creationId xmlns:a16="http://schemas.microsoft.com/office/drawing/2014/main" id="{F71308AB-6956-4690-8446-39B5C280F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5117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145</xdr:row>
      <xdr:rowOff>0</xdr:rowOff>
    </xdr:from>
    <xdr:to>
      <xdr:col>12</xdr:col>
      <xdr:colOff>0</xdr:colOff>
      <xdr:row>145</xdr:row>
      <xdr:rowOff>19050</xdr:rowOff>
    </xdr:to>
    <xdr:pic>
      <xdr:nvPicPr>
        <xdr:cNvPr id="4305" name="10 Imagen" descr="http://portal.dafp.gov.co/images/pobtrans.gif">
          <a:extLst>
            <a:ext uri="{FF2B5EF4-FFF2-40B4-BE49-F238E27FC236}">
              <a16:creationId xmlns:a16="http://schemas.microsoft.com/office/drawing/2014/main" id="{0A5A69CE-8BC2-4A0E-A30D-906ACE97A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5117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146</xdr:row>
      <xdr:rowOff>0</xdr:rowOff>
    </xdr:from>
    <xdr:to>
      <xdr:col>12</xdr:col>
      <xdr:colOff>0</xdr:colOff>
      <xdr:row>146</xdr:row>
      <xdr:rowOff>19050</xdr:rowOff>
    </xdr:to>
    <xdr:pic>
      <xdr:nvPicPr>
        <xdr:cNvPr id="4306" name="7 Imagen" descr="http://portal.dafp.gov.co/images/pobtrans.gif">
          <a:extLst>
            <a:ext uri="{FF2B5EF4-FFF2-40B4-BE49-F238E27FC236}">
              <a16:creationId xmlns:a16="http://schemas.microsoft.com/office/drawing/2014/main" id="{01646A5E-72A8-4A86-8D59-5B43BB5DC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566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146</xdr:row>
      <xdr:rowOff>0</xdr:rowOff>
    </xdr:from>
    <xdr:to>
      <xdr:col>12</xdr:col>
      <xdr:colOff>0</xdr:colOff>
      <xdr:row>146</xdr:row>
      <xdr:rowOff>19050</xdr:rowOff>
    </xdr:to>
    <xdr:pic>
      <xdr:nvPicPr>
        <xdr:cNvPr id="4307" name="8 Imagen" descr="http://portal.dafp.gov.co/images/pobtrans.gif">
          <a:extLst>
            <a:ext uri="{FF2B5EF4-FFF2-40B4-BE49-F238E27FC236}">
              <a16:creationId xmlns:a16="http://schemas.microsoft.com/office/drawing/2014/main" id="{E76F64ED-F92A-4F93-B1E8-310557825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566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146</xdr:row>
      <xdr:rowOff>0</xdr:rowOff>
    </xdr:from>
    <xdr:to>
      <xdr:col>12</xdr:col>
      <xdr:colOff>0</xdr:colOff>
      <xdr:row>146</xdr:row>
      <xdr:rowOff>19050</xdr:rowOff>
    </xdr:to>
    <xdr:pic>
      <xdr:nvPicPr>
        <xdr:cNvPr id="4308" name="9 Imagen" descr="http://portal.dafp.gov.co/images/pobtrans.gif">
          <a:extLst>
            <a:ext uri="{FF2B5EF4-FFF2-40B4-BE49-F238E27FC236}">
              <a16:creationId xmlns:a16="http://schemas.microsoft.com/office/drawing/2014/main" id="{083D2039-2018-4CBE-8B7A-A73406575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566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146</xdr:row>
      <xdr:rowOff>0</xdr:rowOff>
    </xdr:from>
    <xdr:to>
      <xdr:col>12</xdr:col>
      <xdr:colOff>0</xdr:colOff>
      <xdr:row>146</xdr:row>
      <xdr:rowOff>19050</xdr:rowOff>
    </xdr:to>
    <xdr:pic>
      <xdr:nvPicPr>
        <xdr:cNvPr id="4309" name="10 Imagen" descr="http://portal.dafp.gov.co/images/pobtrans.gif">
          <a:extLst>
            <a:ext uri="{FF2B5EF4-FFF2-40B4-BE49-F238E27FC236}">
              <a16:creationId xmlns:a16="http://schemas.microsoft.com/office/drawing/2014/main" id="{94D3853B-E8EC-4DA8-A80D-D957759A0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5660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149</xdr:row>
      <xdr:rowOff>0</xdr:rowOff>
    </xdr:from>
    <xdr:to>
      <xdr:col>12</xdr:col>
      <xdr:colOff>0</xdr:colOff>
      <xdr:row>149</xdr:row>
      <xdr:rowOff>19050</xdr:rowOff>
    </xdr:to>
    <xdr:pic>
      <xdr:nvPicPr>
        <xdr:cNvPr id="4310" name="7 Imagen" descr="http://portal.dafp.gov.co/images/pobtrans.gif">
          <a:extLst>
            <a:ext uri="{FF2B5EF4-FFF2-40B4-BE49-F238E27FC236}">
              <a16:creationId xmlns:a16="http://schemas.microsoft.com/office/drawing/2014/main" id="{09D002B3-508F-4DED-8CE3-AB54CD3F4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730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149</xdr:row>
      <xdr:rowOff>0</xdr:rowOff>
    </xdr:from>
    <xdr:to>
      <xdr:col>12</xdr:col>
      <xdr:colOff>0</xdr:colOff>
      <xdr:row>149</xdr:row>
      <xdr:rowOff>19050</xdr:rowOff>
    </xdr:to>
    <xdr:pic>
      <xdr:nvPicPr>
        <xdr:cNvPr id="4311" name="8 Imagen" descr="http://portal.dafp.gov.co/images/pobtrans.gif">
          <a:extLst>
            <a:ext uri="{FF2B5EF4-FFF2-40B4-BE49-F238E27FC236}">
              <a16:creationId xmlns:a16="http://schemas.microsoft.com/office/drawing/2014/main" id="{1079C474-005E-467C-BB6C-77B322831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730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149</xdr:row>
      <xdr:rowOff>0</xdr:rowOff>
    </xdr:from>
    <xdr:to>
      <xdr:col>12</xdr:col>
      <xdr:colOff>0</xdr:colOff>
      <xdr:row>149</xdr:row>
      <xdr:rowOff>19050</xdr:rowOff>
    </xdr:to>
    <xdr:pic>
      <xdr:nvPicPr>
        <xdr:cNvPr id="4312" name="9 Imagen" descr="http://portal.dafp.gov.co/images/pobtrans.gif">
          <a:extLst>
            <a:ext uri="{FF2B5EF4-FFF2-40B4-BE49-F238E27FC236}">
              <a16:creationId xmlns:a16="http://schemas.microsoft.com/office/drawing/2014/main" id="{F65B2375-F9A5-4D83-AB4F-3623EF4C4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730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149</xdr:row>
      <xdr:rowOff>0</xdr:rowOff>
    </xdr:from>
    <xdr:to>
      <xdr:col>12</xdr:col>
      <xdr:colOff>0</xdr:colOff>
      <xdr:row>149</xdr:row>
      <xdr:rowOff>19050</xdr:rowOff>
    </xdr:to>
    <xdr:pic>
      <xdr:nvPicPr>
        <xdr:cNvPr id="4313" name="10 Imagen" descr="http://portal.dafp.gov.co/images/pobtrans.gif">
          <a:extLst>
            <a:ext uri="{FF2B5EF4-FFF2-40B4-BE49-F238E27FC236}">
              <a16:creationId xmlns:a16="http://schemas.microsoft.com/office/drawing/2014/main" id="{03F8A8D8-AFB1-44EC-8451-403C445F7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730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149</xdr:row>
      <xdr:rowOff>0</xdr:rowOff>
    </xdr:from>
    <xdr:to>
      <xdr:col>12</xdr:col>
      <xdr:colOff>0</xdr:colOff>
      <xdr:row>149</xdr:row>
      <xdr:rowOff>19050</xdr:rowOff>
    </xdr:to>
    <xdr:pic>
      <xdr:nvPicPr>
        <xdr:cNvPr id="4314" name="7 Imagen" descr="http://portal.dafp.gov.co/images/pobtrans.gif">
          <a:extLst>
            <a:ext uri="{FF2B5EF4-FFF2-40B4-BE49-F238E27FC236}">
              <a16:creationId xmlns:a16="http://schemas.microsoft.com/office/drawing/2014/main" id="{70588604-4DE1-4469-A361-BAAD4528A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730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149</xdr:row>
      <xdr:rowOff>0</xdr:rowOff>
    </xdr:from>
    <xdr:to>
      <xdr:col>12</xdr:col>
      <xdr:colOff>0</xdr:colOff>
      <xdr:row>149</xdr:row>
      <xdr:rowOff>19050</xdr:rowOff>
    </xdr:to>
    <xdr:pic>
      <xdr:nvPicPr>
        <xdr:cNvPr id="4315" name="8 Imagen" descr="http://portal.dafp.gov.co/images/pobtrans.gif">
          <a:extLst>
            <a:ext uri="{FF2B5EF4-FFF2-40B4-BE49-F238E27FC236}">
              <a16:creationId xmlns:a16="http://schemas.microsoft.com/office/drawing/2014/main" id="{BC849921-29D4-4401-89B3-85E3BAE16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730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149</xdr:row>
      <xdr:rowOff>0</xdr:rowOff>
    </xdr:from>
    <xdr:to>
      <xdr:col>12</xdr:col>
      <xdr:colOff>0</xdr:colOff>
      <xdr:row>149</xdr:row>
      <xdr:rowOff>19050</xdr:rowOff>
    </xdr:to>
    <xdr:pic>
      <xdr:nvPicPr>
        <xdr:cNvPr id="4316" name="9 Imagen" descr="http://portal.dafp.gov.co/images/pobtrans.gif">
          <a:extLst>
            <a:ext uri="{FF2B5EF4-FFF2-40B4-BE49-F238E27FC236}">
              <a16:creationId xmlns:a16="http://schemas.microsoft.com/office/drawing/2014/main" id="{357FF58C-D0EF-455C-948B-019A1EE45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730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149</xdr:row>
      <xdr:rowOff>0</xdr:rowOff>
    </xdr:from>
    <xdr:to>
      <xdr:col>12</xdr:col>
      <xdr:colOff>0</xdr:colOff>
      <xdr:row>149</xdr:row>
      <xdr:rowOff>19050</xdr:rowOff>
    </xdr:to>
    <xdr:pic>
      <xdr:nvPicPr>
        <xdr:cNvPr id="4317" name="10 Imagen" descr="http://portal.dafp.gov.co/images/pobtrans.gif">
          <a:extLst>
            <a:ext uri="{FF2B5EF4-FFF2-40B4-BE49-F238E27FC236}">
              <a16:creationId xmlns:a16="http://schemas.microsoft.com/office/drawing/2014/main" id="{269ECB44-6F3E-4970-839B-CEDA69F2C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7308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151</xdr:row>
      <xdr:rowOff>0</xdr:rowOff>
    </xdr:from>
    <xdr:to>
      <xdr:col>12</xdr:col>
      <xdr:colOff>0</xdr:colOff>
      <xdr:row>151</xdr:row>
      <xdr:rowOff>19050</xdr:rowOff>
    </xdr:to>
    <xdr:pic>
      <xdr:nvPicPr>
        <xdr:cNvPr id="4318" name="7 Imagen" descr="http://portal.dafp.gov.co/images/pobtrans.gif">
          <a:extLst>
            <a:ext uri="{FF2B5EF4-FFF2-40B4-BE49-F238E27FC236}">
              <a16:creationId xmlns:a16="http://schemas.microsoft.com/office/drawing/2014/main" id="{D7262C34-7674-4701-AE72-3B09EAFF0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8756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151</xdr:row>
      <xdr:rowOff>0</xdr:rowOff>
    </xdr:from>
    <xdr:to>
      <xdr:col>12</xdr:col>
      <xdr:colOff>0</xdr:colOff>
      <xdr:row>151</xdr:row>
      <xdr:rowOff>19050</xdr:rowOff>
    </xdr:to>
    <xdr:pic>
      <xdr:nvPicPr>
        <xdr:cNvPr id="4319" name="8 Imagen" descr="http://portal.dafp.gov.co/images/pobtrans.gif">
          <a:extLst>
            <a:ext uri="{FF2B5EF4-FFF2-40B4-BE49-F238E27FC236}">
              <a16:creationId xmlns:a16="http://schemas.microsoft.com/office/drawing/2014/main" id="{AA236CC3-303B-4EE8-96CC-62B3F5D48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8756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151</xdr:row>
      <xdr:rowOff>0</xdr:rowOff>
    </xdr:from>
    <xdr:to>
      <xdr:col>12</xdr:col>
      <xdr:colOff>0</xdr:colOff>
      <xdr:row>151</xdr:row>
      <xdr:rowOff>19050</xdr:rowOff>
    </xdr:to>
    <xdr:pic>
      <xdr:nvPicPr>
        <xdr:cNvPr id="4320" name="9 Imagen" descr="http://portal.dafp.gov.co/images/pobtrans.gif">
          <a:extLst>
            <a:ext uri="{FF2B5EF4-FFF2-40B4-BE49-F238E27FC236}">
              <a16:creationId xmlns:a16="http://schemas.microsoft.com/office/drawing/2014/main" id="{C8D70B40-9DF6-4C7F-8928-DE2D251B9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8756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151</xdr:row>
      <xdr:rowOff>0</xdr:rowOff>
    </xdr:from>
    <xdr:to>
      <xdr:col>12</xdr:col>
      <xdr:colOff>0</xdr:colOff>
      <xdr:row>151</xdr:row>
      <xdr:rowOff>19050</xdr:rowOff>
    </xdr:to>
    <xdr:pic>
      <xdr:nvPicPr>
        <xdr:cNvPr id="4321" name="10 Imagen" descr="http://portal.dafp.gov.co/images/pobtrans.gif">
          <a:extLst>
            <a:ext uri="{FF2B5EF4-FFF2-40B4-BE49-F238E27FC236}">
              <a16:creationId xmlns:a16="http://schemas.microsoft.com/office/drawing/2014/main" id="{837634E5-4AF9-4706-93B1-BE751BED2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08756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154</xdr:row>
      <xdr:rowOff>0</xdr:rowOff>
    </xdr:from>
    <xdr:to>
      <xdr:col>12</xdr:col>
      <xdr:colOff>0</xdr:colOff>
      <xdr:row>154</xdr:row>
      <xdr:rowOff>19050</xdr:rowOff>
    </xdr:to>
    <xdr:pic>
      <xdr:nvPicPr>
        <xdr:cNvPr id="4322" name="7 Imagen" descr="http://portal.dafp.gov.co/images/pobtrans.gif">
          <a:extLst>
            <a:ext uri="{FF2B5EF4-FFF2-40B4-BE49-F238E27FC236}">
              <a16:creationId xmlns:a16="http://schemas.microsoft.com/office/drawing/2014/main" id="{083D5B02-6E6A-4522-BA6F-F176A5A87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087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154</xdr:row>
      <xdr:rowOff>0</xdr:rowOff>
    </xdr:from>
    <xdr:to>
      <xdr:col>12</xdr:col>
      <xdr:colOff>0</xdr:colOff>
      <xdr:row>154</xdr:row>
      <xdr:rowOff>19050</xdr:rowOff>
    </xdr:to>
    <xdr:pic>
      <xdr:nvPicPr>
        <xdr:cNvPr id="4323" name="8 Imagen" descr="http://portal.dafp.gov.co/images/pobtrans.gif">
          <a:extLst>
            <a:ext uri="{FF2B5EF4-FFF2-40B4-BE49-F238E27FC236}">
              <a16:creationId xmlns:a16="http://schemas.microsoft.com/office/drawing/2014/main" id="{968BC479-0E99-4F30-8531-A87A37F16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087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154</xdr:row>
      <xdr:rowOff>0</xdr:rowOff>
    </xdr:from>
    <xdr:to>
      <xdr:col>12</xdr:col>
      <xdr:colOff>0</xdr:colOff>
      <xdr:row>154</xdr:row>
      <xdr:rowOff>19050</xdr:rowOff>
    </xdr:to>
    <xdr:pic>
      <xdr:nvPicPr>
        <xdr:cNvPr id="4324" name="9 Imagen" descr="http://portal.dafp.gov.co/images/pobtrans.gif">
          <a:extLst>
            <a:ext uri="{FF2B5EF4-FFF2-40B4-BE49-F238E27FC236}">
              <a16:creationId xmlns:a16="http://schemas.microsoft.com/office/drawing/2014/main" id="{CDBBBC79-CBEE-4035-AEA1-41D761445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087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154</xdr:row>
      <xdr:rowOff>0</xdr:rowOff>
    </xdr:from>
    <xdr:to>
      <xdr:col>12</xdr:col>
      <xdr:colOff>0</xdr:colOff>
      <xdr:row>154</xdr:row>
      <xdr:rowOff>19050</xdr:rowOff>
    </xdr:to>
    <xdr:pic>
      <xdr:nvPicPr>
        <xdr:cNvPr id="4325" name="10 Imagen" descr="http://portal.dafp.gov.co/images/pobtrans.gif">
          <a:extLst>
            <a:ext uri="{FF2B5EF4-FFF2-40B4-BE49-F238E27FC236}">
              <a16:creationId xmlns:a16="http://schemas.microsoft.com/office/drawing/2014/main" id="{8510D33F-27A1-416E-9D4A-F8EA63955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0871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159</xdr:row>
      <xdr:rowOff>0</xdr:rowOff>
    </xdr:from>
    <xdr:to>
      <xdr:col>12</xdr:col>
      <xdr:colOff>0</xdr:colOff>
      <xdr:row>159</xdr:row>
      <xdr:rowOff>19050</xdr:rowOff>
    </xdr:to>
    <xdr:pic>
      <xdr:nvPicPr>
        <xdr:cNvPr id="4326" name="7 Imagen" descr="http://portal.dafp.gov.co/images/pobtrans.gif">
          <a:extLst>
            <a:ext uri="{FF2B5EF4-FFF2-40B4-BE49-F238E27FC236}">
              <a16:creationId xmlns:a16="http://schemas.microsoft.com/office/drawing/2014/main" id="{F7B351F8-C9CC-4AFB-8EA8-E0320B1A9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376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159</xdr:row>
      <xdr:rowOff>0</xdr:rowOff>
    </xdr:from>
    <xdr:to>
      <xdr:col>12</xdr:col>
      <xdr:colOff>0</xdr:colOff>
      <xdr:row>159</xdr:row>
      <xdr:rowOff>19050</xdr:rowOff>
    </xdr:to>
    <xdr:pic>
      <xdr:nvPicPr>
        <xdr:cNvPr id="4327" name="8 Imagen" descr="http://portal.dafp.gov.co/images/pobtrans.gif">
          <a:extLst>
            <a:ext uri="{FF2B5EF4-FFF2-40B4-BE49-F238E27FC236}">
              <a16:creationId xmlns:a16="http://schemas.microsoft.com/office/drawing/2014/main" id="{7E66D3EC-28FD-4235-8201-BF4912FCB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376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159</xdr:row>
      <xdr:rowOff>0</xdr:rowOff>
    </xdr:from>
    <xdr:to>
      <xdr:col>12</xdr:col>
      <xdr:colOff>0</xdr:colOff>
      <xdr:row>159</xdr:row>
      <xdr:rowOff>19050</xdr:rowOff>
    </xdr:to>
    <xdr:pic>
      <xdr:nvPicPr>
        <xdr:cNvPr id="4328" name="9 Imagen" descr="http://portal.dafp.gov.co/images/pobtrans.gif">
          <a:extLst>
            <a:ext uri="{FF2B5EF4-FFF2-40B4-BE49-F238E27FC236}">
              <a16:creationId xmlns:a16="http://schemas.microsoft.com/office/drawing/2014/main" id="{95823855-FBAA-49AB-95BE-7569902E6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376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159</xdr:row>
      <xdr:rowOff>0</xdr:rowOff>
    </xdr:from>
    <xdr:to>
      <xdr:col>12</xdr:col>
      <xdr:colOff>0</xdr:colOff>
      <xdr:row>159</xdr:row>
      <xdr:rowOff>19050</xdr:rowOff>
    </xdr:to>
    <xdr:pic>
      <xdr:nvPicPr>
        <xdr:cNvPr id="4329" name="10 Imagen" descr="http://portal.dafp.gov.co/images/pobtrans.gif">
          <a:extLst>
            <a:ext uri="{FF2B5EF4-FFF2-40B4-BE49-F238E27FC236}">
              <a16:creationId xmlns:a16="http://schemas.microsoft.com/office/drawing/2014/main" id="{326C6367-124C-433F-9E3C-617B8AA1E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3766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166</xdr:row>
      <xdr:rowOff>0</xdr:rowOff>
    </xdr:from>
    <xdr:to>
      <xdr:col>12</xdr:col>
      <xdr:colOff>0</xdr:colOff>
      <xdr:row>166</xdr:row>
      <xdr:rowOff>19050</xdr:rowOff>
    </xdr:to>
    <xdr:pic>
      <xdr:nvPicPr>
        <xdr:cNvPr id="4330" name="7 Imagen" descr="http://portal.dafp.gov.co/images/pobtrans.gif">
          <a:extLst>
            <a:ext uri="{FF2B5EF4-FFF2-40B4-BE49-F238E27FC236}">
              <a16:creationId xmlns:a16="http://schemas.microsoft.com/office/drawing/2014/main" id="{CD9DFEA7-F138-414A-8EA0-447484568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8605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166</xdr:row>
      <xdr:rowOff>0</xdr:rowOff>
    </xdr:from>
    <xdr:to>
      <xdr:col>12</xdr:col>
      <xdr:colOff>0</xdr:colOff>
      <xdr:row>166</xdr:row>
      <xdr:rowOff>19050</xdr:rowOff>
    </xdr:to>
    <xdr:pic>
      <xdr:nvPicPr>
        <xdr:cNvPr id="4331" name="8 Imagen" descr="http://portal.dafp.gov.co/images/pobtrans.gif">
          <a:extLst>
            <a:ext uri="{FF2B5EF4-FFF2-40B4-BE49-F238E27FC236}">
              <a16:creationId xmlns:a16="http://schemas.microsoft.com/office/drawing/2014/main" id="{048FF5B1-9BC3-4867-BA12-5A5F1E2B6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8605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166</xdr:row>
      <xdr:rowOff>0</xdr:rowOff>
    </xdr:from>
    <xdr:to>
      <xdr:col>12</xdr:col>
      <xdr:colOff>0</xdr:colOff>
      <xdr:row>166</xdr:row>
      <xdr:rowOff>19050</xdr:rowOff>
    </xdr:to>
    <xdr:pic>
      <xdr:nvPicPr>
        <xdr:cNvPr id="4332" name="9 Imagen" descr="http://portal.dafp.gov.co/images/pobtrans.gif">
          <a:extLst>
            <a:ext uri="{FF2B5EF4-FFF2-40B4-BE49-F238E27FC236}">
              <a16:creationId xmlns:a16="http://schemas.microsoft.com/office/drawing/2014/main" id="{E2977F35-F250-42D0-8055-4B3251963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8605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166</xdr:row>
      <xdr:rowOff>0</xdr:rowOff>
    </xdr:from>
    <xdr:to>
      <xdr:col>12</xdr:col>
      <xdr:colOff>0</xdr:colOff>
      <xdr:row>166</xdr:row>
      <xdr:rowOff>19050</xdr:rowOff>
    </xdr:to>
    <xdr:pic>
      <xdr:nvPicPr>
        <xdr:cNvPr id="4333" name="10 Imagen" descr="http://portal.dafp.gov.co/images/pobtrans.gif">
          <a:extLst>
            <a:ext uri="{FF2B5EF4-FFF2-40B4-BE49-F238E27FC236}">
              <a16:creationId xmlns:a16="http://schemas.microsoft.com/office/drawing/2014/main" id="{44B4775E-6EBC-4B89-92D3-C150B9E70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18605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171</xdr:row>
      <xdr:rowOff>0</xdr:rowOff>
    </xdr:from>
    <xdr:to>
      <xdr:col>12</xdr:col>
      <xdr:colOff>0</xdr:colOff>
      <xdr:row>171</xdr:row>
      <xdr:rowOff>19050</xdr:rowOff>
    </xdr:to>
    <xdr:pic>
      <xdr:nvPicPr>
        <xdr:cNvPr id="4334" name="7 Imagen" descr="http://portal.dafp.gov.co/images/pobtrans.gif">
          <a:extLst>
            <a:ext uri="{FF2B5EF4-FFF2-40B4-BE49-F238E27FC236}">
              <a16:creationId xmlns:a16="http://schemas.microsoft.com/office/drawing/2014/main" id="{F92FFAE3-2E50-423A-9B4F-51FE04E20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5615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171</xdr:row>
      <xdr:rowOff>0</xdr:rowOff>
    </xdr:from>
    <xdr:to>
      <xdr:col>12</xdr:col>
      <xdr:colOff>0</xdr:colOff>
      <xdr:row>171</xdr:row>
      <xdr:rowOff>19050</xdr:rowOff>
    </xdr:to>
    <xdr:pic>
      <xdr:nvPicPr>
        <xdr:cNvPr id="4335" name="8 Imagen" descr="http://portal.dafp.gov.co/images/pobtrans.gif">
          <a:extLst>
            <a:ext uri="{FF2B5EF4-FFF2-40B4-BE49-F238E27FC236}">
              <a16:creationId xmlns:a16="http://schemas.microsoft.com/office/drawing/2014/main" id="{7F500765-7CB8-4757-9D23-485A5D83D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5615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171</xdr:row>
      <xdr:rowOff>0</xdr:rowOff>
    </xdr:from>
    <xdr:to>
      <xdr:col>12</xdr:col>
      <xdr:colOff>0</xdr:colOff>
      <xdr:row>171</xdr:row>
      <xdr:rowOff>19050</xdr:rowOff>
    </xdr:to>
    <xdr:pic>
      <xdr:nvPicPr>
        <xdr:cNvPr id="4336" name="9 Imagen" descr="http://portal.dafp.gov.co/images/pobtrans.gif">
          <a:extLst>
            <a:ext uri="{FF2B5EF4-FFF2-40B4-BE49-F238E27FC236}">
              <a16:creationId xmlns:a16="http://schemas.microsoft.com/office/drawing/2014/main" id="{60DA2335-96E2-4DED-A151-1E9CD5DC9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5615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171</xdr:row>
      <xdr:rowOff>0</xdr:rowOff>
    </xdr:from>
    <xdr:to>
      <xdr:col>12</xdr:col>
      <xdr:colOff>0</xdr:colOff>
      <xdr:row>171</xdr:row>
      <xdr:rowOff>19050</xdr:rowOff>
    </xdr:to>
    <xdr:pic>
      <xdr:nvPicPr>
        <xdr:cNvPr id="4337" name="10 Imagen" descr="http://portal.dafp.gov.co/images/pobtrans.gif">
          <a:extLst>
            <a:ext uri="{FF2B5EF4-FFF2-40B4-BE49-F238E27FC236}">
              <a16:creationId xmlns:a16="http://schemas.microsoft.com/office/drawing/2014/main" id="{D8B57250-2BB4-41BE-8420-B48EDC981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5615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4338" name="7 Imagen" descr="http://portal.dafp.gov.co/images/pobtrans.gif">
          <a:extLst>
            <a:ext uri="{FF2B5EF4-FFF2-40B4-BE49-F238E27FC236}">
              <a16:creationId xmlns:a16="http://schemas.microsoft.com/office/drawing/2014/main" id="{EDC37DA9-62E0-4348-96D7-C4859EF33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5996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4339" name="8 Imagen" descr="http://portal.dafp.gov.co/images/pobtrans.gif">
          <a:extLst>
            <a:ext uri="{FF2B5EF4-FFF2-40B4-BE49-F238E27FC236}">
              <a16:creationId xmlns:a16="http://schemas.microsoft.com/office/drawing/2014/main" id="{AD831005-03A7-45B6-B4F2-B5695EDC0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5996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4340" name="9 Imagen" descr="http://portal.dafp.gov.co/images/pobtrans.gif">
          <a:extLst>
            <a:ext uri="{FF2B5EF4-FFF2-40B4-BE49-F238E27FC236}">
              <a16:creationId xmlns:a16="http://schemas.microsoft.com/office/drawing/2014/main" id="{298D7AA8-770B-4D52-A484-702F5DA0A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5996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172</xdr:row>
      <xdr:rowOff>0</xdr:rowOff>
    </xdr:from>
    <xdr:to>
      <xdr:col>12</xdr:col>
      <xdr:colOff>0</xdr:colOff>
      <xdr:row>172</xdr:row>
      <xdr:rowOff>19050</xdr:rowOff>
    </xdr:to>
    <xdr:pic>
      <xdr:nvPicPr>
        <xdr:cNvPr id="4341" name="10 Imagen" descr="http://portal.dafp.gov.co/images/pobtrans.gif">
          <a:extLst>
            <a:ext uri="{FF2B5EF4-FFF2-40B4-BE49-F238E27FC236}">
              <a16:creationId xmlns:a16="http://schemas.microsoft.com/office/drawing/2014/main" id="{F6EAAF31-F314-4509-BF80-804FD6F1C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5996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173</xdr:row>
      <xdr:rowOff>0</xdr:rowOff>
    </xdr:from>
    <xdr:to>
      <xdr:col>12</xdr:col>
      <xdr:colOff>0</xdr:colOff>
      <xdr:row>173</xdr:row>
      <xdr:rowOff>19050</xdr:rowOff>
    </xdr:to>
    <xdr:pic>
      <xdr:nvPicPr>
        <xdr:cNvPr id="4342" name="7 Imagen" descr="http://portal.dafp.gov.co/images/pobtrans.gif">
          <a:extLst>
            <a:ext uri="{FF2B5EF4-FFF2-40B4-BE49-F238E27FC236}">
              <a16:creationId xmlns:a16="http://schemas.microsoft.com/office/drawing/2014/main" id="{D6F1E3A7-706A-470C-9675-6CCBC56EA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6377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173</xdr:row>
      <xdr:rowOff>0</xdr:rowOff>
    </xdr:from>
    <xdr:to>
      <xdr:col>12</xdr:col>
      <xdr:colOff>0</xdr:colOff>
      <xdr:row>173</xdr:row>
      <xdr:rowOff>19050</xdr:rowOff>
    </xdr:to>
    <xdr:pic>
      <xdr:nvPicPr>
        <xdr:cNvPr id="4343" name="8 Imagen" descr="http://portal.dafp.gov.co/images/pobtrans.gif">
          <a:extLst>
            <a:ext uri="{FF2B5EF4-FFF2-40B4-BE49-F238E27FC236}">
              <a16:creationId xmlns:a16="http://schemas.microsoft.com/office/drawing/2014/main" id="{FE3476F1-E347-4BEC-8D79-6A427E96E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6377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173</xdr:row>
      <xdr:rowOff>0</xdr:rowOff>
    </xdr:from>
    <xdr:to>
      <xdr:col>12</xdr:col>
      <xdr:colOff>0</xdr:colOff>
      <xdr:row>173</xdr:row>
      <xdr:rowOff>19050</xdr:rowOff>
    </xdr:to>
    <xdr:pic>
      <xdr:nvPicPr>
        <xdr:cNvPr id="4344" name="9 Imagen" descr="http://portal.dafp.gov.co/images/pobtrans.gif">
          <a:extLst>
            <a:ext uri="{FF2B5EF4-FFF2-40B4-BE49-F238E27FC236}">
              <a16:creationId xmlns:a16="http://schemas.microsoft.com/office/drawing/2014/main" id="{CE3DF1F3-9CED-42BB-8437-391822C8B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6377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173</xdr:row>
      <xdr:rowOff>0</xdr:rowOff>
    </xdr:from>
    <xdr:to>
      <xdr:col>12</xdr:col>
      <xdr:colOff>0</xdr:colOff>
      <xdr:row>173</xdr:row>
      <xdr:rowOff>19050</xdr:rowOff>
    </xdr:to>
    <xdr:pic>
      <xdr:nvPicPr>
        <xdr:cNvPr id="4345" name="10 Imagen" descr="http://portal.dafp.gov.co/images/pobtrans.gif">
          <a:extLst>
            <a:ext uri="{FF2B5EF4-FFF2-40B4-BE49-F238E27FC236}">
              <a16:creationId xmlns:a16="http://schemas.microsoft.com/office/drawing/2014/main" id="{E383B66A-B63E-4114-9B2E-16BD69E4E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63777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19050</xdr:rowOff>
    </xdr:to>
    <xdr:pic>
      <xdr:nvPicPr>
        <xdr:cNvPr id="4346" name="7 Imagen" descr="http://portal.dafp.gov.co/images/pobtrans.gif">
          <a:extLst>
            <a:ext uri="{FF2B5EF4-FFF2-40B4-BE49-F238E27FC236}">
              <a16:creationId xmlns:a16="http://schemas.microsoft.com/office/drawing/2014/main" id="{D1E642F2-491E-4CD5-8F5C-D92E77F67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710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19050</xdr:rowOff>
    </xdr:to>
    <xdr:pic>
      <xdr:nvPicPr>
        <xdr:cNvPr id="4347" name="8 Imagen" descr="http://portal.dafp.gov.co/images/pobtrans.gif">
          <a:extLst>
            <a:ext uri="{FF2B5EF4-FFF2-40B4-BE49-F238E27FC236}">
              <a16:creationId xmlns:a16="http://schemas.microsoft.com/office/drawing/2014/main" id="{BE8B3F91-2591-4884-B5C9-0BF938F36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710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19050</xdr:rowOff>
    </xdr:to>
    <xdr:pic>
      <xdr:nvPicPr>
        <xdr:cNvPr id="4348" name="9 Imagen" descr="http://portal.dafp.gov.co/images/pobtrans.gif">
          <a:extLst>
            <a:ext uri="{FF2B5EF4-FFF2-40B4-BE49-F238E27FC236}">
              <a16:creationId xmlns:a16="http://schemas.microsoft.com/office/drawing/2014/main" id="{95BC3F5A-37AD-4719-AA7E-282D7D1C8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710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174</xdr:row>
      <xdr:rowOff>0</xdr:rowOff>
    </xdr:from>
    <xdr:to>
      <xdr:col>12</xdr:col>
      <xdr:colOff>0</xdr:colOff>
      <xdr:row>174</xdr:row>
      <xdr:rowOff>19050</xdr:rowOff>
    </xdr:to>
    <xdr:pic>
      <xdr:nvPicPr>
        <xdr:cNvPr id="4349" name="10 Imagen" descr="http://portal.dafp.gov.co/images/pobtrans.gif">
          <a:extLst>
            <a:ext uri="{FF2B5EF4-FFF2-40B4-BE49-F238E27FC236}">
              <a16:creationId xmlns:a16="http://schemas.microsoft.com/office/drawing/2014/main" id="{3DAEF69C-7C41-4CAF-8722-7B1ACC7C9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7101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175</xdr:row>
      <xdr:rowOff>0</xdr:rowOff>
    </xdr:from>
    <xdr:to>
      <xdr:col>12</xdr:col>
      <xdr:colOff>0</xdr:colOff>
      <xdr:row>175</xdr:row>
      <xdr:rowOff>19050</xdr:rowOff>
    </xdr:to>
    <xdr:pic>
      <xdr:nvPicPr>
        <xdr:cNvPr id="4350" name="7 Imagen" descr="http://portal.dafp.gov.co/images/pobtrans.gif">
          <a:extLst>
            <a:ext uri="{FF2B5EF4-FFF2-40B4-BE49-F238E27FC236}">
              <a16:creationId xmlns:a16="http://schemas.microsoft.com/office/drawing/2014/main" id="{C0D6E68E-E5AE-4F8E-9641-4C00388B8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8006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175</xdr:row>
      <xdr:rowOff>0</xdr:rowOff>
    </xdr:from>
    <xdr:to>
      <xdr:col>12</xdr:col>
      <xdr:colOff>0</xdr:colOff>
      <xdr:row>175</xdr:row>
      <xdr:rowOff>19050</xdr:rowOff>
    </xdr:to>
    <xdr:pic>
      <xdr:nvPicPr>
        <xdr:cNvPr id="4351" name="8 Imagen" descr="http://portal.dafp.gov.co/images/pobtrans.gif">
          <a:extLst>
            <a:ext uri="{FF2B5EF4-FFF2-40B4-BE49-F238E27FC236}">
              <a16:creationId xmlns:a16="http://schemas.microsoft.com/office/drawing/2014/main" id="{CB841AB9-6FD6-4CDF-983C-7724DF5A2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8006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175</xdr:row>
      <xdr:rowOff>0</xdr:rowOff>
    </xdr:from>
    <xdr:to>
      <xdr:col>12</xdr:col>
      <xdr:colOff>0</xdr:colOff>
      <xdr:row>175</xdr:row>
      <xdr:rowOff>19050</xdr:rowOff>
    </xdr:to>
    <xdr:pic>
      <xdr:nvPicPr>
        <xdr:cNvPr id="4352" name="9 Imagen" descr="http://portal.dafp.gov.co/images/pobtrans.gif">
          <a:extLst>
            <a:ext uri="{FF2B5EF4-FFF2-40B4-BE49-F238E27FC236}">
              <a16:creationId xmlns:a16="http://schemas.microsoft.com/office/drawing/2014/main" id="{B272BB77-73A4-419E-9C05-57DF42194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8006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175</xdr:row>
      <xdr:rowOff>0</xdr:rowOff>
    </xdr:from>
    <xdr:to>
      <xdr:col>12</xdr:col>
      <xdr:colOff>0</xdr:colOff>
      <xdr:row>175</xdr:row>
      <xdr:rowOff>19050</xdr:rowOff>
    </xdr:to>
    <xdr:pic>
      <xdr:nvPicPr>
        <xdr:cNvPr id="4353" name="10 Imagen" descr="http://portal.dafp.gov.co/images/pobtrans.gif">
          <a:extLst>
            <a:ext uri="{FF2B5EF4-FFF2-40B4-BE49-F238E27FC236}">
              <a16:creationId xmlns:a16="http://schemas.microsoft.com/office/drawing/2014/main" id="{51D2C5A6-E30E-4564-9299-1B2938B7E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80064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176</xdr:row>
      <xdr:rowOff>0</xdr:rowOff>
    </xdr:from>
    <xdr:to>
      <xdr:col>12</xdr:col>
      <xdr:colOff>0</xdr:colOff>
      <xdr:row>176</xdr:row>
      <xdr:rowOff>19050</xdr:rowOff>
    </xdr:to>
    <xdr:pic>
      <xdr:nvPicPr>
        <xdr:cNvPr id="4354" name="7 Imagen" descr="http://portal.dafp.gov.co/images/pobtrans.gif">
          <a:extLst>
            <a:ext uri="{FF2B5EF4-FFF2-40B4-BE49-F238E27FC236}">
              <a16:creationId xmlns:a16="http://schemas.microsoft.com/office/drawing/2014/main" id="{AE89A353-364C-4C6E-9929-BBC534CE5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879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176</xdr:row>
      <xdr:rowOff>0</xdr:rowOff>
    </xdr:from>
    <xdr:to>
      <xdr:col>12</xdr:col>
      <xdr:colOff>0</xdr:colOff>
      <xdr:row>176</xdr:row>
      <xdr:rowOff>19050</xdr:rowOff>
    </xdr:to>
    <xdr:pic>
      <xdr:nvPicPr>
        <xdr:cNvPr id="4355" name="8 Imagen" descr="http://portal.dafp.gov.co/images/pobtrans.gif">
          <a:extLst>
            <a:ext uri="{FF2B5EF4-FFF2-40B4-BE49-F238E27FC236}">
              <a16:creationId xmlns:a16="http://schemas.microsoft.com/office/drawing/2014/main" id="{DC21C16B-8B26-4C21-9B5F-307996C24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879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176</xdr:row>
      <xdr:rowOff>0</xdr:rowOff>
    </xdr:from>
    <xdr:to>
      <xdr:col>12</xdr:col>
      <xdr:colOff>0</xdr:colOff>
      <xdr:row>176</xdr:row>
      <xdr:rowOff>19050</xdr:rowOff>
    </xdr:to>
    <xdr:pic>
      <xdr:nvPicPr>
        <xdr:cNvPr id="4356" name="9 Imagen" descr="http://portal.dafp.gov.co/images/pobtrans.gif">
          <a:extLst>
            <a:ext uri="{FF2B5EF4-FFF2-40B4-BE49-F238E27FC236}">
              <a16:creationId xmlns:a16="http://schemas.microsoft.com/office/drawing/2014/main" id="{5FFFE21E-812C-43ED-869F-C4C2DBBAD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879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176</xdr:row>
      <xdr:rowOff>0</xdr:rowOff>
    </xdr:from>
    <xdr:to>
      <xdr:col>12</xdr:col>
      <xdr:colOff>0</xdr:colOff>
      <xdr:row>176</xdr:row>
      <xdr:rowOff>19050</xdr:rowOff>
    </xdr:to>
    <xdr:pic>
      <xdr:nvPicPr>
        <xdr:cNvPr id="4357" name="10 Imagen" descr="http://portal.dafp.gov.co/images/pobtrans.gif">
          <a:extLst>
            <a:ext uri="{FF2B5EF4-FFF2-40B4-BE49-F238E27FC236}">
              <a16:creationId xmlns:a16="http://schemas.microsoft.com/office/drawing/2014/main" id="{23D0C0D3-5899-46DE-AD1D-BE95AF44E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879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177</xdr:row>
      <xdr:rowOff>0</xdr:rowOff>
    </xdr:from>
    <xdr:to>
      <xdr:col>12</xdr:col>
      <xdr:colOff>0</xdr:colOff>
      <xdr:row>177</xdr:row>
      <xdr:rowOff>19050</xdr:rowOff>
    </xdr:to>
    <xdr:pic>
      <xdr:nvPicPr>
        <xdr:cNvPr id="4358" name="7 Imagen" descr="http://portal.dafp.gov.co/images/pobtrans.gif">
          <a:extLst>
            <a:ext uri="{FF2B5EF4-FFF2-40B4-BE49-F238E27FC236}">
              <a16:creationId xmlns:a16="http://schemas.microsoft.com/office/drawing/2014/main" id="{5496459D-0EBD-455A-A27E-8E3D13BF6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917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177</xdr:row>
      <xdr:rowOff>0</xdr:rowOff>
    </xdr:from>
    <xdr:to>
      <xdr:col>12</xdr:col>
      <xdr:colOff>0</xdr:colOff>
      <xdr:row>177</xdr:row>
      <xdr:rowOff>19050</xdr:rowOff>
    </xdr:to>
    <xdr:pic>
      <xdr:nvPicPr>
        <xdr:cNvPr id="4359" name="8 Imagen" descr="http://portal.dafp.gov.co/images/pobtrans.gif">
          <a:extLst>
            <a:ext uri="{FF2B5EF4-FFF2-40B4-BE49-F238E27FC236}">
              <a16:creationId xmlns:a16="http://schemas.microsoft.com/office/drawing/2014/main" id="{3FDF2F51-6B89-4F7B-A6ED-E137535F5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917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177</xdr:row>
      <xdr:rowOff>0</xdr:rowOff>
    </xdr:from>
    <xdr:to>
      <xdr:col>12</xdr:col>
      <xdr:colOff>0</xdr:colOff>
      <xdr:row>177</xdr:row>
      <xdr:rowOff>19050</xdr:rowOff>
    </xdr:to>
    <xdr:pic>
      <xdr:nvPicPr>
        <xdr:cNvPr id="4360" name="9 Imagen" descr="http://portal.dafp.gov.co/images/pobtrans.gif">
          <a:extLst>
            <a:ext uri="{FF2B5EF4-FFF2-40B4-BE49-F238E27FC236}">
              <a16:creationId xmlns:a16="http://schemas.microsoft.com/office/drawing/2014/main" id="{7188DA98-ABA5-47E8-8EB0-7040DD973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917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177</xdr:row>
      <xdr:rowOff>0</xdr:rowOff>
    </xdr:from>
    <xdr:to>
      <xdr:col>12</xdr:col>
      <xdr:colOff>0</xdr:colOff>
      <xdr:row>177</xdr:row>
      <xdr:rowOff>19050</xdr:rowOff>
    </xdr:to>
    <xdr:pic>
      <xdr:nvPicPr>
        <xdr:cNvPr id="4361" name="10 Imagen" descr="http://portal.dafp.gov.co/images/pobtrans.gif">
          <a:extLst>
            <a:ext uri="{FF2B5EF4-FFF2-40B4-BE49-F238E27FC236}">
              <a16:creationId xmlns:a16="http://schemas.microsoft.com/office/drawing/2014/main" id="{64886DAD-6C35-47DD-B1FC-3341FA19A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29178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4362" name="7 Imagen" descr="http://portal.dafp.gov.co/images/pobtrans.gif">
          <a:extLst>
            <a:ext uri="{FF2B5EF4-FFF2-40B4-BE49-F238E27FC236}">
              <a16:creationId xmlns:a16="http://schemas.microsoft.com/office/drawing/2014/main" id="{02B76B92-9AA1-4684-BB4E-8E7F85B55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4363" name="8 Imagen" descr="http://portal.dafp.gov.co/images/pobtrans.gif">
          <a:extLst>
            <a:ext uri="{FF2B5EF4-FFF2-40B4-BE49-F238E27FC236}">
              <a16:creationId xmlns:a16="http://schemas.microsoft.com/office/drawing/2014/main" id="{CF6FFFD6-551C-4561-A4C5-804BA92EE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4364" name="9 Imagen" descr="http://portal.dafp.gov.co/images/pobtrans.gif">
          <a:extLst>
            <a:ext uri="{FF2B5EF4-FFF2-40B4-BE49-F238E27FC236}">
              <a16:creationId xmlns:a16="http://schemas.microsoft.com/office/drawing/2014/main" id="{3DCB18CE-D6D1-4E9B-A947-90B395AEF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4365" name="10 Imagen" descr="http://portal.dafp.gov.co/images/pobtrans.gif">
          <a:extLst>
            <a:ext uri="{FF2B5EF4-FFF2-40B4-BE49-F238E27FC236}">
              <a16:creationId xmlns:a16="http://schemas.microsoft.com/office/drawing/2014/main" id="{DD1123A9-D1A0-45FF-986A-53FEB0C92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4366" name="7 Imagen" descr="http://portal.dafp.gov.co/images/pobtrans.gif">
          <a:extLst>
            <a:ext uri="{FF2B5EF4-FFF2-40B4-BE49-F238E27FC236}">
              <a16:creationId xmlns:a16="http://schemas.microsoft.com/office/drawing/2014/main" id="{E1DF1A10-807A-4256-9470-4EA7CEAC3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4367" name="8 Imagen" descr="http://portal.dafp.gov.co/images/pobtrans.gif">
          <a:extLst>
            <a:ext uri="{FF2B5EF4-FFF2-40B4-BE49-F238E27FC236}">
              <a16:creationId xmlns:a16="http://schemas.microsoft.com/office/drawing/2014/main" id="{9042BC21-9546-4C77-9C2A-5778019AC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4368" name="9 Imagen" descr="http://portal.dafp.gov.co/images/pobtrans.gif">
          <a:extLst>
            <a:ext uri="{FF2B5EF4-FFF2-40B4-BE49-F238E27FC236}">
              <a16:creationId xmlns:a16="http://schemas.microsoft.com/office/drawing/2014/main" id="{07EC8005-3073-4A3D-A7BE-AFB874B5E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178</xdr:row>
      <xdr:rowOff>0</xdr:rowOff>
    </xdr:from>
    <xdr:to>
      <xdr:col>12</xdr:col>
      <xdr:colOff>0</xdr:colOff>
      <xdr:row>178</xdr:row>
      <xdr:rowOff>19050</xdr:rowOff>
    </xdr:to>
    <xdr:pic>
      <xdr:nvPicPr>
        <xdr:cNvPr id="4369" name="10 Imagen" descr="http://portal.dafp.gov.co/images/pobtrans.gif">
          <a:extLst>
            <a:ext uri="{FF2B5EF4-FFF2-40B4-BE49-F238E27FC236}">
              <a16:creationId xmlns:a16="http://schemas.microsoft.com/office/drawing/2014/main" id="{62804B25-74F5-44A2-8C42-C00977895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082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179</xdr:row>
      <xdr:rowOff>0</xdr:rowOff>
    </xdr:from>
    <xdr:to>
      <xdr:col>12</xdr:col>
      <xdr:colOff>0</xdr:colOff>
      <xdr:row>179</xdr:row>
      <xdr:rowOff>19050</xdr:rowOff>
    </xdr:to>
    <xdr:pic>
      <xdr:nvPicPr>
        <xdr:cNvPr id="4370" name="7 Imagen" descr="http://portal.dafp.gov.co/images/pobtrans.gif">
          <a:extLst>
            <a:ext uri="{FF2B5EF4-FFF2-40B4-BE49-F238E27FC236}">
              <a16:creationId xmlns:a16="http://schemas.microsoft.com/office/drawing/2014/main" id="{EB4DECB9-E2E5-48FD-946F-2D018A792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98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179</xdr:row>
      <xdr:rowOff>0</xdr:rowOff>
    </xdr:from>
    <xdr:to>
      <xdr:col>12</xdr:col>
      <xdr:colOff>0</xdr:colOff>
      <xdr:row>179</xdr:row>
      <xdr:rowOff>19050</xdr:rowOff>
    </xdr:to>
    <xdr:pic>
      <xdr:nvPicPr>
        <xdr:cNvPr id="4371" name="8 Imagen" descr="http://portal.dafp.gov.co/images/pobtrans.gif">
          <a:extLst>
            <a:ext uri="{FF2B5EF4-FFF2-40B4-BE49-F238E27FC236}">
              <a16:creationId xmlns:a16="http://schemas.microsoft.com/office/drawing/2014/main" id="{A1FA9982-10EC-46B3-A2EF-6E85EC917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98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179</xdr:row>
      <xdr:rowOff>0</xdr:rowOff>
    </xdr:from>
    <xdr:to>
      <xdr:col>12</xdr:col>
      <xdr:colOff>0</xdr:colOff>
      <xdr:row>179</xdr:row>
      <xdr:rowOff>19050</xdr:rowOff>
    </xdr:to>
    <xdr:pic>
      <xdr:nvPicPr>
        <xdr:cNvPr id="4372" name="9 Imagen" descr="http://portal.dafp.gov.co/images/pobtrans.gif">
          <a:extLst>
            <a:ext uri="{FF2B5EF4-FFF2-40B4-BE49-F238E27FC236}">
              <a16:creationId xmlns:a16="http://schemas.microsoft.com/office/drawing/2014/main" id="{E6A8F51C-49A7-40CF-84FD-E937726AF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98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179</xdr:row>
      <xdr:rowOff>0</xdr:rowOff>
    </xdr:from>
    <xdr:to>
      <xdr:col>12</xdr:col>
      <xdr:colOff>0</xdr:colOff>
      <xdr:row>179</xdr:row>
      <xdr:rowOff>19050</xdr:rowOff>
    </xdr:to>
    <xdr:pic>
      <xdr:nvPicPr>
        <xdr:cNvPr id="4373" name="10 Imagen" descr="http://portal.dafp.gov.co/images/pobtrans.gif">
          <a:extLst>
            <a:ext uri="{FF2B5EF4-FFF2-40B4-BE49-F238E27FC236}">
              <a16:creationId xmlns:a16="http://schemas.microsoft.com/office/drawing/2014/main" id="{3F9720B6-EE68-4E37-8E58-3300A72C2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098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180</xdr:row>
      <xdr:rowOff>0</xdr:rowOff>
    </xdr:from>
    <xdr:to>
      <xdr:col>12</xdr:col>
      <xdr:colOff>0</xdr:colOff>
      <xdr:row>180</xdr:row>
      <xdr:rowOff>19050</xdr:rowOff>
    </xdr:to>
    <xdr:pic>
      <xdr:nvPicPr>
        <xdr:cNvPr id="4374" name="7 Imagen" descr="http://portal.dafp.gov.co/images/pobtrans.gif">
          <a:extLst>
            <a:ext uri="{FF2B5EF4-FFF2-40B4-BE49-F238E27FC236}">
              <a16:creationId xmlns:a16="http://schemas.microsoft.com/office/drawing/2014/main" id="{F4757C30-9023-4EEB-920E-E65276E7E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36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180</xdr:row>
      <xdr:rowOff>0</xdr:rowOff>
    </xdr:from>
    <xdr:to>
      <xdr:col>12</xdr:col>
      <xdr:colOff>0</xdr:colOff>
      <xdr:row>180</xdr:row>
      <xdr:rowOff>19050</xdr:rowOff>
    </xdr:to>
    <xdr:pic>
      <xdr:nvPicPr>
        <xdr:cNvPr id="4375" name="8 Imagen" descr="http://portal.dafp.gov.co/images/pobtrans.gif">
          <a:extLst>
            <a:ext uri="{FF2B5EF4-FFF2-40B4-BE49-F238E27FC236}">
              <a16:creationId xmlns:a16="http://schemas.microsoft.com/office/drawing/2014/main" id="{43F212C8-0508-49DB-9435-A5C0876C1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36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180</xdr:row>
      <xdr:rowOff>0</xdr:rowOff>
    </xdr:from>
    <xdr:to>
      <xdr:col>12</xdr:col>
      <xdr:colOff>0</xdr:colOff>
      <xdr:row>180</xdr:row>
      <xdr:rowOff>19050</xdr:rowOff>
    </xdr:to>
    <xdr:pic>
      <xdr:nvPicPr>
        <xdr:cNvPr id="4376" name="9 Imagen" descr="http://portal.dafp.gov.co/images/pobtrans.gif">
          <a:extLst>
            <a:ext uri="{FF2B5EF4-FFF2-40B4-BE49-F238E27FC236}">
              <a16:creationId xmlns:a16="http://schemas.microsoft.com/office/drawing/2014/main" id="{36EFCCC4-8BF2-4D68-A3A5-011661E07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36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180</xdr:row>
      <xdr:rowOff>0</xdr:rowOff>
    </xdr:from>
    <xdr:to>
      <xdr:col>12</xdr:col>
      <xdr:colOff>0</xdr:colOff>
      <xdr:row>180</xdr:row>
      <xdr:rowOff>19050</xdr:rowOff>
    </xdr:to>
    <xdr:pic>
      <xdr:nvPicPr>
        <xdr:cNvPr id="4377" name="10 Imagen" descr="http://portal.dafp.gov.co/images/pobtrans.gif">
          <a:extLst>
            <a:ext uri="{FF2B5EF4-FFF2-40B4-BE49-F238E27FC236}">
              <a16:creationId xmlns:a16="http://schemas.microsoft.com/office/drawing/2014/main" id="{E0114EA1-7DB0-4920-92AB-22D42E799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368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4378" name="7 Imagen" descr="http://portal.dafp.gov.co/images/pobtrans.gif">
          <a:extLst>
            <a:ext uri="{FF2B5EF4-FFF2-40B4-BE49-F238E27FC236}">
              <a16:creationId xmlns:a16="http://schemas.microsoft.com/office/drawing/2014/main" id="{BFCD60BA-B151-47CE-ACE0-329E08235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911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4379" name="8 Imagen" descr="http://portal.dafp.gov.co/images/pobtrans.gif">
          <a:extLst>
            <a:ext uri="{FF2B5EF4-FFF2-40B4-BE49-F238E27FC236}">
              <a16:creationId xmlns:a16="http://schemas.microsoft.com/office/drawing/2014/main" id="{E7D0FF2D-BFD8-401A-9884-0A9E9EFB0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911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4380" name="9 Imagen" descr="http://portal.dafp.gov.co/images/pobtrans.gif">
          <a:extLst>
            <a:ext uri="{FF2B5EF4-FFF2-40B4-BE49-F238E27FC236}">
              <a16:creationId xmlns:a16="http://schemas.microsoft.com/office/drawing/2014/main" id="{53A0B13E-8C60-4F0F-8B75-4188C36BE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911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4381" name="10 Imagen" descr="http://portal.dafp.gov.co/images/pobtrans.gif">
          <a:extLst>
            <a:ext uri="{FF2B5EF4-FFF2-40B4-BE49-F238E27FC236}">
              <a16:creationId xmlns:a16="http://schemas.microsoft.com/office/drawing/2014/main" id="{81604594-8BD8-4393-9D73-B1B2116B6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911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4382" name="7 Imagen" descr="http://portal.dafp.gov.co/images/pobtrans.gif">
          <a:extLst>
            <a:ext uri="{FF2B5EF4-FFF2-40B4-BE49-F238E27FC236}">
              <a16:creationId xmlns:a16="http://schemas.microsoft.com/office/drawing/2014/main" id="{FCFBFE24-07F2-4513-B60F-D5A1EFEB5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911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4383" name="8 Imagen" descr="http://portal.dafp.gov.co/images/pobtrans.gif">
          <a:extLst>
            <a:ext uri="{FF2B5EF4-FFF2-40B4-BE49-F238E27FC236}">
              <a16:creationId xmlns:a16="http://schemas.microsoft.com/office/drawing/2014/main" id="{89D76D06-E58E-4670-90BF-95DF14042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911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4384" name="9 Imagen" descr="http://portal.dafp.gov.co/images/pobtrans.gif">
          <a:extLst>
            <a:ext uri="{FF2B5EF4-FFF2-40B4-BE49-F238E27FC236}">
              <a16:creationId xmlns:a16="http://schemas.microsoft.com/office/drawing/2014/main" id="{90BE4B19-29AF-47A1-B037-354D8E2EB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911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181</xdr:row>
      <xdr:rowOff>0</xdr:rowOff>
    </xdr:from>
    <xdr:to>
      <xdr:col>12</xdr:col>
      <xdr:colOff>0</xdr:colOff>
      <xdr:row>181</xdr:row>
      <xdr:rowOff>19050</xdr:rowOff>
    </xdr:to>
    <xdr:pic>
      <xdr:nvPicPr>
        <xdr:cNvPr id="4385" name="10 Imagen" descr="http://portal.dafp.gov.co/images/pobtrans.gif">
          <a:extLst>
            <a:ext uri="{FF2B5EF4-FFF2-40B4-BE49-F238E27FC236}">
              <a16:creationId xmlns:a16="http://schemas.microsoft.com/office/drawing/2014/main" id="{795FEEBA-A395-47C5-8F9C-C0BEEEE68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19117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182</xdr:row>
      <xdr:rowOff>0</xdr:rowOff>
    </xdr:from>
    <xdr:to>
      <xdr:col>12</xdr:col>
      <xdr:colOff>0</xdr:colOff>
      <xdr:row>182</xdr:row>
      <xdr:rowOff>19050</xdr:rowOff>
    </xdr:to>
    <xdr:pic>
      <xdr:nvPicPr>
        <xdr:cNvPr id="4386" name="7 Imagen" descr="http://portal.dafp.gov.co/images/pobtrans.gif">
          <a:extLst>
            <a:ext uri="{FF2B5EF4-FFF2-40B4-BE49-F238E27FC236}">
              <a16:creationId xmlns:a16="http://schemas.microsoft.com/office/drawing/2014/main" id="{99A97F79-139E-4C69-B3F2-3A4FF4861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2788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182</xdr:row>
      <xdr:rowOff>0</xdr:rowOff>
    </xdr:from>
    <xdr:to>
      <xdr:col>12</xdr:col>
      <xdr:colOff>0</xdr:colOff>
      <xdr:row>182</xdr:row>
      <xdr:rowOff>19050</xdr:rowOff>
    </xdr:to>
    <xdr:pic>
      <xdr:nvPicPr>
        <xdr:cNvPr id="4387" name="8 Imagen" descr="http://portal.dafp.gov.co/images/pobtrans.gif">
          <a:extLst>
            <a:ext uri="{FF2B5EF4-FFF2-40B4-BE49-F238E27FC236}">
              <a16:creationId xmlns:a16="http://schemas.microsoft.com/office/drawing/2014/main" id="{00924D0A-D988-47CB-BF08-7366ED167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2788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182</xdr:row>
      <xdr:rowOff>0</xdr:rowOff>
    </xdr:from>
    <xdr:to>
      <xdr:col>12</xdr:col>
      <xdr:colOff>0</xdr:colOff>
      <xdr:row>182</xdr:row>
      <xdr:rowOff>19050</xdr:rowOff>
    </xdr:to>
    <xdr:pic>
      <xdr:nvPicPr>
        <xdr:cNvPr id="4388" name="9 Imagen" descr="http://portal.dafp.gov.co/images/pobtrans.gif">
          <a:extLst>
            <a:ext uri="{FF2B5EF4-FFF2-40B4-BE49-F238E27FC236}">
              <a16:creationId xmlns:a16="http://schemas.microsoft.com/office/drawing/2014/main" id="{29D917F7-4AB9-44F4-B3D1-57EFB83E6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2788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182</xdr:row>
      <xdr:rowOff>0</xdr:rowOff>
    </xdr:from>
    <xdr:to>
      <xdr:col>12</xdr:col>
      <xdr:colOff>0</xdr:colOff>
      <xdr:row>182</xdr:row>
      <xdr:rowOff>19050</xdr:rowOff>
    </xdr:to>
    <xdr:pic>
      <xdr:nvPicPr>
        <xdr:cNvPr id="4389" name="10 Imagen" descr="http://portal.dafp.gov.co/images/pobtrans.gif">
          <a:extLst>
            <a:ext uri="{FF2B5EF4-FFF2-40B4-BE49-F238E27FC236}">
              <a16:creationId xmlns:a16="http://schemas.microsoft.com/office/drawing/2014/main" id="{EC938F31-36E9-431D-A49D-4BDB77537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2788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183</xdr:row>
      <xdr:rowOff>0</xdr:rowOff>
    </xdr:from>
    <xdr:to>
      <xdr:col>12</xdr:col>
      <xdr:colOff>0</xdr:colOff>
      <xdr:row>183</xdr:row>
      <xdr:rowOff>19050</xdr:rowOff>
    </xdr:to>
    <xdr:pic>
      <xdr:nvPicPr>
        <xdr:cNvPr id="4390" name="7 Imagen" descr="http://portal.dafp.gov.co/images/pobtrans.gif">
          <a:extLst>
            <a:ext uri="{FF2B5EF4-FFF2-40B4-BE49-F238E27FC236}">
              <a16:creationId xmlns:a16="http://schemas.microsoft.com/office/drawing/2014/main" id="{3A69EC83-07F2-4999-BE4F-386733466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3330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183</xdr:row>
      <xdr:rowOff>0</xdr:rowOff>
    </xdr:from>
    <xdr:to>
      <xdr:col>12</xdr:col>
      <xdr:colOff>0</xdr:colOff>
      <xdr:row>183</xdr:row>
      <xdr:rowOff>19050</xdr:rowOff>
    </xdr:to>
    <xdr:pic>
      <xdr:nvPicPr>
        <xdr:cNvPr id="4391" name="8 Imagen" descr="http://portal.dafp.gov.co/images/pobtrans.gif">
          <a:extLst>
            <a:ext uri="{FF2B5EF4-FFF2-40B4-BE49-F238E27FC236}">
              <a16:creationId xmlns:a16="http://schemas.microsoft.com/office/drawing/2014/main" id="{3A69C143-1C25-429E-8F85-D4A1053F7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3330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183</xdr:row>
      <xdr:rowOff>0</xdr:rowOff>
    </xdr:from>
    <xdr:to>
      <xdr:col>12</xdr:col>
      <xdr:colOff>0</xdr:colOff>
      <xdr:row>183</xdr:row>
      <xdr:rowOff>19050</xdr:rowOff>
    </xdr:to>
    <xdr:pic>
      <xdr:nvPicPr>
        <xdr:cNvPr id="4392" name="9 Imagen" descr="http://portal.dafp.gov.co/images/pobtrans.gif">
          <a:extLst>
            <a:ext uri="{FF2B5EF4-FFF2-40B4-BE49-F238E27FC236}">
              <a16:creationId xmlns:a16="http://schemas.microsoft.com/office/drawing/2014/main" id="{10535B06-485B-4368-B253-5AF895B5C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3330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183</xdr:row>
      <xdr:rowOff>0</xdr:rowOff>
    </xdr:from>
    <xdr:to>
      <xdr:col>12</xdr:col>
      <xdr:colOff>0</xdr:colOff>
      <xdr:row>183</xdr:row>
      <xdr:rowOff>19050</xdr:rowOff>
    </xdr:to>
    <xdr:pic>
      <xdr:nvPicPr>
        <xdr:cNvPr id="4393" name="10 Imagen" descr="http://portal.dafp.gov.co/images/pobtrans.gif">
          <a:extLst>
            <a:ext uri="{FF2B5EF4-FFF2-40B4-BE49-F238E27FC236}">
              <a16:creationId xmlns:a16="http://schemas.microsoft.com/office/drawing/2014/main" id="{013BE49B-AD7C-4C5E-93CE-08A5255C8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3330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185</xdr:row>
      <xdr:rowOff>0</xdr:rowOff>
    </xdr:from>
    <xdr:to>
      <xdr:col>12</xdr:col>
      <xdr:colOff>0</xdr:colOff>
      <xdr:row>185</xdr:row>
      <xdr:rowOff>19050</xdr:rowOff>
    </xdr:to>
    <xdr:pic>
      <xdr:nvPicPr>
        <xdr:cNvPr id="4394" name="7 Imagen" descr="http://portal.dafp.gov.co/images/pobtrans.gif">
          <a:extLst>
            <a:ext uri="{FF2B5EF4-FFF2-40B4-BE49-F238E27FC236}">
              <a16:creationId xmlns:a16="http://schemas.microsoft.com/office/drawing/2014/main" id="{695B5D30-91F6-40FA-80A2-E9EA70031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4635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185</xdr:row>
      <xdr:rowOff>0</xdr:rowOff>
    </xdr:from>
    <xdr:to>
      <xdr:col>12</xdr:col>
      <xdr:colOff>0</xdr:colOff>
      <xdr:row>185</xdr:row>
      <xdr:rowOff>19050</xdr:rowOff>
    </xdr:to>
    <xdr:pic>
      <xdr:nvPicPr>
        <xdr:cNvPr id="4395" name="8 Imagen" descr="http://portal.dafp.gov.co/images/pobtrans.gif">
          <a:extLst>
            <a:ext uri="{FF2B5EF4-FFF2-40B4-BE49-F238E27FC236}">
              <a16:creationId xmlns:a16="http://schemas.microsoft.com/office/drawing/2014/main" id="{E1C3E68C-98E8-42AE-9243-1DFB65CB6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4635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185</xdr:row>
      <xdr:rowOff>0</xdr:rowOff>
    </xdr:from>
    <xdr:to>
      <xdr:col>12</xdr:col>
      <xdr:colOff>0</xdr:colOff>
      <xdr:row>185</xdr:row>
      <xdr:rowOff>19050</xdr:rowOff>
    </xdr:to>
    <xdr:pic>
      <xdr:nvPicPr>
        <xdr:cNvPr id="4396" name="9 Imagen" descr="http://portal.dafp.gov.co/images/pobtrans.gif">
          <a:extLst>
            <a:ext uri="{FF2B5EF4-FFF2-40B4-BE49-F238E27FC236}">
              <a16:creationId xmlns:a16="http://schemas.microsoft.com/office/drawing/2014/main" id="{17C9E1BF-8688-4FDB-9DC9-AC7744F01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4635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185</xdr:row>
      <xdr:rowOff>0</xdr:rowOff>
    </xdr:from>
    <xdr:to>
      <xdr:col>12</xdr:col>
      <xdr:colOff>0</xdr:colOff>
      <xdr:row>185</xdr:row>
      <xdr:rowOff>19050</xdr:rowOff>
    </xdr:to>
    <xdr:pic>
      <xdr:nvPicPr>
        <xdr:cNvPr id="4397" name="10 Imagen" descr="http://portal.dafp.gov.co/images/pobtrans.gif">
          <a:extLst>
            <a:ext uri="{FF2B5EF4-FFF2-40B4-BE49-F238E27FC236}">
              <a16:creationId xmlns:a16="http://schemas.microsoft.com/office/drawing/2014/main" id="{CB2DDBB5-C252-4E4F-823C-639BF3DAB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4635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186</xdr:row>
      <xdr:rowOff>0</xdr:rowOff>
    </xdr:from>
    <xdr:to>
      <xdr:col>12</xdr:col>
      <xdr:colOff>0</xdr:colOff>
      <xdr:row>186</xdr:row>
      <xdr:rowOff>19050</xdr:rowOff>
    </xdr:to>
    <xdr:pic>
      <xdr:nvPicPr>
        <xdr:cNvPr id="4398" name="7 Imagen" descr="http://portal.dafp.gov.co/images/pobtrans.gif">
          <a:extLst>
            <a:ext uri="{FF2B5EF4-FFF2-40B4-BE49-F238E27FC236}">
              <a16:creationId xmlns:a16="http://schemas.microsoft.com/office/drawing/2014/main" id="{9B26C7E7-B1C8-4454-A02B-424C95D04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5207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186</xdr:row>
      <xdr:rowOff>0</xdr:rowOff>
    </xdr:from>
    <xdr:to>
      <xdr:col>12</xdr:col>
      <xdr:colOff>0</xdr:colOff>
      <xdr:row>186</xdr:row>
      <xdr:rowOff>19050</xdr:rowOff>
    </xdr:to>
    <xdr:pic>
      <xdr:nvPicPr>
        <xdr:cNvPr id="4399" name="8 Imagen" descr="http://portal.dafp.gov.co/images/pobtrans.gif">
          <a:extLst>
            <a:ext uri="{FF2B5EF4-FFF2-40B4-BE49-F238E27FC236}">
              <a16:creationId xmlns:a16="http://schemas.microsoft.com/office/drawing/2014/main" id="{F2C0FF22-685E-4F5B-8851-F922D4C9E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5207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186</xdr:row>
      <xdr:rowOff>0</xdr:rowOff>
    </xdr:from>
    <xdr:to>
      <xdr:col>12</xdr:col>
      <xdr:colOff>0</xdr:colOff>
      <xdr:row>186</xdr:row>
      <xdr:rowOff>19050</xdr:rowOff>
    </xdr:to>
    <xdr:pic>
      <xdr:nvPicPr>
        <xdr:cNvPr id="4400" name="9 Imagen" descr="http://portal.dafp.gov.co/images/pobtrans.gif">
          <a:extLst>
            <a:ext uri="{FF2B5EF4-FFF2-40B4-BE49-F238E27FC236}">
              <a16:creationId xmlns:a16="http://schemas.microsoft.com/office/drawing/2014/main" id="{B6A211B0-B305-448B-BCF2-D3148DB70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5207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186</xdr:row>
      <xdr:rowOff>0</xdr:rowOff>
    </xdr:from>
    <xdr:to>
      <xdr:col>12</xdr:col>
      <xdr:colOff>0</xdr:colOff>
      <xdr:row>186</xdr:row>
      <xdr:rowOff>19050</xdr:rowOff>
    </xdr:to>
    <xdr:pic>
      <xdr:nvPicPr>
        <xdr:cNvPr id="4401" name="10 Imagen" descr="http://portal.dafp.gov.co/images/pobtrans.gif">
          <a:extLst>
            <a:ext uri="{FF2B5EF4-FFF2-40B4-BE49-F238E27FC236}">
              <a16:creationId xmlns:a16="http://schemas.microsoft.com/office/drawing/2014/main" id="{9AFAFE4F-C856-4601-9F0B-462D9A8C8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5207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187</xdr:row>
      <xdr:rowOff>0</xdr:rowOff>
    </xdr:from>
    <xdr:to>
      <xdr:col>12</xdr:col>
      <xdr:colOff>0</xdr:colOff>
      <xdr:row>187</xdr:row>
      <xdr:rowOff>19050</xdr:rowOff>
    </xdr:to>
    <xdr:pic>
      <xdr:nvPicPr>
        <xdr:cNvPr id="4402" name="7 Imagen" descr="http://portal.dafp.gov.co/images/pobtrans.gif">
          <a:extLst>
            <a:ext uri="{FF2B5EF4-FFF2-40B4-BE49-F238E27FC236}">
              <a16:creationId xmlns:a16="http://schemas.microsoft.com/office/drawing/2014/main" id="{A81F7D9D-0A91-4FF2-87DB-BB72BD295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5750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187</xdr:row>
      <xdr:rowOff>0</xdr:rowOff>
    </xdr:from>
    <xdr:to>
      <xdr:col>12</xdr:col>
      <xdr:colOff>0</xdr:colOff>
      <xdr:row>187</xdr:row>
      <xdr:rowOff>19050</xdr:rowOff>
    </xdr:to>
    <xdr:pic>
      <xdr:nvPicPr>
        <xdr:cNvPr id="4403" name="8 Imagen" descr="http://portal.dafp.gov.co/images/pobtrans.gif">
          <a:extLst>
            <a:ext uri="{FF2B5EF4-FFF2-40B4-BE49-F238E27FC236}">
              <a16:creationId xmlns:a16="http://schemas.microsoft.com/office/drawing/2014/main" id="{08FF3C3F-F447-4392-B461-2F9851205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5750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187</xdr:row>
      <xdr:rowOff>0</xdr:rowOff>
    </xdr:from>
    <xdr:to>
      <xdr:col>12</xdr:col>
      <xdr:colOff>0</xdr:colOff>
      <xdr:row>187</xdr:row>
      <xdr:rowOff>19050</xdr:rowOff>
    </xdr:to>
    <xdr:pic>
      <xdr:nvPicPr>
        <xdr:cNvPr id="4404" name="9 Imagen" descr="http://portal.dafp.gov.co/images/pobtrans.gif">
          <a:extLst>
            <a:ext uri="{FF2B5EF4-FFF2-40B4-BE49-F238E27FC236}">
              <a16:creationId xmlns:a16="http://schemas.microsoft.com/office/drawing/2014/main" id="{8DD6961A-E2A4-4F17-A314-8725CAF29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5750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187</xdr:row>
      <xdr:rowOff>0</xdr:rowOff>
    </xdr:from>
    <xdr:to>
      <xdr:col>12</xdr:col>
      <xdr:colOff>0</xdr:colOff>
      <xdr:row>187</xdr:row>
      <xdr:rowOff>19050</xdr:rowOff>
    </xdr:to>
    <xdr:pic>
      <xdr:nvPicPr>
        <xdr:cNvPr id="4405" name="10 Imagen" descr="http://portal.dafp.gov.co/images/pobtrans.gif">
          <a:extLst>
            <a:ext uri="{FF2B5EF4-FFF2-40B4-BE49-F238E27FC236}">
              <a16:creationId xmlns:a16="http://schemas.microsoft.com/office/drawing/2014/main" id="{88BB1D7B-14FE-4FD5-9F5A-861CB54FF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57503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188</xdr:row>
      <xdr:rowOff>0</xdr:rowOff>
    </xdr:from>
    <xdr:to>
      <xdr:col>12</xdr:col>
      <xdr:colOff>0</xdr:colOff>
      <xdr:row>188</xdr:row>
      <xdr:rowOff>19050</xdr:rowOff>
    </xdr:to>
    <xdr:pic>
      <xdr:nvPicPr>
        <xdr:cNvPr id="4406" name="7 Imagen" descr="http://portal.dafp.gov.co/images/pobtrans.gif">
          <a:extLst>
            <a:ext uri="{FF2B5EF4-FFF2-40B4-BE49-F238E27FC236}">
              <a16:creationId xmlns:a16="http://schemas.microsoft.com/office/drawing/2014/main" id="{532F72A7-75B4-463C-8FF2-FFBC0EC24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6293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188</xdr:row>
      <xdr:rowOff>0</xdr:rowOff>
    </xdr:from>
    <xdr:to>
      <xdr:col>12</xdr:col>
      <xdr:colOff>0</xdr:colOff>
      <xdr:row>188</xdr:row>
      <xdr:rowOff>19050</xdr:rowOff>
    </xdr:to>
    <xdr:pic>
      <xdr:nvPicPr>
        <xdr:cNvPr id="4407" name="8 Imagen" descr="http://portal.dafp.gov.co/images/pobtrans.gif">
          <a:extLst>
            <a:ext uri="{FF2B5EF4-FFF2-40B4-BE49-F238E27FC236}">
              <a16:creationId xmlns:a16="http://schemas.microsoft.com/office/drawing/2014/main" id="{8BEEF0A1-0A59-4E35-A36C-432A5D74A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6293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188</xdr:row>
      <xdr:rowOff>0</xdr:rowOff>
    </xdr:from>
    <xdr:to>
      <xdr:col>12</xdr:col>
      <xdr:colOff>0</xdr:colOff>
      <xdr:row>188</xdr:row>
      <xdr:rowOff>19050</xdr:rowOff>
    </xdr:to>
    <xdr:pic>
      <xdr:nvPicPr>
        <xdr:cNvPr id="4408" name="9 Imagen" descr="http://portal.dafp.gov.co/images/pobtrans.gif">
          <a:extLst>
            <a:ext uri="{FF2B5EF4-FFF2-40B4-BE49-F238E27FC236}">
              <a16:creationId xmlns:a16="http://schemas.microsoft.com/office/drawing/2014/main" id="{DC9EA483-C457-48D2-95E8-A40C1AE60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6293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188</xdr:row>
      <xdr:rowOff>0</xdr:rowOff>
    </xdr:from>
    <xdr:to>
      <xdr:col>12</xdr:col>
      <xdr:colOff>0</xdr:colOff>
      <xdr:row>188</xdr:row>
      <xdr:rowOff>19050</xdr:rowOff>
    </xdr:to>
    <xdr:pic>
      <xdr:nvPicPr>
        <xdr:cNvPr id="4409" name="10 Imagen" descr="http://portal.dafp.gov.co/images/pobtrans.gif">
          <a:extLst>
            <a:ext uri="{FF2B5EF4-FFF2-40B4-BE49-F238E27FC236}">
              <a16:creationId xmlns:a16="http://schemas.microsoft.com/office/drawing/2014/main" id="{D3EF0497-9CEC-4A72-9502-74C466FFC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6293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189</xdr:row>
      <xdr:rowOff>0</xdr:rowOff>
    </xdr:from>
    <xdr:to>
      <xdr:col>12</xdr:col>
      <xdr:colOff>0</xdr:colOff>
      <xdr:row>189</xdr:row>
      <xdr:rowOff>19050</xdr:rowOff>
    </xdr:to>
    <xdr:pic>
      <xdr:nvPicPr>
        <xdr:cNvPr id="4410" name="7 Imagen" descr="http://portal.dafp.gov.co/images/pobtrans.gif">
          <a:extLst>
            <a:ext uri="{FF2B5EF4-FFF2-40B4-BE49-F238E27FC236}">
              <a16:creationId xmlns:a16="http://schemas.microsoft.com/office/drawing/2014/main" id="{C0CF2DE9-EFE6-4F15-AE20-2B452A700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683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189</xdr:row>
      <xdr:rowOff>0</xdr:rowOff>
    </xdr:from>
    <xdr:to>
      <xdr:col>12</xdr:col>
      <xdr:colOff>0</xdr:colOff>
      <xdr:row>189</xdr:row>
      <xdr:rowOff>19050</xdr:rowOff>
    </xdr:to>
    <xdr:pic>
      <xdr:nvPicPr>
        <xdr:cNvPr id="4411" name="8 Imagen" descr="http://portal.dafp.gov.co/images/pobtrans.gif">
          <a:extLst>
            <a:ext uri="{FF2B5EF4-FFF2-40B4-BE49-F238E27FC236}">
              <a16:creationId xmlns:a16="http://schemas.microsoft.com/office/drawing/2014/main" id="{6A6AABA4-4E66-4616-8A65-6D1526731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683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189</xdr:row>
      <xdr:rowOff>0</xdr:rowOff>
    </xdr:from>
    <xdr:to>
      <xdr:col>12</xdr:col>
      <xdr:colOff>0</xdr:colOff>
      <xdr:row>189</xdr:row>
      <xdr:rowOff>19050</xdr:rowOff>
    </xdr:to>
    <xdr:pic>
      <xdr:nvPicPr>
        <xdr:cNvPr id="4412" name="9 Imagen" descr="http://portal.dafp.gov.co/images/pobtrans.gif">
          <a:extLst>
            <a:ext uri="{FF2B5EF4-FFF2-40B4-BE49-F238E27FC236}">
              <a16:creationId xmlns:a16="http://schemas.microsoft.com/office/drawing/2014/main" id="{67DEE28D-5DFB-4A04-A41A-C0489081B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683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189</xdr:row>
      <xdr:rowOff>0</xdr:rowOff>
    </xdr:from>
    <xdr:to>
      <xdr:col>12</xdr:col>
      <xdr:colOff>0</xdr:colOff>
      <xdr:row>189</xdr:row>
      <xdr:rowOff>19050</xdr:rowOff>
    </xdr:to>
    <xdr:pic>
      <xdr:nvPicPr>
        <xdr:cNvPr id="4413" name="10 Imagen" descr="http://portal.dafp.gov.co/images/pobtrans.gif">
          <a:extLst>
            <a:ext uri="{FF2B5EF4-FFF2-40B4-BE49-F238E27FC236}">
              <a16:creationId xmlns:a16="http://schemas.microsoft.com/office/drawing/2014/main" id="{D6517100-71E3-4991-9F21-9ABF8F107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6836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190</xdr:row>
      <xdr:rowOff>0</xdr:rowOff>
    </xdr:from>
    <xdr:to>
      <xdr:col>12</xdr:col>
      <xdr:colOff>0</xdr:colOff>
      <xdr:row>190</xdr:row>
      <xdr:rowOff>19050</xdr:rowOff>
    </xdr:to>
    <xdr:pic>
      <xdr:nvPicPr>
        <xdr:cNvPr id="4414" name="7 Imagen" descr="http://portal.dafp.gov.co/images/pobtrans.gif">
          <a:extLst>
            <a:ext uri="{FF2B5EF4-FFF2-40B4-BE49-F238E27FC236}">
              <a16:creationId xmlns:a16="http://schemas.microsoft.com/office/drawing/2014/main" id="{B1CB018D-A6A4-4885-A58D-FAE7EF6E5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21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190</xdr:row>
      <xdr:rowOff>0</xdr:rowOff>
    </xdr:from>
    <xdr:to>
      <xdr:col>12</xdr:col>
      <xdr:colOff>0</xdr:colOff>
      <xdr:row>190</xdr:row>
      <xdr:rowOff>19050</xdr:rowOff>
    </xdr:to>
    <xdr:pic>
      <xdr:nvPicPr>
        <xdr:cNvPr id="4415" name="8 Imagen" descr="http://portal.dafp.gov.co/images/pobtrans.gif">
          <a:extLst>
            <a:ext uri="{FF2B5EF4-FFF2-40B4-BE49-F238E27FC236}">
              <a16:creationId xmlns:a16="http://schemas.microsoft.com/office/drawing/2014/main" id="{FB3D5FB2-0DA7-4BBE-9CC8-76A71AF38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21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190</xdr:row>
      <xdr:rowOff>0</xdr:rowOff>
    </xdr:from>
    <xdr:to>
      <xdr:col>12</xdr:col>
      <xdr:colOff>0</xdr:colOff>
      <xdr:row>190</xdr:row>
      <xdr:rowOff>19050</xdr:rowOff>
    </xdr:to>
    <xdr:pic>
      <xdr:nvPicPr>
        <xdr:cNvPr id="4416" name="9 Imagen" descr="http://portal.dafp.gov.co/images/pobtrans.gif">
          <a:extLst>
            <a:ext uri="{FF2B5EF4-FFF2-40B4-BE49-F238E27FC236}">
              <a16:creationId xmlns:a16="http://schemas.microsoft.com/office/drawing/2014/main" id="{79233F3A-9CEF-4C19-A39F-E1A0F5449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21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190</xdr:row>
      <xdr:rowOff>0</xdr:rowOff>
    </xdr:from>
    <xdr:to>
      <xdr:col>12</xdr:col>
      <xdr:colOff>0</xdr:colOff>
      <xdr:row>190</xdr:row>
      <xdr:rowOff>19050</xdr:rowOff>
    </xdr:to>
    <xdr:pic>
      <xdr:nvPicPr>
        <xdr:cNvPr id="4417" name="10 Imagen" descr="http://portal.dafp.gov.co/images/pobtrans.gif">
          <a:extLst>
            <a:ext uri="{FF2B5EF4-FFF2-40B4-BE49-F238E27FC236}">
              <a16:creationId xmlns:a16="http://schemas.microsoft.com/office/drawing/2014/main" id="{2091C4B9-4825-4AF5-9C41-017BE077A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217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191</xdr:row>
      <xdr:rowOff>0</xdr:rowOff>
    </xdr:from>
    <xdr:to>
      <xdr:col>12</xdr:col>
      <xdr:colOff>0</xdr:colOff>
      <xdr:row>191</xdr:row>
      <xdr:rowOff>19050</xdr:rowOff>
    </xdr:to>
    <xdr:pic>
      <xdr:nvPicPr>
        <xdr:cNvPr id="4418" name="7 Imagen" descr="http://portal.dafp.gov.co/images/pobtrans.gif">
          <a:extLst>
            <a:ext uri="{FF2B5EF4-FFF2-40B4-BE49-F238E27FC236}">
              <a16:creationId xmlns:a16="http://schemas.microsoft.com/office/drawing/2014/main" id="{BEA03D36-4425-4FBB-AF6F-1C099458E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59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191</xdr:row>
      <xdr:rowOff>0</xdr:rowOff>
    </xdr:from>
    <xdr:to>
      <xdr:col>12</xdr:col>
      <xdr:colOff>0</xdr:colOff>
      <xdr:row>191</xdr:row>
      <xdr:rowOff>19050</xdr:rowOff>
    </xdr:to>
    <xdr:pic>
      <xdr:nvPicPr>
        <xdr:cNvPr id="4419" name="8 Imagen" descr="http://portal.dafp.gov.co/images/pobtrans.gif">
          <a:extLst>
            <a:ext uri="{FF2B5EF4-FFF2-40B4-BE49-F238E27FC236}">
              <a16:creationId xmlns:a16="http://schemas.microsoft.com/office/drawing/2014/main" id="{F4356C29-0C03-47B3-8379-F99475E2A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59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191</xdr:row>
      <xdr:rowOff>0</xdr:rowOff>
    </xdr:from>
    <xdr:to>
      <xdr:col>12</xdr:col>
      <xdr:colOff>0</xdr:colOff>
      <xdr:row>191</xdr:row>
      <xdr:rowOff>19050</xdr:rowOff>
    </xdr:to>
    <xdr:pic>
      <xdr:nvPicPr>
        <xdr:cNvPr id="4420" name="9 Imagen" descr="http://portal.dafp.gov.co/images/pobtrans.gif">
          <a:extLst>
            <a:ext uri="{FF2B5EF4-FFF2-40B4-BE49-F238E27FC236}">
              <a16:creationId xmlns:a16="http://schemas.microsoft.com/office/drawing/2014/main" id="{6CB92DBF-7405-4D2F-A214-7561EC5C2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59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191</xdr:row>
      <xdr:rowOff>0</xdr:rowOff>
    </xdr:from>
    <xdr:to>
      <xdr:col>12</xdr:col>
      <xdr:colOff>0</xdr:colOff>
      <xdr:row>191</xdr:row>
      <xdr:rowOff>19050</xdr:rowOff>
    </xdr:to>
    <xdr:pic>
      <xdr:nvPicPr>
        <xdr:cNvPr id="4421" name="10 Imagen" descr="http://portal.dafp.gov.co/images/pobtrans.gif">
          <a:extLst>
            <a:ext uri="{FF2B5EF4-FFF2-40B4-BE49-F238E27FC236}">
              <a16:creationId xmlns:a16="http://schemas.microsoft.com/office/drawing/2014/main" id="{A983B687-2F57-40B8-B1B5-0A23797EB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7598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4422" name="7 Imagen" descr="http://portal.dafp.gov.co/images/pobtrans.gif">
          <a:extLst>
            <a:ext uri="{FF2B5EF4-FFF2-40B4-BE49-F238E27FC236}">
              <a16:creationId xmlns:a16="http://schemas.microsoft.com/office/drawing/2014/main" id="{D7342178-645C-45BA-9F79-891AB9AD5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814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4423" name="8 Imagen" descr="http://portal.dafp.gov.co/images/pobtrans.gif">
          <a:extLst>
            <a:ext uri="{FF2B5EF4-FFF2-40B4-BE49-F238E27FC236}">
              <a16:creationId xmlns:a16="http://schemas.microsoft.com/office/drawing/2014/main" id="{12A960B7-70DC-488C-BFCE-EA40ED39A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814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4424" name="9 Imagen" descr="http://portal.dafp.gov.co/images/pobtrans.gif">
          <a:extLst>
            <a:ext uri="{FF2B5EF4-FFF2-40B4-BE49-F238E27FC236}">
              <a16:creationId xmlns:a16="http://schemas.microsoft.com/office/drawing/2014/main" id="{C4AA5D25-4137-4649-B781-92FA743D4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814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192</xdr:row>
      <xdr:rowOff>0</xdr:rowOff>
    </xdr:from>
    <xdr:to>
      <xdr:col>12</xdr:col>
      <xdr:colOff>0</xdr:colOff>
      <xdr:row>192</xdr:row>
      <xdr:rowOff>19050</xdr:rowOff>
    </xdr:to>
    <xdr:pic>
      <xdr:nvPicPr>
        <xdr:cNvPr id="4425" name="10 Imagen" descr="http://portal.dafp.gov.co/images/pobtrans.gif">
          <a:extLst>
            <a:ext uri="{FF2B5EF4-FFF2-40B4-BE49-F238E27FC236}">
              <a16:creationId xmlns:a16="http://schemas.microsoft.com/office/drawing/2014/main" id="{CD2C9408-6195-4C09-BADA-F704A9965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814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193</xdr:row>
      <xdr:rowOff>0</xdr:rowOff>
    </xdr:from>
    <xdr:to>
      <xdr:col>12</xdr:col>
      <xdr:colOff>0</xdr:colOff>
      <xdr:row>193</xdr:row>
      <xdr:rowOff>19050</xdr:rowOff>
    </xdr:to>
    <xdr:pic>
      <xdr:nvPicPr>
        <xdr:cNvPr id="4426" name="7 Imagen" descr="http://portal.dafp.gov.co/images/pobtrans.gif">
          <a:extLst>
            <a:ext uri="{FF2B5EF4-FFF2-40B4-BE49-F238E27FC236}">
              <a16:creationId xmlns:a16="http://schemas.microsoft.com/office/drawing/2014/main" id="{5F3F8904-CFA1-4C27-BBD5-D4161E9B6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852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193</xdr:row>
      <xdr:rowOff>0</xdr:rowOff>
    </xdr:from>
    <xdr:to>
      <xdr:col>12</xdr:col>
      <xdr:colOff>0</xdr:colOff>
      <xdr:row>193</xdr:row>
      <xdr:rowOff>19050</xdr:rowOff>
    </xdr:to>
    <xdr:pic>
      <xdr:nvPicPr>
        <xdr:cNvPr id="4427" name="8 Imagen" descr="http://portal.dafp.gov.co/images/pobtrans.gif">
          <a:extLst>
            <a:ext uri="{FF2B5EF4-FFF2-40B4-BE49-F238E27FC236}">
              <a16:creationId xmlns:a16="http://schemas.microsoft.com/office/drawing/2014/main" id="{85C3D59F-1786-4A16-8A85-2BF1B4D25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852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193</xdr:row>
      <xdr:rowOff>0</xdr:rowOff>
    </xdr:from>
    <xdr:to>
      <xdr:col>12</xdr:col>
      <xdr:colOff>0</xdr:colOff>
      <xdr:row>193</xdr:row>
      <xdr:rowOff>19050</xdr:rowOff>
    </xdr:to>
    <xdr:pic>
      <xdr:nvPicPr>
        <xdr:cNvPr id="4428" name="9 Imagen" descr="http://portal.dafp.gov.co/images/pobtrans.gif">
          <a:extLst>
            <a:ext uri="{FF2B5EF4-FFF2-40B4-BE49-F238E27FC236}">
              <a16:creationId xmlns:a16="http://schemas.microsoft.com/office/drawing/2014/main" id="{2F8AE813-1B4F-42C3-8D23-BDD07D78A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852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193</xdr:row>
      <xdr:rowOff>0</xdr:rowOff>
    </xdr:from>
    <xdr:to>
      <xdr:col>12</xdr:col>
      <xdr:colOff>0</xdr:colOff>
      <xdr:row>193</xdr:row>
      <xdr:rowOff>19050</xdr:rowOff>
    </xdr:to>
    <xdr:pic>
      <xdr:nvPicPr>
        <xdr:cNvPr id="4429" name="10 Imagen" descr="http://portal.dafp.gov.co/images/pobtrans.gif">
          <a:extLst>
            <a:ext uri="{FF2B5EF4-FFF2-40B4-BE49-F238E27FC236}">
              <a16:creationId xmlns:a16="http://schemas.microsoft.com/office/drawing/2014/main" id="{D05783E3-8AD6-44CA-A3B7-498B1AE0C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3852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197</xdr:row>
      <xdr:rowOff>0</xdr:rowOff>
    </xdr:from>
    <xdr:to>
      <xdr:col>12</xdr:col>
      <xdr:colOff>0</xdr:colOff>
      <xdr:row>197</xdr:row>
      <xdr:rowOff>19050</xdr:rowOff>
    </xdr:to>
    <xdr:pic>
      <xdr:nvPicPr>
        <xdr:cNvPr id="4430" name="7 Imagen" descr="http://portal.dafp.gov.co/images/pobtrans.gif">
          <a:extLst>
            <a:ext uri="{FF2B5EF4-FFF2-40B4-BE49-F238E27FC236}">
              <a16:creationId xmlns:a16="http://schemas.microsoft.com/office/drawing/2014/main" id="{A95D3A70-03B2-4BDB-AA80-62C12ED7F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073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197</xdr:row>
      <xdr:rowOff>0</xdr:rowOff>
    </xdr:from>
    <xdr:to>
      <xdr:col>12</xdr:col>
      <xdr:colOff>0</xdr:colOff>
      <xdr:row>197</xdr:row>
      <xdr:rowOff>19050</xdr:rowOff>
    </xdr:to>
    <xdr:pic>
      <xdr:nvPicPr>
        <xdr:cNvPr id="4431" name="8 Imagen" descr="http://portal.dafp.gov.co/images/pobtrans.gif">
          <a:extLst>
            <a:ext uri="{FF2B5EF4-FFF2-40B4-BE49-F238E27FC236}">
              <a16:creationId xmlns:a16="http://schemas.microsoft.com/office/drawing/2014/main" id="{9B68587F-4432-45FE-8D4B-C806841EF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073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197</xdr:row>
      <xdr:rowOff>0</xdr:rowOff>
    </xdr:from>
    <xdr:to>
      <xdr:col>12</xdr:col>
      <xdr:colOff>0</xdr:colOff>
      <xdr:row>197</xdr:row>
      <xdr:rowOff>19050</xdr:rowOff>
    </xdr:to>
    <xdr:pic>
      <xdr:nvPicPr>
        <xdr:cNvPr id="4432" name="9 Imagen" descr="http://portal.dafp.gov.co/images/pobtrans.gif">
          <a:extLst>
            <a:ext uri="{FF2B5EF4-FFF2-40B4-BE49-F238E27FC236}">
              <a16:creationId xmlns:a16="http://schemas.microsoft.com/office/drawing/2014/main" id="{A8E57A34-83B3-4435-A052-F3F3A4A75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073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197</xdr:row>
      <xdr:rowOff>0</xdr:rowOff>
    </xdr:from>
    <xdr:to>
      <xdr:col>12</xdr:col>
      <xdr:colOff>0</xdr:colOff>
      <xdr:row>197</xdr:row>
      <xdr:rowOff>19050</xdr:rowOff>
    </xdr:to>
    <xdr:pic>
      <xdr:nvPicPr>
        <xdr:cNvPr id="4433" name="10 Imagen" descr="http://portal.dafp.gov.co/images/pobtrans.gif">
          <a:extLst>
            <a:ext uri="{FF2B5EF4-FFF2-40B4-BE49-F238E27FC236}">
              <a16:creationId xmlns:a16="http://schemas.microsoft.com/office/drawing/2014/main" id="{1040F05B-776D-4673-802C-2FA8DD4A90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073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198</xdr:row>
      <xdr:rowOff>0</xdr:rowOff>
    </xdr:from>
    <xdr:to>
      <xdr:col>12</xdr:col>
      <xdr:colOff>0</xdr:colOff>
      <xdr:row>198</xdr:row>
      <xdr:rowOff>19050</xdr:rowOff>
    </xdr:to>
    <xdr:pic>
      <xdr:nvPicPr>
        <xdr:cNvPr id="4434" name="7 Imagen" descr="http://portal.dafp.gov.co/images/pobtrans.gif">
          <a:extLst>
            <a:ext uri="{FF2B5EF4-FFF2-40B4-BE49-F238E27FC236}">
              <a16:creationId xmlns:a16="http://schemas.microsoft.com/office/drawing/2014/main" id="{9B52620E-F71A-458B-AD24-A8A774142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1112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198</xdr:row>
      <xdr:rowOff>0</xdr:rowOff>
    </xdr:from>
    <xdr:to>
      <xdr:col>12</xdr:col>
      <xdr:colOff>0</xdr:colOff>
      <xdr:row>198</xdr:row>
      <xdr:rowOff>19050</xdr:rowOff>
    </xdr:to>
    <xdr:pic>
      <xdr:nvPicPr>
        <xdr:cNvPr id="4435" name="8 Imagen" descr="http://portal.dafp.gov.co/images/pobtrans.gif">
          <a:extLst>
            <a:ext uri="{FF2B5EF4-FFF2-40B4-BE49-F238E27FC236}">
              <a16:creationId xmlns:a16="http://schemas.microsoft.com/office/drawing/2014/main" id="{97BC7B3E-037B-4832-BE26-0B11E0073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1112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198</xdr:row>
      <xdr:rowOff>0</xdr:rowOff>
    </xdr:from>
    <xdr:to>
      <xdr:col>12</xdr:col>
      <xdr:colOff>0</xdr:colOff>
      <xdr:row>198</xdr:row>
      <xdr:rowOff>19050</xdr:rowOff>
    </xdr:to>
    <xdr:pic>
      <xdr:nvPicPr>
        <xdr:cNvPr id="4436" name="9 Imagen" descr="http://portal.dafp.gov.co/images/pobtrans.gif">
          <a:extLst>
            <a:ext uri="{FF2B5EF4-FFF2-40B4-BE49-F238E27FC236}">
              <a16:creationId xmlns:a16="http://schemas.microsoft.com/office/drawing/2014/main" id="{38852629-4E7D-48F7-B3F7-31836F999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1112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198</xdr:row>
      <xdr:rowOff>0</xdr:rowOff>
    </xdr:from>
    <xdr:to>
      <xdr:col>12</xdr:col>
      <xdr:colOff>0</xdr:colOff>
      <xdr:row>198</xdr:row>
      <xdr:rowOff>19050</xdr:rowOff>
    </xdr:to>
    <xdr:pic>
      <xdr:nvPicPr>
        <xdr:cNvPr id="4437" name="10 Imagen" descr="http://portal.dafp.gov.co/images/pobtrans.gif">
          <a:extLst>
            <a:ext uri="{FF2B5EF4-FFF2-40B4-BE49-F238E27FC236}">
              <a16:creationId xmlns:a16="http://schemas.microsoft.com/office/drawing/2014/main" id="{815A874A-FC5C-4939-8A1B-789FF04A8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1112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199</xdr:row>
      <xdr:rowOff>0</xdr:rowOff>
    </xdr:from>
    <xdr:to>
      <xdr:col>12</xdr:col>
      <xdr:colOff>0</xdr:colOff>
      <xdr:row>199</xdr:row>
      <xdr:rowOff>19050</xdr:rowOff>
    </xdr:to>
    <xdr:pic>
      <xdr:nvPicPr>
        <xdr:cNvPr id="4438" name="7 Imagen" descr="http://portal.dafp.gov.co/images/pobtrans.gif">
          <a:extLst>
            <a:ext uri="{FF2B5EF4-FFF2-40B4-BE49-F238E27FC236}">
              <a16:creationId xmlns:a16="http://schemas.microsoft.com/office/drawing/2014/main" id="{E1782C9D-33F7-4027-A5C8-5583F896A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1684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199</xdr:row>
      <xdr:rowOff>0</xdr:rowOff>
    </xdr:from>
    <xdr:to>
      <xdr:col>12</xdr:col>
      <xdr:colOff>0</xdr:colOff>
      <xdr:row>199</xdr:row>
      <xdr:rowOff>19050</xdr:rowOff>
    </xdr:to>
    <xdr:pic>
      <xdr:nvPicPr>
        <xdr:cNvPr id="4439" name="8 Imagen" descr="http://portal.dafp.gov.co/images/pobtrans.gif">
          <a:extLst>
            <a:ext uri="{FF2B5EF4-FFF2-40B4-BE49-F238E27FC236}">
              <a16:creationId xmlns:a16="http://schemas.microsoft.com/office/drawing/2014/main" id="{425B6565-2928-447F-A173-82AE5E123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1684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199</xdr:row>
      <xdr:rowOff>0</xdr:rowOff>
    </xdr:from>
    <xdr:to>
      <xdr:col>12</xdr:col>
      <xdr:colOff>0</xdr:colOff>
      <xdr:row>199</xdr:row>
      <xdr:rowOff>19050</xdr:rowOff>
    </xdr:to>
    <xdr:pic>
      <xdr:nvPicPr>
        <xdr:cNvPr id="4440" name="9 Imagen" descr="http://portal.dafp.gov.co/images/pobtrans.gif">
          <a:extLst>
            <a:ext uri="{FF2B5EF4-FFF2-40B4-BE49-F238E27FC236}">
              <a16:creationId xmlns:a16="http://schemas.microsoft.com/office/drawing/2014/main" id="{5FFE14BC-178C-4C76-8A9C-B92D87FCF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1684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199</xdr:row>
      <xdr:rowOff>0</xdr:rowOff>
    </xdr:from>
    <xdr:to>
      <xdr:col>12</xdr:col>
      <xdr:colOff>0</xdr:colOff>
      <xdr:row>199</xdr:row>
      <xdr:rowOff>19050</xdr:rowOff>
    </xdr:to>
    <xdr:pic>
      <xdr:nvPicPr>
        <xdr:cNvPr id="4441" name="10 Imagen" descr="http://portal.dafp.gov.co/images/pobtrans.gif">
          <a:extLst>
            <a:ext uri="{FF2B5EF4-FFF2-40B4-BE49-F238E27FC236}">
              <a16:creationId xmlns:a16="http://schemas.microsoft.com/office/drawing/2014/main" id="{D4CB5895-E624-457A-8363-C0766F048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1684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200</xdr:row>
      <xdr:rowOff>0</xdr:rowOff>
    </xdr:from>
    <xdr:to>
      <xdr:col>12</xdr:col>
      <xdr:colOff>0</xdr:colOff>
      <xdr:row>200</xdr:row>
      <xdr:rowOff>19050</xdr:rowOff>
    </xdr:to>
    <xdr:pic>
      <xdr:nvPicPr>
        <xdr:cNvPr id="4442" name="7 Imagen" descr="http://portal.dafp.gov.co/images/pobtrans.gif">
          <a:extLst>
            <a:ext uri="{FF2B5EF4-FFF2-40B4-BE49-F238E27FC236}">
              <a16:creationId xmlns:a16="http://schemas.microsoft.com/office/drawing/2014/main" id="{C055AC66-B50D-4DA8-AF79-1BC8C00B4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06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200</xdr:row>
      <xdr:rowOff>0</xdr:rowOff>
    </xdr:from>
    <xdr:to>
      <xdr:col>12</xdr:col>
      <xdr:colOff>0</xdr:colOff>
      <xdr:row>200</xdr:row>
      <xdr:rowOff>19050</xdr:rowOff>
    </xdr:to>
    <xdr:pic>
      <xdr:nvPicPr>
        <xdr:cNvPr id="4443" name="8 Imagen" descr="http://portal.dafp.gov.co/images/pobtrans.gif">
          <a:extLst>
            <a:ext uri="{FF2B5EF4-FFF2-40B4-BE49-F238E27FC236}">
              <a16:creationId xmlns:a16="http://schemas.microsoft.com/office/drawing/2014/main" id="{0087DAA9-82AE-4A2C-84BE-4BDAED2F2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06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200</xdr:row>
      <xdr:rowOff>0</xdr:rowOff>
    </xdr:from>
    <xdr:to>
      <xdr:col>12</xdr:col>
      <xdr:colOff>0</xdr:colOff>
      <xdr:row>200</xdr:row>
      <xdr:rowOff>19050</xdr:rowOff>
    </xdr:to>
    <xdr:pic>
      <xdr:nvPicPr>
        <xdr:cNvPr id="4444" name="9 Imagen" descr="http://portal.dafp.gov.co/images/pobtrans.gif">
          <a:extLst>
            <a:ext uri="{FF2B5EF4-FFF2-40B4-BE49-F238E27FC236}">
              <a16:creationId xmlns:a16="http://schemas.microsoft.com/office/drawing/2014/main" id="{007BC333-B2DA-4841-AF5C-1B8B0E6E5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06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200</xdr:row>
      <xdr:rowOff>0</xdr:rowOff>
    </xdr:from>
    <xdr:to>
      <xdr:col>12</xdr:col>
      <xdr:colOff>0</xdr:colOff>
      <xdr:row>200</xdr:row>
      <xdr:rowOff>19050</xdr:rowOff>
    </xdr:to>
    <xdr:pic>
      <xdr:nvPicPr>
        <xdr:cNvPr id="4445" name="10 Imagen" descr="http://portal.dafp.gov.co/images/pobtrans.gif">
          <a:extLst>
            <a:ext uri="{FF2B5EF4-FFF2-40B4-BE49-F238E27FC236}">
              <a16:creationId xmlns:a16="http://schemas.microsoft.com/office/drawing/2014/main" id="{86300677-83E6-4F14-8C15-991F7B0F1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06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201</xdr:row>
      <xdr:rowOff>0</xdr:rowOff>
    </xdr:from>
    <xdr:to>
      <xdr:col>12</xdr:col>
      <xdr:colOff>0</xdr:colOff>
      <xdr:row>201</xdr:row>
      <xdr:rowOff>19050</xdr:rowOff>
    </xdr:to>
    <xdr:pic>
      <xdr:nvPicPr>
        <xdr:cNvPr id="4446" name="7 Imagen" descr="http://portal.dafp.gov.co/images/pobtrans.gif">
          <a:extLst>
            <a:ext uri="{FF2B5EF4-FFF2-40B4-BE49-F238E27FC236}">
              <a16:creationId xmlns:a16="http://schemas.microsoft.com/office/drawing/2014/main" id="{7837AD8C-5CCC-4D9A-9CB2-F4411F1FF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446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201</xdr:row>
      <xdr:rowOff>0</xdr:rowOff>
    </xdr:from>
    <xdr:to>
      <xdr:col>12</xdr:col>
      <xdr:colOff>0</xdr:colOff>
      <xdr:row>201</xdr:row>
      <xdr:rowOff>19050</xdr:rowOff>
    </xdr:to>
    <xdr:pic>
      <xdr:nvPicPr>
        <xdr:cNvPr id="4447" name="8 Imagen" descr="http://portal.dafp.gov.co/images/pobtrans.gif">
          <a:extLst>
            <a:ext uri="{FF2B5EF4-FFF2-40B4-BE49-F238E27FC236}">
              <a16:creationId xmlns:a16="http://schemas.microsoft.com/office/drawing/2014/main" id="{83AC2E24-2F8F-4F39-8F0D-82296C2E2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446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201</xdr:row>
      <xdr:rowOff>0</xdr:rowOff>
    </xdr:from>
    <xdr:to>
      <xdr:col>12</xdr:col>
      <xdr:colOff>0</xdr:colOff>
      <xdr:row>201</xdr:row>
      <xdr:rowOff>19050</xdr:rowOff>
    </xdr:to>
    <xdr:pic>
      <xdr:nvPicPr>
        <xdr:cNvPr id="4448" name="9 Imagen" descr="http://portal.dafp.gov.co/images/pobtrans.gif">
          <a:extLst>
            <a:ext uri="{FF2B5EF4-FFF2-40B4-BE49-F238E27FC236}">
              <a16:creationId xmlns:a16="http://schemas.microsoft.com/office/drawing/2014/main" id="{1CFC28EB-865E-4A30-AF5E-3D91E6999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446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201</xdr:row>
      <xdr:rowOff>0</xdr:rowOff>
    </xdr:from>
    <xdr:to>
      <xdr:col>12</xdr:col>
      <xdr:colOff>0</xdr:colOff>
      <xdr:row>201</xdr:row>
      <xdr:rowOff>19050</xdr:rowOff>
    </xdr:to>
    <xdr:pic>
      <xdr:nvPicPr>
        <xdr:cNvPr id="4449" name="10 Imagen" descr="http://portal.dafp.gov.co/images/pobtrans.gif">
          <a:extLst>
            <a:ext uri="{FF2B5EF4-FFF2-40B4-BE49-F238E27FC236}">
              <a16:creationId xmlns:a16="http://schemas.microsoft.com/office/drawing/2014/main" id="{F4445E1C-2617-4F6F-82AB-A0EA57722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446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201</xdr:row>
      <xdr:rowOff>0</xdr:rowOff>
    </xdr:from>
    <xdr:to>
      <xdr:col>12</xdr:col>
      <xdr:colOff>0</xdr:colOff>
      <xdr:row>201</xdr:row>
      <xdr:rowOff>19050</xdr:rowOff>
    </xdr:to>
    <xdr:pic>
      <xdr:nvPicPr>
        <xdr:cNvPr id="4450" name="7 Imagen" descr="http://portal.dafp.gov.co/images/pobtrans.gif">
          <a:extLst>
            <a:ext uri="{FF2B5EF4-FFF2-40B4-BE49-F238E27FC236}">
              <a16:creationId xmlns:a16="http://schemas.microsoft.com/office/drawing/2014/main" id="{331DB821-24AE-40D1-B435-072558362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446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201</xdr:row>
      <xdr:rowOff>0</xdr:rowOff>
    </xdr:from>
    <xdr:to>
      <xdr:col>12</xdr:col>
      <xdr:colOff>0</xdr:colOff>
      <xdr:row>201</xdr:row>
      <xdr:rowOff>19050</xdr:rowOff>
    </xdr:to>
    <xdr:pic>
      <xdr:nvPicPr>
        <xdr:cNvPr id="4451" name="8 Imagen" descr="http://portal.dafp.gov.co/images/pobtrans.gif">
          <a:extLst>
            <a:ext uri="{FF2B5EF4-FFF2-40B4-BE49-F238E27FC236}">
              <a16:creationId xmlns:a16="http://schemas.microsoft.com/office/drawing/2014/main" id="{689A1C3C-5AA1-4B58-86B0-496BFB13E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446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201</xdr:row>
      <xdr:rowOff>0</xdr:rowOff>
    </xdr:from>
    <xdr:to>
      <xdr:col>12</xdr:col>
      <xdr:colOff>0</xdr:colOff>
      <xdr:row>201</xdr:row>
      <xdr:rowOff>19050</xdr:rowOff>
    </xdr:to>
    <xdr:pic>
      <xdr:nvPicPr>
        <xdr:cNvPr id="4452" name="9 Imagen" descr="http://portal.dafp.gov.co/images/pobtrans.gif">
          <a:extLst>
            <a:ext uri="{FF2B5EF4-FFF2-40B4-BE49-F238E27FC236}">
              <a16:creationId xmlns:a16="http://schemas.microsoft.com/office/drawing/2014/main" id="{F9B6851C-6865-4566-ACC5-F6D54AA75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446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201</xdr:row>
      <xdr:rowOff>0</xdr:rowOff>
    </xdr:from>
    <xdr:to>
      <xdr:col>12</xdr:col>
      <xdr:colOff>0</xdr:colOff>
      <xdr:row>201</xdr:row>
      <xdr:rowOff>19050</xdr:rowOff>
    </xdr:to>
    <xdr:pic>
      <xdr:nvPicPr>
        <xdr:cNvPr id="4453" name="10 Imagen" descr="http://portal.dafp.gov.co/images/pobtrans.gif">
          <a:extLst>
            <a:ext uri="{FF2B5EF4-FFF2-40B4-BE49-F238E27FC236}">
              <a16:creationId xmlns:a16="http://schemas.microsoft.com/office/drawing/2014/main" id="{7D4964D3-A408-4F5B-8C40-7400599FD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446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202</xdr:row>
      <xdr:rowOff>0</xdr:rowOff>
    </xdr:from>
    <xdr:to>
      <xdr:col>12</xdr:col>
      <xdr:colOff>0</xdr:colOff>
      <xdr:row>202</xdr:row>
      <xdr:rowOff>19050</xdr:rowOff>
    </xdr:to>
    <xdr:pic>
      <xdr:nvPicPr>
        <xdr:cNvPr id="4454" name="7 Imagen" descr="http://portal.dafp.gov.co/images/pobtrans.gif">
          <a:extLst>
            <a:ext uri="{FF2B5EF4-FFF2-40B4-BE49-F238E27FC236}">
              <a16:creationId xmlns:a16="http://schemas.microsoft.com/office/drawing/2014/main" id="{048CE59E-63CE-4B92-98D7-EC005D778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827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202</xdr:row>
      <xdr:rowOff>0</xdr:rowOff>
    </xdr:from>
    <xdr:to>
      <xdr:col>12</xdr:col>
      <xdr:colOff>0</xdr:colOff>
      <xdr:row>202</xdr:row>
      <xdr:rowOff>19050</xdr:rowOff>
    </xdr:to>
    <xdr:pic>
      <xdr:nvPicPr>
        <xdr:cNvPr id="4455" name="8 Imagen" descr="http://portal.dafp.gov.co/images/pobtrans.gif">
          <a:extLst>
            <a:ext uri="{FF2B5EF4-FFF2-40B4-BE49-F238E27FC236}">
              <a16:creationId xmlns:a16="http://schemas.microsoft.com/office/drawing/2014/main" id="{65C87A3A-E7B0-4F24-B15A-D16292E71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827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202</xdr:row>
      <xdr:rowOff>0</xdr:rowOff>
    </xdr:from>
    <xdr:to>
      <xdr:col>12</xdr:col>
      <xdr:colOff>0</xdr:colOff>
      <xdr:row>202</xdr:row>
      <xdr:rowOff>19050</xdr:rowOff>
    </xdr:to>
    <xdr:pic>
      <xdr:nvPicPr>
        <xdr:cNvPr id="4456" name="9 Imagen" descr="http://portal.dafp.gov.co/images/pobtrans.gif">
          <a:extLst>
            <a:ext uri="{FF2B5EF4-FFF2-40B4-BE49-F238E27FC236}">
              <a16:creationId xmlns:a16="http://schemas.microsoft.com/office/drawing/2014/main" id="{17CF7838-3E25-49E1-BC30-4E5D37450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827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202</xdr:row>
      <xdr:rowOff>0</xdr:rowOff>
    </xdr:from>
    <xdr:to>
      <xdr:col>12</xdr:col>
      <xdr:colOff>0</xdr:colOff>
      <xdr:row>202</xdr:row>
      <xdr:rowOff>19050</xdr:rowOff>
    </xdr:to>
    <xdr:pic>
      <xdr:nvPicPr>
        <xdr:cNvPr id="4457" name="10 Imagen" descr="http://portal.dafp.gov.co/images/pobtrans.gif">
          <a:extLst>
            <a:ext uri="{FF2B5EF4-FFF2-40B4-BE49-F238E27FC236}">
              <a16:creationId xmlns:a16="http://schemas.microsoft.com/office/drawing/2014/main" id="{44C7650E-1A63-463A-B01D-70F62792C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2827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203</xdr:row>
      <xdr:rowOff>0</xdr:rowOff>
    </xdr:from>
    <xdr:to>
      <xdr:col>12</xdr:col>
      <xdr:colOff>0</xdr:colOff>
      <xdr:row>203</xdr:row>
      <xdr:rowOff>19050</xdr:rowOff>
    </xdr:to>
    <xdr:pic>
      <xdr:nvPicPr>
        <xdr:cNvPr id="4458" name="7 Imagen" descr="http://portal.dafp.gov.co/images/pobtrans.gif">
          <a:extLst>
            <a:ext uri="{FF2B5EF4-FFF2-40B4-BE49-F238E27FC236}">
              <a16:creationId xmlns:a16="http://schemas.microsoft.com/office/drawing/2014/main" id="{F702C36D-F1B2-4A59-BA4B-332232B3F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3551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203</xdr:row>
      <xdr:rowOff>0</xdr:rowOff>
    </xdr:from>
    <xdr:to>
      <xdr:col>12</xdr:col>
      <xdr:colOff>0</xdr:colOff>
      <xdr:row>203</xdr:row>
      <xdr:rowOff>19050</xdr:rowOff>
    </xdr:to>
    <xdr:pic>
      <xdr:nvPicPr>
        <xdr:cNvPr id="4459" name="8 Imagen" descr="http://portal.dafp.gov.co/images/pobtrans.gif">
          <a:extLst>
            <a:ext uri="{FF2B5EF4-FFF2-40B4-BE49-F238E27FC236}">
              <a16:creationId xmlns:a16="http://schemas.microsoft.com/office/drawing/2014/main" id="{686E7A55-5F71-4178-8C91-8E8E03708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3551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203</xdr:row>
      <xdr:rowOff>0</xdr:rowOff>
    </xdr:from>
    <xdr:to>
      <xdr:col>12</xdr:col>
      <xdr:colOff>0</xdr:colOff>
      <xdr:row>203</xdr:row>
      <xdr:rowOff>19050</xdr:rowOff>
    </xdr:to>
    <xdr:pic>
      <xdr:nvPicPr>
        <xdr:cNvPr id="4460" name="9 Imagen" descr="http://portal.dafp.gov.co/images/pobtrans.gif">
          <a:extLst>
            <a:ext uri="{FF2B5EF4-FFF2-40B4-BE49-F238E27FC236}">
              <a16:creationId xmlns:a16="http://schemas.microsoft.com/office/drawing/2014/main" id="{367A2ED8-73BA-4A56-BBB4-2D1DDFCAE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3551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203</xdr:row>
      <xdr:rowOff>0</xdr:rowOff>
    </xdr:from>
    <xdr:to>
      <xdr:col>12</xdr:col>
      <xdr:colOff>0</xdr:colOff>
      <xdr:row>203</xdr:row>
      <xdr:rowOff>19050</xdr:rowOff>
    </xdr:to>
    <xdr:pic>
      <xdr:nvPicPr>
        <xdr:cNvPr id="4461" name="10 Imagen" descr="http://portal.dafp.gov.co/images/pobtrans.gif">
          <a:extLst>
            <a:ext uri="{FF2B5EF4-FFF2-40B4-BE49-F238E27FC236}">
              <a16:creationId xmlns:a16="http://schemas.microsoft.com/office/drawing/2014/main" id="{548D29C0-119C-4303-88DE-1DDCB4DA6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3551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205</xdr:row>
      <xdr:rowOff>0</xdr:rowOff>
    </xdr:from>
    <xdr:to>
      <xdr:col>12</xdr:col>
      <xdr:colOff>0</xdr:colOff>
      <xdr:row>205</xdr:row>
      <xdr:rowOff>19050</xdr:rowOff>
    </xdr:to>
    <xdr:pic>
      <xdr:nvPicPr>
        <xdr:cNvPr id="4462" name="7 Imagen" descr="http://portal.dafp.gov.co/images/pobtrans.gif">
          <a:extLst>
            <a:ext uri="{FF2B5EF4-FFF2-40B4-BE49-F238E27FC236}">
              <a16:creationId xmlns:a16="http://schemas.microsoft.com/office/drawing/2014/main" id="{91CB0492-5F5B-44B4-B2BF-72949FAE0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4313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205</xdr:row>
      <xdr:rowOff>0</xdr:rowOff>
    </xdr:from>
    <xdr:to>
      <xdr:col>12</xdr:col>
      <xdr:colOff>0</xdr:colOff>
      <xdr:row>205</xdr:row>
      <xdr:rowOff>19050</xdr:rowOff>
    </xdr:to>
    <xdr:pic>
      <xdr:nvPicPr>
        <xdr:cNvPr id="4463" name="8 Imagen" descr="http://portal.dafp.gov.co/images/pobtrans.gif">
          <a:extLst>
            <a:ext uri="{FF2B5EF4-FFF2-40B4-BE49-F238E27FC236}">
              <a16:creationId xmlns:a16="http://schemas.microsoft.com/office/drawing/2014/main" id="{3D6D8D68-E90B-4F77-9C14-B8989BD80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4313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205</xdr:row>
      <xdr:rowOff>0</xdr:rowOff>
    </xdr:from>
    <xdr:to>
      <xdr:col>12</xdr:col>
      <xdr:colOff>0</xdr:colOff>
      <xdr:row>205</xdr:row>
      <xdr:rowOff>19050</xdr:rowOff>
    </xdr:to>
    <xdr:pic>
      <xdr:nvPicPr>
        <xdr:cNvPr id="4464" name="9 Imagen" descr="http://portal.dafp.gov.co/images/pobtrans.gif">
          <a:extLst>
            <a:ext uri="{FF2B5EF4-FFF2-40B4-BE49-F238E27FC236}">
              <a16:creationId xmlns:a16="http://schemas.microsoft.com/office/drawing/2014/main" id="{F2CBCD9E-B6CE-40BF-BDAB-19E88DE81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4313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205</xdr:row>
      <xdr:rowOff>0</xdr:rowOff>
    </xdr:from>
    <xdr:to>
      <xdr:col>12</xdr:col>
      <xdr:colOff>0</xdr:colOff>
      <xdr:row>205</xdr:row>
      <xdr:rowOff>19050</xdr:rowOff>
    </xdr:to>
    <xdr:pic>
      <xdr:nvPicPr>
        <xdr:cNvPr id="4465" name="10 Imagen" descr="http://portal.dafp.gov.co/images/pobtrans.gif">
          <a:extLst>
            <a:ext uri="{FF2B5EF4-FFF2-40B4-BE49-F238E27FC236}">
              <a16:creationId xmlns:a16="http://schemas.microsoft.com/office/drawing/2014/main" id="{47DE75FF-16D7-468D-A1AA-633C03987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4313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207</xdr:row>
      <xdr:rowOff>0</xdr:rowOff>
    </xdr:from>
    <xdr:to>
      <xdr:col>12</xdr:col>
      <xdr:colOff>0</xdr:colOff>
      <xdr:row>207</xdr:row>
      <xdr:rowOff>19050</xdr:rowOff>
    </xdr:to>
    <xdr:pic>
      <xdr:nvPicPr>
        <xdr:cNvPr id="4466" name="7 Imagen" descr="http://portal.dafp.gov.co/images/pobtrans.gif">
          <a:extLst>
            <a:ext uri="{FF2B5EF4-FFF2-40B4-BE49-F238E27FC236}">
              <a16:creationId xmlns:a16="http://schemas.microsoft.com/office/drawing/2014/main" id="{DAF4086A-154D-4469-88DF-CB94C4E6D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559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207</xdr:row>
      <xdr:rowOff>0</xdr:rowOff>
    </xdr:from>
    <xdr:to>
      <xdr:col>12</xdr:col>
      <xdr:colOff>0</xdr:colOff>
      <xdr:row>207</xdr:row>
      <xdr:rowOff>19050</xdr:rowOff>
    </xdr:to>
    <xdr:pic>
      <xdr:nvPicPr>
        <xdr:cNvPr id="4467" name="8 Imagen" descr="http://portal.dafp.gov.co/images/pobtrans.gif">
          <a:extLst>
            <a:ext uri="{FF2B5EF4-FFF2-40B4-BE49-F238E27FC236}">
              <a16:creationId xmlns:a16="http://schemas.microsoft.com/office/drawing/2014/main" id="{4DE265DB-F1D4-4E72-A464-F31DC1C88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559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207</xdr:row>
      <xdr:rowOff>0</xdr:rowOff>
    </xdr:from>
    <xdr:to>
      <xdr:col>12</xdr:col>
      <xdr:colOff>0</xdr:colOff>
      <xdr:row>207</xdr:row>
      <xdr:rowOff>19050</xdr:rowOff>
    </xdr:to>
    <xdr:pic>
      <xdr:nvPicPr>
        <xdr:cNvPr id="4468" name="9 Imagen" descr="http://portal.dafp.gov.co/images/pobtrans.gif">
          <a:extLst>
            <a:ext uri="{FF2B5EF4-FFF2-40B4-BE49-F238E27FC236}">
              <a16:creationId xmlns:a16="http://schemas.microsoft.com/office/drawing/2014/main" id="{059ED06F-7C61-4B83-9380-69F79969E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559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207</xdr:row>
      <xdr:rowOff>0</xdr:rowOff>
    </xdr:from>
    <xdr:to>
      <xdr:col>12</xdr:col>
      <xdr:colOff>0</xdr:colOff>
      <xdr:row>207</xdr:row>
      <xdr:rowOff>19050</xdr:rowOff>
    </xdr:to>
    <xdr:pic>
      <xdr:nvPicPr>
        <xdr:cNvPr id="4469" name="10 Imagen" descr="http://portal.dafp.gov.co/images/pobtrans.gif">
          <a:extLst>
            <a:ext uri="{FF2B5EF4-FFF2-40B4-BE49-F238E27FC236}">
              <a16:creationId xmlns:a16="http://schemas.microsoft.com/office/drawing/2014/main" id="{E3B3995F-8530-48AB-B638-FB075DA0F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5599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208</xdr:row>
      <xdr:rowOff>0</xdr:rowOff>
    </xdr:from>
    <xdr:to>
      <xdr:col>12</xdr:col>
      <xdr:colOff>0</xdr:colOff>
      <xdr:row>208</xdr:row>
      <xdr:rowOff>19050</xdr:rowOff>
    </xdr:to>
    <xdr:pic>
      <xdr:nvPicPr>
        <xdr:cNvPr id="4470" name="7 Imagen" descr="http://portal.dafp.gov.co/images/pobtrans.gif">
          <a:extLst>
            <a:ext uri="{FF2B5EF4-FFF2-40B4-BE49-F238E27FC236}">
              <a16:creationId xmlns:a16="http://schemas.microsoft.com/office/drawing/2014/main" id="{00F0E23C-72FA-4A0A-81CA-41C668E6E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614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208</xdr:row>
      <xdr:rowOff>0</xdr:rowOff>
    </xdr:from>
    <xdr:to>
      <xdr:col>12</xdr:col>
      <xdr:colOff>0</xdr:colOff>
      <xdr:row>208</xdr:row>
      <xdr:rowOff>19050</xdr:rowOff>
    </xdr:to>
    <xdr:pic>
      <xdr:nvPicPr>
        <xdr:cNvPr id="4471" name="8 Imagen" descr="http://portal.dafp.gov.co/images/pobtrans.gif">
          <a:extLst>
            <a:ext uri="{FF2B5EF4-FFF2-40B4-BE49-F238E27FC236}">
              <a16:creationId xmlns:a16="http://schemas.microsoft.com/office/drawing/2014/main" id="{FC026392-5CB1-4E9F-B4B8-ED869C731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614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208</xdr:row>
      <xdr:rowOff>0</xdr:rowOff>
    </xdr:from>
    <xdr:to>
      <xdr:col>12</xdr:col>
      <xdr:colOff>0</xdr:colOff>
      <xdr:row>208</xdr:row>
      <xdr:rowOff>19050</xdr:rowOff>
    </xdr:to>
    <xdr:pic>
      <xdr:nvPicPr>
        <xdr:cNvPr id="4472" name="9 Imagen" descr="http://portal.dafp.gov.co/images/pobtrans.gif">
          <a:extLst>
            <a:ext uri="{FF2B5EF4-FFF2-40B4-BE49-F238E27FC236}">
              <a16:creationId xmlns:a16="http://schemas.microsoft.com/office/drawing/2014/main" id="{BA180B43-994C-46F9-8B63-FFDAF7F7B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614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208</xdr:row>
      <xdr:rowOff>0</xdr:rowOff>
    </xdr:from>
    <xdr:to>
      <xdr:col>12</xdr:col>
      <xdr:colOff>0</xdr:colOff>
      <xdr:row>208</xdr:row>
      <xdr:rowOff>19050</xdr:rowOff>
    </xdr:to>
    <xdr:pic>
      <xdr:nvPicPr>
        <xdr:cNvPr id="4473" name="10 Imagen" descr="http://portal.dafp.gov.co/images/pobtrans.gif">
          <a:extLst>
            <a:ext uri="{FF2B5EF4-FFF2-40B4-BE49-F238E27FC236}">
              <a16:creationId xmlns:a16="http://schemas.microsoft.com/office/drawing/2014/main" id="{D993AB0A-0E1B-469E-8938-0BEC76228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6142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209</xdr:row>
      <xdr:rowOff>0</xdr:rowOff>
    </xdr:from>
    <xdr:to>
      <xdr:col>12</xdr:col>
      <xdr:colOff>0</xdr:colOff>
      <xdr:row>209</xdr:row>
      <xdr:rowOff>19050</xdr:rowOff>
    </xdr:to>
    <xdr:pic>
      <xdr:nvPicPr>
        <xdr:cNvPr id="4474" name="7 Imagen" descr="http://portal.dafp.gov.co/images/pobtrans.gif">
          <a:extLst>
            <a:ext uri="{FF2B5EF4-FFF2-40B4-BE49-F238E27FC236}">
              <a16:creationId xmlns:a16="http://schemas.microsoft.com/office/drawing/2014/main" id="{BA39610F-AEF6-4043-B116-FF483221C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652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209</xdr:row>
      <xdr:rowOff>0</xdr:rowOff>
    </xdr:from>
    <xdr:to>
      <xdr:col>12</xdr:col>
      <xdr:colOff>0</xdr:colOff>
      <xdr:row>209</xdr:row>
      <xdr:rowOff>19050</xdr:rowOff>
    </xdr:to>
    <xdr:pic>
      <xdr:nvPicPr>
        <xdr:cNvPr id="4475" name="8 Imagen" descr="http://portal.dafp.gov.co/images/pobtrans.gif">
          <a:extLst>
            <a:ext uri="{FF2B5EF4-FFF2-40B4-BE49-F238E27FC236}">
              <a16:creationId xmlns:a16="http://schemas.microsoft.com/office/drawing/2014/main" id="{38A94EBF-18C6-453F-A154-0F0A508D5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652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209</xdr:row>
      <xdr:rowOff>0</xdr:rowOff>
    </xdr:from>
    <xdr:to>
      <xdr:col>12</xdr:col>
      <xdr:colOff>0</xdr:colOff>
      <xdr:row>209</xdr:row>
      <xdr:rowOff>19050</xdr:rowOff>
    </xdr:to>
    <xdr:pic>
      <xdr:nvPicPr>
        <xdr:cNvPr id="4476" name="9 Imagen" descr="http://portal.dafp.gov.co/images/pobtrans.gif">
          <a:extLst>
            <a:ext uri="{FF2B5EF4-FFF2-40B4-BE49-F238E27FC236}">
              <a16:creationId xmlns:a16="http://schemas.microsoft.com/office/drawing/2014/main" id="{6FED0983-058A-4BF1-877B-E642FE0BBF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652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209</xdr:row>
      <xdr:rowOff>0</xdr:rowOff>
    </xdr:from>
    <xdr:to>
      <xdr:col>12</xdr:col>
      <xdr:colOff>0</xdr:colOff>
      <xdr:row>209</xdr:row>
      <xdr:rowOff>19050</xdr:rowOff>
    </xdr:to>
    <xdr:pic>
      <xdr:nvPicPr>
        <xdr:cNvPr id="4477" name="10 Imagen" descr="http://portal.dafp.gov.co/images/pobtrans.gif">
          <a:extLst>
            <a:ext uri="{FF2B5EF4-FFF2-40B4-BE49-F238E27FC236}">
              <a16:creationId xmlns:a16="http://schemas.microsoft.com/office/drawing/2014/main" id="{16AE5BCE-6886-4950-85E6-DEBB3CEF1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652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212</xdr:row>
      <xdr:rowOff>0</xdr:rowOff>
    </xdr:from>
    <xdr:to>
      <xdr:col>12</xdr:col>
      <xdr:colOff>0</xdr:colOff>
      <xdr:row>212</xdr:row>
      <xdr:rowOff>19050</xdr:rowOff>
    </xdr:to>
    <xdr:pic>
      <xdr:nvPicPr>
        <xdr:cNvPr id="4478" name="7 Imagen" descr="http://portal.dafp.gov.co/images/pobtrans.gif">
          <a:extLst>
            <a:ext uri="{FF2B5EF4-FFF2-40B4-BE49-F238E27FC236}">
              <a16:creationId xmlns:a16="http://schemas.microsoft.com/office/drawing/2014/main" id="{4E9B8579-BD39-4B75-85CF-4509B2FFE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8170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212</xdr:row>
      <xdr:rowOff>0</xdr:rowOff>
    </xdr:from>
    <xdr:to>
      <xdr:col>12</xdr:col>
      <xdr:colOff>0</xdr:colOff>
      <xdr:row>212</xdr:row>
      <xdr:rowOff>19050</xdr:rowOff>
    </xdr:to>
    <xdr:pic>
      <xdr:nvPicPr>
        <xdr:cNvPr id="4479" name="8 Imagen" descr="http://portal.dafp.gov.co/images/pobtrans.gif">
          <a:extLst>
            <a:ext uri="{FF2B5EF4-FFF2-40B4-BE49-F238E27FC236}">
              <a16:creationId xmlns:a16="http://schemas.microsoft.com/office/drawing/2014/main" id="{FD2717A7-2588-4638-A1D0-8F551C795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8170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212</xdr:row>
      <xdr:rowOff>0</xdr:rowOff>
    </xdr:from>
    <xdr:to>
      <xdr:col>12</xdr:col>
      <xdr:colOff>0</xdr:colOff>
      <xdr:row>212</xdr:row>
      <xdr:rowOff>19050</xdr:rowOff>
    </xdr:to>
    <xdr:pic>
      <xdr:nvPicPr>
        <xdr:cNvPr id="4480" name="9 Imagen" descr="http://portal.dafp.gov.co/images/pobtrans.gif">
          <a:extLst>
            <a:ext uri="{FF2B5EF4-FFF2-40B4-BE49-F238E27FC236}">
              <a16:creationId xmlns:a16="http://schemas.microsoft.com/office/drawing/2014/main" id="{5BDAF0D1-877C-4F78-A2AF-35160178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8170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212</xdr:row>
      <xdr:rowOff>0</xdr:rowOff>
    </xdr:from>
    <xdr:to>
      <xdr:col>12</xdr:col>
      <xdr:colOff>0</xdr:colOff>
      <xdr:row>212</xdr:row>
      <xdr:rowOff>19050</xdr:rowOff>
    </xdr:to>
    <xdr:pic>
      <xdr:nvPicPr>
        <xdr:cNvPr id="4481" name="10 Imagen" descr="http://portal.dafp.gov.co/images/pobtrans.gif">
          <a:extLst>
            <a:ext uri="{FF2B5EF4-FFF2-40B4-BE49-F238E27FC236}">
              <a16:creationId xmlns:a16="http://schemas.microsoft.com/office/drawing/2014/main" id="{BCD5E5FD-DD1D-41F5-B033-5011184F8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48170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222</xdr:row>
      <xdr:rowOff>0</xdr:rowOff>
    </xdr:from>
    <xdr:to>
      <xdr:col>12</xdr:col>
      <xdr:colOff>0</xdr:colOff>
      <xdr:row>222</xdr:row>
      <xdr:rowOff>19050</xdr:rowOff>
    </xdr:to>
    <xdr:pic>
      <xdr:nvPicPr>
        <xdr:cNvPr id="4482" name="7 Imagen" descr="http://portal.dafp.gov.co/images/pobtrans.gif">
          <a:extLst>
            <a:ext uri="{FF2B5EF4-FFF2-40B4-BE49-F238E27FC236}">
              <a16:creationId xmlns:a16="http://schemas.microsoft.com/office/drawing/2014/main" id="{EEC6404E-6097-4827-B94A-6B6C0D5E3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4343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222</xdr:row>
      <xdr:rowOff>0</xdr:rowOff>
    </xdr:from>
    <xdr:to>
      <xdr:col>12</xdr:col>
      <xdr:colOff>0</xdr:colOff>
      <xdr:row>222</xdr:row>
      <xdr:rowOff>19050</xdr:rowOff>
    </xdr:to>
    <xdr:pic>
      <xdr:nvPicPr>
        <xdr:cNvPr id="4483" name="8 Imagen" descr="http://portal.dafp.gov.co/images/pobtrans.gif">
          <a:extLst>
            <a:ext uri="{FF2B5EF4-FFF2-40B4-BE49-F238E27FC236}">
              <a16:creationId xmlns:a16="http://schemas.microsoft.com/office/drawing/2014/main" id="{73F9EF1E-299B-42AC-B95F-BA249E731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4343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222</xdr:row>
      <xdr:rowOff>0</xdr:rowOff>
    </xdr:from>
    <xdr:to>
      <xdr:col>12</xdr:col>
      <xdr:colOff>0</xdr:colOff>
      <xdr:row>222</xdr:row>
      <xdr:rowOff>19050</xdr:rowOff>
    </xdr:to>
    <xdr:pic>
      <xdr:nvPicPr>
        <xdr:cNvPr id="4484" name="9 Imagen" descr="http://portal.dafp.gov.co/images/pobtrans.gif">
          <a:extLst>
            <a:ext uri="{FF2B5EF4-FFF2-40B4-BE49-F238E27FC236}">
              <a16:creationId xmlns:a16="http://schemas.microsoft.com/office/drawing/2014/main" id="{859FA960-427E-48BC-9789-9185F2C6E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4343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222</xdr:row>
      <xdr:rowOff>0</xdr:rowOff>
    </xdr:from>
    <xdr:to>
      <xdr:col>12</xdr:col>
      <xdr:colOff>0</xdr:colOff>
      <xdr:row>222</xdr:row>
      <xdr:rowOff>19050</xdr:rowOff>
    </xdr:to>
    <xdr:pic>
      <xdr:nvPicPr>
        <xdr:cNvPr id="4485" name="10 Imagen" descr="http://portal.dafp.gov.co/images/pobtrans.gif">
          <a:extLst>
            <a:ext uri="{FF2B5EF4-FFF2-40B4-BE49-F238E27FC236}">
              <a16:creationId xmlns:a16="http://schemas.microsoft.com/office/drawing/2014/main" id="{D9A2380D-4892-49A5-8516-59B80734E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4343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223</xdr:row>
      <xdr:rowOff>0</xdr:rowOff>
    </xdr:from>
    <xdr:to>
      <xdr:col>12</xdr:col>
      <xdr:colOff>0</xdr:colOff>
      <xdr:row>223</xdr:row>
      <xdr:rowOff>19050</xdr:rowOff>
    </xdr:to>
    <xdr:pic>
      <xdr:nvPicPr>
        <xdr:cNvPr id="4486" name="7 Imagen" descr="http://portal.dafp.gov.co/images/pobtrans.gif">
          <a:extLst>
            <a:ext uri="{FF2B5EF4-FFF2-40B4-BE49-F238E27FC236}">
              <a16:creationId xmlns:a16="http://schemas.microsoft.com/office/drawing/2014/main" id="{34E7B589-EC78-4CBA-AB18-13ED74747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4724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223</xdr:row>
      <xdr:rowOff>0</xdr:rowOff>
    </xdr:from>
    <xdr:to>
      <xdr:col>12</xdr:col>
      <xdr:colOff>0</xdr:colOff>
      <xdr:row>223</xdr:row>
      <xdr:rowOff>19050</xdr:rowOff>
    </xdr:to>
    <xdr:pic>
      <xdr:nvPicPr>
        <xdr:cNvPr id="4487" name="8 Imagen" descr="http://portal.dafp.gov.co/images/pobtrans.gif">
          <a:extLst>
            <a:ext uri="{FF2B5EF4-FFF2-40B4-BE49-F238E27FC236}">
              <a16:creationId xmlns:a16="http://schemas.microsoft.com/office/drawing/2014/main" id="{0BB73A98-FA8C-4AEA-98A8-E8F80BB2C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4724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223</xdr:row>
      <xdr:rowOff>0</xdr:rowOff>
    </xdr:from>
    <xdr:to>
      <xdr:col>12</xdr:col>
      <xdr:colOff>0</xdr:colOff>
      <xdr:row>223</xdr:row>
      <xdr:rowOff>19050</xdr:rowOff>
    </xdr:to>
    <xdr:pic>
      <xdr:nvPicPr>
        <xdr:cNvPr id="4488" name="9 Imagen" descr="http://portal.dafp.gov.co/images/pobtrans.gif">
          <a:extLst>
            <a:ext uri="{FF2B5EF4-FFF2-40B4-BE49-F238E27FC236}">
              <a16:creationId xmlns:a16="http://schemas.microsoft.com/office/drawing/2014/main" id="{83014F3D-644B-43C5-A9DE-CDE50BE9B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4724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223</xdr:row>
      <xdr:rowOff>0</xdr:rowOff>
    </xdr:from>
    <xdr:to>
      <xdr:col>12</xdr:col>
      <xdr:colOff>0</xdr:colOff>
      <xdr:row>223</xdr:row>
      <xdr:rowOff>19050</xdr:rowOff>
    </xdr:to>
    <xdr:pic>
      <xdr:nvPicPr>
        <xdr:cNvPr id="4489" name="10 Imagen" descr="http://portal.dafp.gov.co/images/pobtrans.gif">
          <a:extLst>
            <a:ext uri="{FF2B5EF4-FFF2-40B4-BE49-F238E27FC236}">
              <a16:creationId xmlns:a16="http://schemas.microsoft.com/office/drawing/2014/main" id="{43736C6C-3D11-4517-B873-DDF721B03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4724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224</xdr:row>
      <xdr:rowOff>0</xdr:rowOff>
    </xdr:from>
    <xdr:to>
      <xdr:col>12</xdr:col>
      <xdr:colOff>0</xdr:colOff>
      <xdr:row>224</xdr:row>
      <xdr:rowOff>19050</xdr:rowOff>
    </xdr:to>
    <xdr:pic>
      <xdr:nvPicPr>
        <xdr:cNvPr id="4490" name="7 Imagen" descr="http://portal.dafp.gov.co/images/pobtrans.gif">
          <a:extLst>
            <a:ext uri="{FF2B5EF4-FFF2-40B4-BE49-F238E27FC236}">
              <a16:creationId xmlns:a16="http://schemas.microsoft.com/office/drawing/2014/main" id="{18B7C1C6-8EC1-42BE-A0BB-447497AD4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5267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224</xdr:row>
      <xdr:rowOff>0</xdr:rowOff>
    </xdr:from>
    <xdr:to>
      <xdr:col>12</xdr:col>
      <xdr:colOff>0</xdr:colOff>
      <xdr:row>224</xdr:row>
      <xdr:rowOff>19050</xdr:rowOff>
    </xdr:to>
    <xdr:pic>
      <xdr:nvPicPr>
        <xdr:cNvPr id="4491" name="8 Imagen" descr="http://portal.dafp.gov.co/images/pobtrans.gif">
          <a:extLst>
            <a:ext uri="{FF2B5EF4-FFF2-40B4-BE49-F238E27FC236}">
              <a16:creationId xmlns:a16="http://schemas.microsoft.com/office/drawing/2014/main" id="{B96F6CFB-F0EB-4A18-A7B6-A3FFAEB2F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5267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224</xdr:row>
      <xdr:rowOff>0</xdr:rowOff>
    </xdr:from>
    <xdr:to>
      <xdr:col>12</xdr:col>
      <xdr:colOff>0</xdr:colOff>
      <xdr:row>224</xdr:row>
      <xdr:rowOff>19050</xdr:rowOff>
    </xdr:to>
    <xdr:pic>
      <xdr:nvPicPr>
        <xdr:cNvPr id="4492" name="9 Imagen" descr="http://portal.dafp.gov.co/images/pobtrans.gif">
          <a:extLst>
            <a:ext uri="{FF2B5EF4-FFF2-40B4-BE49-F238E27FC236}">
              <a16:creationId xmlns:a16="http://schemas.microsoft.com/office/drawing/2014/main" id="{D909AF40-9A54-4213-A654-5DCBEACD1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5267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224</xdr:row>
      <xdr:rowOff>0</xdr:rowOff>
    </xdr:from>
    <xdr:to>
      <xdr:col>12</xdr:col>
      <xdr:colOff>0</xdr:colOff>
      <xdr:row>224</xdr:row>
      <xdr:rowOff>19050</xdr:rowOff>
    </xdr:to>
    <xdr:pic>
      <xdr:nvPicPr>
        <xdr:cNvPr id="4493" name="10 Imagen" descr="http://portal.dafp.gov.co/images/pobtrans.gif">
          <a:extLst>
            <a:ext uri="{FF2B5EF4-FFF2-40B4-BE49-F238E27FC236}">
              <a16:creationId xmlns:a16="http://schemas.microsoft.com/office/drawing/2014/main" id="{057479BE-7154-4851-BE9B-16807CCD6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5267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225</xdr:row>
      <xdr:rowOff>0</xdr:rowOff>
    </xdr:from>
    <xdr:to>
      <xdr:col>12</xdr:col>
      <xdr:colOff>0</xdr:colOff>
      <xdr:row>225</xdr:row>
      <xdr:rowOff>19050</xdr:rowOff>
    </xdr:to>
    <xdr:pic>
      <xdr:nvPicPr>
        <xdr:cNvPr id="4494" name="7 Imagen" descr="http://portal.dafp.gov.co/images/pobtrans.gif">
          <a:extLst>
            <a:ext uri="{FF2B5EF4-FFF2-40B4-BE49-F238E27FC236}">
              <a16:creationId xmlns:a16="http://schemas.microsoft.com/office/drawing/2014/main" id="{4CB6CB61-A3BB-4CDA-B8A7-BDB3BF48B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6171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225</xdr:row>
      <xdr:rowOff>0</xdr:rowOff>
    </xdr:from>
    <xdr:to>
      <xdr:col>12</xdr:col>
      <xdr:colOff>0</xdr:colOff>
      <xdr:row>225</xdr:row>
      <xdr:rowOff>19050</xdr:rowOff>
    </xdr:to>
    <xdr:pic>
      <xdr:nvPicPr>
        <xdr:cNvPr id="4495" name="8 Imagen" descr="http://portal.dafp.gov.co/images/pobtrans.gif">
          <a:extLst>
            <a:ext uri="{FF2B5EF4-FFF2-40B4-BE49-F238E27FC236}">
              <a16:creationId xmlns:a16="http://schemas.microsoft.com/office/drawing/2014/main" id="{6E2BB761-9B80-47B3-9E54-3A0B046A4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6171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225</xdr:row>
      <xdr:rowOff>0</xdr:rowOff>
    </xdr:from>
    <xdr:to>
      <xdr:col>12</xdr:col>
      <xdr:colOff>0</xdr:colOff>
      <xdr:row>225</xdr:row>
      <xdr:rowOff>19050</xdr:rowOff>
    </xdr:to>
    <xdr:pic>
      <xdr:nvPicPr>
        <xdr:cNvPr id="4496" name="9 Imagen" descr="http://portal.dafp.gov.co/images/pobtrans.gif">
          <a:extLst>
            <a:ext uri="{FF2B5EF4-FFF2-40B4-BE49-F238E27FC236}">
              <a16:creationId xmlns:a16="http://schemas.microsoft.com/office/drawing/2014/main" id="{D8D1F13C-D615-4816-A3DD-258B90B57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6171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225</xdr:row>
      <xdr:rowOff>0</xdr:rowOff>
    </xdr:from>
    <xdr:to>
      <xdr:col>12</xdr:col>
      <xdr:colOff>0</xdr:colOff>
      <xdr:row>225</xdr:row>
      <xdr:rowOff>19050</xdr:rowOff>
    </xdr:to>
    <xdr:pic>
      <xdr:nvPicPr>
        <xdr:cNvPr id="4497" name="10 Imagen" descr="http://portal.dafp.gov.co/images/pobtrans.gif">
          <a:extLst>
            <a:ext uri="{FF2B5EF4-FFF2-40B4-BE49-F238E27FC236}">
              <a16:creationId xmlns:a16="http://schemas.microsoft.com/office/drawing/2014/main" id="{4EDAE665-E309-43D6-A20A-85BB1C9DE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6171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4498" name="7 Imagen" descr="http://portal.dafp.gov.co/images/pobtrans.gif">
          <a:extLst>
            <a:ext uri="{FF2B5EF4-FFF2-40B4-BE49-F238E27FC236}">
              <a16:creationId xmlns:a16="http://schemas.microsoft.com/office/drawing/2014/main" id="{50C70649-3052-429F-82CA-05C1095C2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6743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4499" name="8 Imagen" descr="http://portal.dafp.gov.co/images/pobtrans.gif">
          <a:extLst>
            <a:ext uri="{FF2B5EF4-FFF2-40B4-BE49-F238E27FC236}">
              <a16:creationId xmlns:a16="http://schemas.microsoft.com/office/drawing/2014/main" id="{11964EB6-9DCB-48E8-873B-BE963466A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6743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4500" name="9 Imagen" descr="http://portal.dafp.gov.co/images/pobtrans.gif">
          <a:extLst>
            <a:ext uri="{FF2B5EF4-FFF2-40B4-BE49-F238E27FC236}">
              <a16:creationId xmlns:a16="http://schemas.microsoft.com/office/drawing/2014/main" id="{E6FE34DE-C38A-4E97-B2D5-775962062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6743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226</xdr:row>
      <xdr:rowOff>0</xdr:rowOff>
    </xdr:from>
    <xdr:to>
      <xdr:col>12</xdr:col>
      <xdr:colOff>0</xdr:colOff>
      <xdr:row>226</xdr:row>
      <xdr:rowOff>19050</xdr:rowOff>
    </xdr:to>
    <xdr:pic>
      <xdr:nvPicPr>
        <xdr:cNvPr id="4501" name="10 Imagen" descr="http://portal.dafp.gov.co/images/pobtrans.gif">
          <a:extLst>
            <a:ext uri="{FF2B5EF4-FFF2-40B4-BE49-F238E27FC236}">
              <a16:creationId xmlns:a16="http://schemas.microsoft.com/office/drawing/2014/main" id="{B20B9D26-B3DC-4E5F-9F79-A9C1D6121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67434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227</xdr:row>
      <xdr:rowOff>0</xdr:rowOff>
    </xdr:from>
    <xdr:to>
      <xdr:col>12</xdr:col>
      <xdr:colOff>0</xdr:colOff>
      <xdr:row>227</xdr:row>
      <xdr:rowOff>19050</xdr:rowOff>
    </xdr:to>
    <xdr:pic>
      <xdr:nvPicPr>
        <xdr:cNvPr id="4502" name="7 Imagen" descr="http://portal.dafp.gov.co/images/pobtrans.gif">
          <a:extLst>
            <a:ext uri="{FF2B5EF4-FFF2-40B4-BE49-F238E27FC236}">
              <a16:creationId xmlns:a16="http://schemas.microsoft.com/office/drawing/2014/main" id="{10896E4E-1B2E-4F31-8D6B-6A46C82A3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8010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227</xdr:row>
      <xdr:rowOff>0</xdr:rowOff>
    </xdr:from>
    <xdr:to>
      <xdr:col>12</xdr:col>
      <xdr:colOff>0</xdr:colOff>
      <xdr:row>227</xdr:row>
      <xdr:rowOff>19050</xdr:rowOff>
    </xdr:to>
    <xdr:pic>
      <xdr:nvPicPr>
        <xdr:cNvPr id="4503" name="8 Imagen" descr="http://portal.dafp.gov.co/images/pobtrans.gif">
          <a:extLst>
            <a:ext uri="{FF2B5EF4-FFF2-40B4-BE49-F238E27FC236}">
              <a16:creationId xmlns:a16="http://schemas.microsoft.com/office/drawing/2014/main" id="{F62AE8F8-06DB-4DBD-A1E1-4CD85FC30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8010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227</xdr:row>
      <xdr:rowOff>0</xdr:rowOff>
    </xdr:from>
    <xdr:to>
      <xdr:col>12</xdr:col>
      <xdr:colOff>0</xdr:colOff>
      <xdr:row>227</xdr:row>
      <xdr:rowOff>19050</xdr:rowOff>
    </xdr:to>
    <xdr:pic>
      <xdr:nvPicPr>
        <xdr:cNvPr id="4504" name="9 Imagen" descr="http://portal.dafp.gov.co/images/pobtrans.gif">
          <a:extLst>
            <a:ext uri="{FF2B5EF4-FFF2-40B4-BE49-F238E27FC236}">
              <a16:creationId xmlns:a16="http://schemas.microsoft.com/office/drawing/2014/main" id="{7A4440C9-3BA3-4DBE-AA47-A665D8BDF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8010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227</xdr:row>
      <xdr:rowOff>0</xdr:rowOff>
    </xdr:from>
    <xdr:to>
      <xdr:col>12</xdr:col>
      <xdr:colOff>0</xdr:colOff>
      <xdr:row>227</xdr:row>
      <xdr:rowOff>19050</xdr:rowOff>
    </xdr:to>
    <xdr:pic>
      <xdr:nvPicPr>
        <xdr:cNvPr id="4505" name="10 Imagen" descr="http://portal.dafp.gov.co/images/pobtrans.gif">
          <a:extLst>
            <a:ext uri="{FF2B5EF4-FFF2-40B4-BE49-F238E27FC236}">
              <a16:creationId xmlns:a16="http://schemas.microsoft.com/office/drawing/2014/main" id="{42A11ABF-45DA-4E59-92BB-7EBE841A6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8010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4506" name="7 Imagen" descr="http://portal.dafp.gov.co/images/pobtrans.gif">
          <a:extLst>
            <a:ext uri="{FF2B5EF4-FFF2-40B4-BE49-F238E27FC236}">
              <a16:creationId xmlns:a16="http://schemas.microsoft.com/office/drawing/2014/main" id="{C4659325-1211-4633-AC3E-56D64C142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27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4507" name="8 Imagen" descr="http://portal.dafp.gov.co/images/pobtrans.gif">
          <a:extLst>
            <a:ext uri="{FF2B5EF4-FFF2-40B4-BE49-F238E27FC236}">
              <a16:creationId xmlns:a16="http://schemas.microsoft.com/office/drawing/2014/main" id="{D08D6365-3E46-410B-9026-28C1AC9FA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27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4508" name="9 Imagen" descr="http://portal.dafp.gov.co/images/pobtrans.gif">
          <a:extLst>
            <a:ext uri="{FF2B5EF4-FFF2-40B4-BE49-F238E27FC236}">
              <a16:creationId xmlns:a16="http://schemas.microsoft.com/office/drawing/2014/main" id="{A3B65808-BA85-41C0-82F2-9A05E7AFB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27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4509" name="10 Imagen" descr="http://portal.dafp.gov.co/images/pobtrans.gif">
          <a:extLst>
            <a:ext uri="{FF2B5EF4-FFF2-40B4-BE49-F238E27FC236}">
              <a16:creationId xmlns:a16="http://schemas.microsoft.com/office/drawing/2014/main" id="{950090EA-F696-48B0-B4B7-975D90727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27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4510" name="7 Imagen" descr="http://portal.dafp.gov.co/images/pobtrans.gif">
          <a:extLst>
            <a:ext uri="{FF2B5EF4-FFF2-40B4-BE49-F238E27FC236}">
              <a16:creationId xmlns:a16="http://schemas.microsoft.com/office/drawing/2014/main" id="{DCF809A9-F3AC-4531-9D43-86EA9673A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27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4511" name="8 Imagen" descr="http://portal.dafp.gov.co/images/pobtrans.gif">
          <a:extLst>
            <a:ext uri="{FF2B5EF4-FFF2-40B4-BE49-F238E27FC236}">
              <a16:creationId xmlns:a16="http://schemas.microsoft.com/office/drawing/2014/main" id="{83528927-1066-4406-9100-B08E6E363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27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4512" name="9 Imagen" descr="http://portal.dafp.gov.co/images/pobtrans.gif">
          <a:extLst>
            <a:ext uri="{FF2B5EF4-FFF2-40B4-BE49-F238E27FC236}">
              <a16:creationId xmlns:a16="http://schemas.microsoft.com/office/drawing/2014/main" id="{4614C2AF-C5B5-4043-B6C5-2755B763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27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228</xdr:row>
      <xdr:rowOff>0</xdr:rowOff>
    </xdr:from>
    <xdr:to>
      <xdr:col>12</xdr:col>
      <xdr:colOff>0</xdr:colOff>
      <xdr:row>228</xdr:row>
      <xdr:rowOff>19050</xdr:rowOff>
    </xdr:to>
    <xdr:pic>
      <xdr:nvPicPr>
        <xdr:cNvPr id="4513" name="10 Imagen" descr="http://portal.dafp.gov.co/images/pobtrans.gif">
          <a:extLst>
            <a:ext uri="{FF2B5EF4-FFF2-40B4-BE49-F238E27FC236}">
              <a16:creationId xmlns:a16="http://schemas.microsoft.com/office/drawing/2014/main" id="{AD9269E5-B524-4257-B8D6-6946C1DDD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277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229</xdr:row>
      <xdr:rowOff>0</xdr:rowOff>
    </xdr:from>
    <xdr:to>
      <xdr:col>12</xdr:col>
      <xdr:colOff>0</xdr:colOff>
      <xdr:row>229</xdr:row>
      <xdr:rowOff>19050</xdr:rowOff>
    </xdr:to>
    <xdr:pic>
      <xdr:nvPicPr>
        <xdr:cNvPr id="4514" name="7 Imagen" descr="http://portal.dafp.gov.co/images/pobtrans.gif">
          <a:extLst>
            <a:ext uri="{FF2B5EF4-FFF2-40B4-BE49-F238E27FC236}">
              <a16:creationId xmlns:a16="http://schemas.microsoft.com/office/drawing/2014/main" id="{6713E214-E8DB-4DA3-8930-4CA6224B1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848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229</xdr:row>
      <xdr:rowOff>0</xdr:rowOff>
    </xdr:from>
    <xdr:to>
      <xdr:col>12</xdr:col>
      <xdr:colOff>0</xdr:colOff>
      <xdr:row>229</xdr:row>
      <xdr:rowOff>19050</xdr:rowOff>
    </xdr:to>
    <xdr:pic>
      <xdr:nvPicPr>
        <xdr:cNvPr id="4515" name="8 Imagen" descr="http://portal.dafp.gov.co/images/pobtrans.gif">
          <a:extLst>
            <a:ext uri="{FF2B5EF4-FFF2-40B4-BE49-F238E27FC236}">
              <a16:creationId xmlns:a16="http://schemas.microsoft.com/office/drawing/2014/main" id="{5148A1C5-E28F-44C4-A99A-963081B09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848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229</xdr:row>
      <xdr:rowOff>0</xdr:rowOff>
    </xdr:from>
    <xdr:to>
      <xdr:col>12</xdr:col>
      <xdr:colOff>0</xdr:colOff>
      <xdr:row>229</xdr:row>
      <xdr:rowOff>19050</xdr:rowOff>
    </xdr:to>
    <xdr:pic>
      <xdr:nvPicPr>
        <xdr:cNvPr id="4516" name="9 Imagen" descr="http://portal.dafp.gov.co/images/pobtrans.gif">
          <a:extLst>
            <a:ext uri="{FF2B5EF4-FFF2-40B4-BE49-F238E27FC236}">
              <a16:creationId xmlns:a16="http://schemas.microsoft.com/office/drawing/2014/main" id="{CB5D468C-0BB3-48C8-A110-EACFBF516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848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229</xdr:row>
      <xdr:rowOff>0</xdr:rowOff>
    </xdr:from>
    <xdr:to>
      <xdr:col>12</xdr:col>
      <xdr:colOff>0</xdr:colOff>
      <xdr:row>229</xdr:row>
      <xdr:rowOff>19050</xdr:rowOff>
    </xdr:to>
    <xdr:pic>
      <xdr:nvPicPr>
        <xdr:cNvPr id="4517" name="10 Imagen" descr="http://portal.dafp.gov.co/images/pobtrans.gif">
          <a:extLst>
            <a:ext uri="{FF2B5EF4-FFF2-40B4-BE49-F238E27FC236}">
              <a16:creationId xmlns:a16="http://schemas.microsoft.com/office/drawing/2014/main" id="{96914626-C6F2-47B0-BB99-50EDFEECA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59848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4518" name="7 Imagen" descr="http://portal.dafp.gov.co/images/pobtrans.gif">
          <a:extLst>
            <a:ext uri="{FF2B5EF4-FFF2-40B4-BE49-F238E27FC236}">
              <a16:creationId xmlns:a16="http://schemas.microsoft.com/office/drawing/2014/main" id="{6C11AA33-08E8-454C-93F1-796D9D889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0753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4519" name="8 Imagen" descr="http://portal.dafp.gov.co/images/pobtrans.gif">
          <a:extLst>
            <a:ext uri="{FF2B5EF4-FFF2-40B4-BE49-F238E27FC236}">
              <a16:creationId xmlns:a16="http://schemas.microsoft.com/office/drawing/2014/main" id="{646EC66D-027E-4736-91DF-65BBE7A8F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0753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4520" name="9 Imagen" descr="http://portal.dafp.gov.co/images/pobtrans.gif">
          <a:extLst>
            <a:ext uri="{FF2B5EF4-FFF2-40B4-BE49-F238E27FC236}">
              <a16:creationId xmlns:a16="http://schemas.microsoft.com/office/drawing/2014/main" id="{148B5212-A192-4058-B9D9-B2BDBA1F1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0753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230</xdr:row>
      <xdr:rowOff>0</xdr:rowOff>
    </xdr:from>
    <xdr:to>
      <xdr:col>12</xdr:col>
      <xdr:colOff>0</xdr:colOff>
      <xdr:row>230</xdr:row>
      <xdr:rowOff>19050</xdr:rowOff>
    </xdr:to>
    <xdr:pic>
      <xdr:nvPicPr>
        <xdr:cNvPr id="4521" name="10 Imagen" descr="http://portal.dafp.gov.co/images/pobtrans.gif">
          <a:extLst>
            <a:ext uri="{FF2B5EF4-FFF2-40B4-BE49-F238E27FC236}">
              <a16:creationId xmlns:a16="http://schemas.microsoft.com/office/drawing/2014/main" id="{D2718C41-6333-4CD7-9D20-6C62A66F6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0753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231</xdr:row>
      <xdr:rowOff>0</xdr:rowOff>
    </xdr:from>
    <xdr:to>
      <xdr:col>12</xdr:col>
      <xdr:colOff>0</xdr:colOff>
      <xdr:row>231</xdr:row>
      <xdr:rowOff>19050</xdr:rowOff>
    </xdr:to>
    <xdr:pic>
      <xdr:nvPicPr>
        <xdr:cNvPr id="4522" name="7 Imagen" descr="http://portal.dafp.gov.co/images/pobtrans.gif">
          <a:extLst>
            <a:ext uri="{FF2B5EF4-FFF2-40B4-BE49-F238E27FC236}">
              <a16:creationId xmlns:a16="http://schemas.microsoft.com/office/drawing/2014/main" id="{CF9C096E-590A-4875-AF8B-5FD75F32A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1296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231</xdr:row>
      <xdr:rowOff>0</xdr:rowOff>
    </xdr:from>
    <xdr:to>
      <xdr:col>12</xdr:col>
      <xdr:colOff>0</xdr:colOff>
      <xdr:row>231</xdr:row>
      <xdr:rowOff>19050</xdr:rowOff>
    </xdr:to>
    <xdr:pic>
      <xdr:nvPicPr>
        <xdr:cNvPr id="4523" name="8 Imagen" descr="http://portal.dafp.gov.co/images/pobtrans.gif">
          <a:extLst>
            <a:ext uri="{FF2B5EF4-FFF2-40B4-BE49-F238E27FC236}">
              <a16:creationId xmlns:a16="http://schemas.microsoft.com/office/drawing/2014/main" id="{F8B74CC8-C261-48AB-9ADF-62C9DE8D8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1296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231</xdr:row>
      <xdr:rowOff>0</xdr:rowOff>
    </xdr:from>
    <xdr:to>
      <xdr:col>12</xdr:col>
      <xdr:colOff>0</xdr:colOff>
      <xdr:row>231</xdr:row>
      <xdr:rowOff>19050</xdr:rowOff>
    </xdr:to>
    <xdr:pic>
      <xdr:nvPicPr>
        <xdr:cNvPr id="4524" name="9 Imagen" descr="http://portal.dafp.gov.co/images/pobtrans.gif">
          <a:extLst>
            <a:ext uri="{FF2B5EF4-FFF2-40B4-BE49-F238E27FC236}">
              <a16:creationId xmlns:a16="http://schemas.microsoft.com/office/drawing/2014/main" id="{5BA69FA4-4657-47D1-A42E-D549DB198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1296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231</xdr:row>
      <xdr:rowOff>0</xdr:rowOff>
    </xdr:from>
    <xdr:to>
      <xdr:col>12</xdr:col>
      <xdr:colOff>0</xdr:colOff>
      <xdr:row>231</xdr:row>
      <xdr:rowOff>19050</xdr:rowOff>
    </xdr:to>
    <xdr:pic>
      <xdr:nvPicPr>
        <xdr:cNvPr id="4525" name="10 Imagen" descr="http://portal.dafp.gov.co/images/pobtrans.gif">
          <a:extLst>
            <a:ext uri="{FF2B5EF4-FFF2-40B4-BE49-F238E27FC236}">
              <a16:creationId xmlns:a16="http://schemas.microsoft.com/office/drawing/2014/main" id="{77FEF611-DD16-465F-A2F8-7ACE62F43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1296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232</xdr:row>
      <xdr:rowOff>0</xdr:rowOff>
    </xdr:from>
    <xdr:to>
      <xdr:col>12</xdr:col>
      <xdr:colOff>0</xdr:colOff>
      <xdr:row>232</xdr:row>
      <xdr:rowOff>19050</xdr:rowOff>
    </xdr:to>
    <xdr:pic>
      <xdr:nvPicPr>
        <xdr:cNvPr id="4526" name="7 Imagen" descr="http://portal.dafp.gov.co/images/pobtrans.gif">
          <a:extLst>
            <a:ext uri="{FF2B5EF4-FFF2-40B4-BE49-F238E27FC236}">
              <a16:creationId xmlns:a16="http://schemas.microsoft.com/office/drawing/2014/main" id="{396E5B42-5397-43E1-B26B-F79025C1F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1677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232</xdr:row>
      <xdr:rowOff>0</xdr:rowOff>
    </xdr:from>
    <xdr:to>
      <xdr:col>12</xdr:col>
      <xdr:colOff>0</xdr:colOff>
      <xdr:row>232</xdr:row>
      <xdr:rowOff>19050</xdr:rowOff>
    </xdr:to>
    <xdr:pic>
      <xdr:nvPicPr>
        <xdr:cNvPr id="4527" name="8 Imagen" descr="http://portal.dafp.gov.co/images/pobtrans.gif">
          <a:extLst>
            <a:ext uri="{FF2B5EF4-FFF2-40B4-BE49-F238E27FC236}">
              <a16:creationId xmlns:a16="http://schemas.microsoft.com/office/drawing/2014/main" id="{18F77E25-AFE3-4B30-B9D3-C61076DC0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1677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232</xdr:row>
      <xdr:rowOff>0</xdr:rowOff>
    </xdr:from>
    <xdr:to>
      <xdr:col>12</xdr:col>
      <xdr:colOff>0</xdr:colOff>
      <xdr:row>232</xdr:row>
      <xdr:rowOff>19050</xdr:rowOff>
    </xdr:to>
    <xdr:pic>
      <xdr:nvPicPr>
        <xdr:cNvPr id="4528" name="9 Imagen" descr="http://portal.dafp.gov.co/images/pobtrans.gif">
          <a:extLst>
            <a:ext uri="{FF2B5EF4-FFF2-40B4-BE49-F238E27FC236}">
              <a16:creationId xmlns:a16="http://schemas.microsoft.com/office/drawing/2014/main" id="{C96120A3-A19F-47D3-A4CD-88F5B976E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1677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232</xdr:row>
      <xdr:rowOff>0</xdr:rowOff>
    </xdr:from>
    <xdr:to>
      <xdr:col>12</xdr:col>
      <xdr:colOff>0</xdr:colOff>
      <xdr:row>232</xdr:row>
      <xdr:rowOff>19050</xdr:rowOff>
    </xdr:to>
    <xdr:pic>
      <xdr:nvPicPr>
        <xdr:cNvPr id="4529" name="10 Imagen" descr="http://portal.dafp.gov.co/images/pobtrans.gif">
          <a:extLst>
            <a:ext uri="{FF2B5EF4-FFF2-40B4-BE49-F238E27FC236}">
              <a16:creationId xmlns:a16="http://schemas.microsoft.com/office/drawing/2014/main" id="{410C381F-CB8D-472C-8157-B20EF599A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1677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234</xdr:row>
      <xdr:rowOff>0</xdr:rowOff>
    </xdr:from>
    <xdr:to>
      <xdr:col>12</xdr:col>
      <xdr:colOff>0</xdr:colOff>
      <xdr:row>234</xdr:row>
      <xdr:rowOff>19050</xdr:rowOff>
    </xdr:to>
    <xdr:pic>
      <xdr:nvPicPr>
        <xdr:cNvPr id="4530" name="7 Imagen" descr="http://portal.dafp.gov.co/images/pobtrans.gif">
          <a:extLst>
            <a:ext uri="{FF2B5EF4-FFF2-40B4-BE49-F238E27FC236}">
              <a16:creationId xmlns:a16="http://schemas.microsoft.com/office/drawing/2014/main" id="{1860BA06-41C8-4A95-B1DB-383D6040F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077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234</xdr:row>
      <xdr:rowOff>0</xdr:rowOff>
    </xdr:from>
    <xdr:to>
      <xdr:col>12</xdr:col>
      <xdr:colOff>0</xdr:colOff>
      <xdr:row>234</xdr:row>
      <xdr:rowOff>19050</xdr:rowOff>
    </xdr:to>
    <xdr:pic>
      <xdr:nvPicPr>
        <xdr:cNvPr id="4531" name="8 Imagen" descr="http://portal.dafp.gov.co/images/pobtrans.gif">
          <a:extLst>
            <a:ext uri="{FF2B5EF4-FFF2-40B4-BE49-F238E27FC236}">
              <a16:creationId xmlns:a16="http://schemas.microsoft.com/office/drawing/2014/main" id="{FCCF6329-8AD6-4A1F-A4C1-130BC34F6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077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234</xdr:row>
      <xdr:rowOff>0</xdr:rowOff>
    </xdr:from>
    <xdr:to>
      <xdr:col>12</xdr:col>
      <xdr:colOff>0</xdr:colOff>
      <xdr:row>234</xdr:row>
      <xdr:rowOff>19050</xdr:rowOff>
    </xdr:to>
    <xdr:pic>
      <xdr:nvPicPr>
        <xdr:cNvPr id="4532" name="9 Imagen" descr="http://portal.dafp.gov.co/images/pobtrans.gif">
          <a:extLst>
            <a:ext uri="{FF2B5EF4-FFF2-40B4-BE49-F238E27FC236}">
              <a16:creationId xmlns:a16="http://schemas.microsoft.com/office/drawing/2014/main" id="{8B9F8F64-AAEB-4D64-95AF-958640599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077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234</xdr:row>
      <xdr:rowOff>0</xdr:rowOff>
    </xdr:from>
    <xdr:to>
      <xdr:col>12</xdr:col>
      <xdr:colOff>0</xdr:colOff>
      <xdr:row>234</xdr:row>
      <xdr:rowOff>19050</xdr:rowOff>
    </xdr:to>
    <xdr:pic>
      <xdr:nvPicPr>
        <xdr:cNvPr id="4533" name="10 Imagen" descr="http://portal.dafp.gov.co/images/pobtrans.gif">
          <a:extLst>
            <a:ext uri="{FF2B5EF4-FFF2-40B4-BE49-F238E27FC236}">
              <a16:creationId xmlns:a16="http://schemas.microsoft.com/office/drawing/2014/main" id="{F2F163A1-423B-4CB8-B64D-FE64D4979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077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235</xdr:row>
      <xdr:rowOff>0</xdr:rowOff>
    </xdr:from>
    <xdr:to>
      <xdr:col>12</xdr:col>
      <xdr:colOff>0</xdr:colOff>
      <xdr:row>235</xdr:row>
      <xdr:rowOff>19050</xdr:rowOff>
    </xdr:to>
    <xdr:pic>
      <xdr:nvPicPr>
        <xdr:cNvPr id="4534" name="7 Imagen" descr="http://portal.dafp.gov.co/images/pobtrans.gif">
          <a:extLst>
            <a:ext uri="{FF2B5EF4-FFF2-40B4-BE49-F238E27FC236}">
              <a16:creationId xmlns:a16="http://schemas.microsoft.com/office/drawing/2014/main" id="{7828182C-B815-4637-B87D-14A02BAA4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80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235</xdr:row>
      <xdr:rowOff>0</xdr:rowOff>
    </xdr:from>
    <xdr:to>
      <xdr:col>12</xdr:col>
      <xdr:colOff>0</xdr:colOff>
      <xdr:row>235</xdr:row>
      <xdr:rowOff>19050</xdr:rowOff>
    </xdr:to>
    <xdr:pic>
      <xdr:nvPicPr>
        <xdr:cNvPr id="4535" name="8 Imagen" descr="http://portal.dafp.gov.co/images/pobtrans.gif">
          <a:extLst>
            <a:ext uri="{FF2B5EF4-FFF2-40B4-BE49-F238E27FC236}">
              <a16:creationId xmlns:a16="http://schemas.microsoft.com/office/drawing/2014/main" id="{3D687E67-14DF-4A12-9AED-9F2521918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80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235</xdr:row>
      <xdr:rowOff>0</xdr:rowOff>
    </xdr:from>
    <xdr:to>
      <xdr:col>12</xdr:col>
      <xdr:colOff>0</xdr:colOff>
      <xdr:row>235</xdr:row>
      <xdr:rowOff>19050</xdr:rowOff>
    </xdr:to>
    <xdr:pic>
      <xdr:nvPicPr>
        <xdr:cNvPr id="4536" name="9 Imagen" descr="http://portal.dafp.gov.co/images/pobtrans.gif">
          <a:extLst>
            <a:ext uri="{FF2B5EF4-FFF2-40B4-BE49-F238E27FC236}">
              <a16:creationId xmlns:a16="http://schemas.microsoft.com/office/drawing/2014/main" id="{6E7B0E11-9013-4D51-B117-2B96CEA9E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80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235</xdr:row>
      <xdr:rowOff>0</xdr:rowOff>
    </xdr:from>
    <xdr:to>
      <xdr:col>12</xdr:col>
      <xdr:colOff>0</xdr:colOff>
      <xdr:row>235</xdr:row>
      <xdr:rowOff>19050</xdr:rowOff>
    </xdr:to>
    <xdr:pic>
      <xdr:nvPicPr>
        <xdr:cNvPr id="4537" name="10 Imagen" descr="http://portal.dafp.gov.co/images/pobtrans.gif">
          <a:extLst>
            <a:ext uri="{FF2B5EF4-FFF2-40B4-BE49-F238E27FC236}">
              <a16:creationId xmlns:a16="http://schemas.microsoft.com/office/drawing/2014/main" id="{4CC9783B-F48D-4490-A142-069DF020B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80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235</xdr:row>
      <xdr:rowOff>0</xdr:rowOff>
    </xdr:from>
    <xdr:to>
      <xdr:col>12</xdr:col>
      <xdr:colOff>0</xdr:colOff>
      <xdr:row>235</xdr:row>
      <xdr:rowOff>19050</xdr:rowOff>
    </xdr:to>
    <xdr:pic>
      <xdr:nvPicPr>
        <xdr:cNvPr id="4538" name="7 Imagen" descr="http://portal.dafp.gov.co/images/pobtrans.gif">
          <a:extLst>
            <a:ext uri="{FF2B5EF4-FFF2-40B4-BE49-F238E27FC236}">
              <a16:creationId xmlns:a16="http://schemas.microsoft.com/office/drawing/2014/main" id="{8E6A2BA3-2D8F-4B7C-812E-C7141958F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80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235</xdr:row>
      <xdr:rowOff>0</xdr:rowOff>
    </xdr:from>
    <xdr:to>
      <xdr:col>12</xdr:col>
      <xdr:colOff>0</xdr:colOff>
      <xdr:row>235</xdr:row>
      <xdr:rowOff>19050</xdr:rowOff>
    </xdr:to>
    <xdr:pic>
      <xdr:nvPicPr>
        <xdr:cNvPr id="4539" name="8 Imagen" descr="http://portal.dafp.gov.co/images/pobtrans.gif">
          <a:extLst>
            <a:ext uri="{FF2B5EF4-FFF2-40B4-BE49-F238E27FC236}">
              <a16:creationId xmlns:a16="http://schemas.microsoft.com/office/drawing/2014/main" id="{CAC1F1EE-0B72-4936-8E6F-31893B4D6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80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235</xdr:row>
      <xdr:rowOff>0</xdr:rowOff>
    </xdr:from>
    <xdr:to>
      <xdr:col>12</xdr:col>
      <xdr:colOff>0</xdr:colOff>
      <xdr:row>235</xdr:row>
      <xdr:rowOff>19050</xdr:rowOff>
    </xdr:to>
    <xdr:pic>
      <xdr:nvPicPr>
        <xdr:cNvPr id="4540" name="9 Imagen" descr="http://portal.dafp.gov.co/images/pobtrans.gif">
          <a:extLst>
            <a:ext uri="{FF2B5EF4-FFF2-40B4-BE49-F238E27FC236}">
              <a16:creationId xmlns:a16="http://schemas.microsoft.com/office/drawing/2014/main" id="{0AB4C9D3-E6CD-42E9-81D8-D8FEC3F5B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80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235</xdr:row>
      <xdr:rowOff>0</xdr:rowOff>
    </xdr:from>
    <xdr:to>
      <xdr:col>12</xdr:col>
      <xdr:colOff>0</xdr:colOff>
      <xdr:row>235</xdr:row>
      <xdr:rowOff>19050</xdr:rowOff>
    </xdr:to>
    <xdr:pic>
      <xdr:nvPicPr>
        <xdr:cNvPr id="4541" name="10 Imagen" descr="http://portal.dafp.gov.co/images/pobtrans.gif">
          <a:extLst>
            <a:ext uri="{FF2B5EF4-FFF2-40B4-BE49-F238E27FC236}">
              <a16:creationId xmlns:a16="http://schemas.microsoft.com/office/drawing/2014/main" id="{27BB96C1-77F4-43EB-BC68-843E61822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3801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236</xdr:row>
      <xdr:rowOff>0</xdr:rowOff>
    </xdr:from>
    <xdr:to>
      <xdr:col>12</xdr:col>
      <xdr:colOff>0</xdr:colOff>
      <xdr:row>236</xdr:row>
      <xdr:rowOff>19050</xdr:rowOff>
    </xdr:to>
    <xdr:pic>
      <xdr:nvPicPr>
        <xdr:cNvPr id="4542" name="7 Imagen" descr="http://portal.dafp.gov.co/images/pobtrans.gif">
          <a:extLst>
            <a:ext uri="{FF2B5EF4-FFF2-40B4-BE49-F238E27FC236}">
              <a16:creationId xmlns:a16="http://schemas.microsoft.com/office/drawing/2014/main" id="{11EA82CB-4916-49FA-9F2A-D60463795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4182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236</xdr:row>
      <xdr:rowOff>0</xdr:rowOff>
    </xdr:from>
    <xdr:to>
      <xdr:col>12</xdr:col>
      <xdr:colOff>0</xdr:colOff>
      <xdr:row>236</xdr:row>
      <xdr:rowOff>19050</xdr:rowOff>
    </xdr:to>
    <xdr:pic>
      <xdr:nvPicPr>
        <xdr:cNvPr id="4543" name="8 Imagen" descr="http://portal.dafp.gov.co/images/pobtrans.gif">
          <a:extLst>
            <a:ext uri="{FF2B5EF4-FFF2-40B4-BE49-F238E27FC236}">
              <a16:creationId xmlns:a16="http://schemas.microsoft.com/office/drawing/2014/main" id="{E67C20A0-7E60-4554-8D77-2C83A6D2C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4182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236</xdr:row>
      <xdr:rowOff>0</xdr:rowOff>
    </xdr:from>
    <xdr:to>
      <xdr:col>12</xdr:col>
      <xdr:colOff>0</xdr:colOff>
      <xdr:row>236</xdr:row>
      <xdr:rowOff>19050</xdr:rowOff>
    </xdr:to>
    <xdr:pic>
      <xdr:nvPicPr>
        <xdr:cNvPr id="4544" name="9 Imagen" descr="http://portal.dafp.gov.co/images/pobtrans.gif">
          <a:extLst>
            <a:ext uri="{FF2B5EF4-FFF2-40B4-BE49-F238E27FC236}">
              <a16:creationId xmlns:a16="http://schemas.microsoft.com/office/drawing/2014/main" id="{D293291E-CE38-437E-A110-92B75DA29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4182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236</xdr:row>
      <xdr:rowOff>0</xdr:rowOff>
    </xdr:from>
    <xdr:to>
      <xdr:col>12</xdr:col>
      <xdr:colOff>0</xdr:colOff>
      <xdr:row>236</xdr:row>
      <xdr:rowOff>19050</xdr:rowOff>
    </xdr:to>
    <xdr:pic>
      <xdr:nvPicPr>
        <xdr:cNvPr id="4545" name="10 Imagen" descr="http://portal.dafp.gov.co/images/pobtrans.gif">
          <a:extLst>
            <a:ext uri="{FF2B5EF4-FFF2-40B4-BE49-F238E27FC236}">
              <a16:creationId xmlns:a16="http://schemas.microsoft.com/office/drawing/2014/main" id="{7757ED24-4C1A-4706-8265-ED960DC1B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4182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237</xdr:row>
      <xdr:rowOff>0</xdr:rowOff>
    </xdr:from>
    <xdr:to>
      <xdr:col>12</xdr:col>
      <xdr:colOff>0</xdr:colOff>
      <xdr:row>237</xdr:row>
      <xdr:rowOff>19050</xdr:rowOff>
    </xdr:to>
    <xdr:pic>
      <xdr:nvPicPr>
        <xdr:cNvPr id="4546" name="7 Imagen" descr="http://portal.dafp.gov.co/images/pobtrans.gif">
          <a:extLst>
            <a:ext uri="{FF2B5EF4-FFF2-40B4-BE49-F238E27FC236}">
              <a16:creationId xmlns:a16="http://schemas.microsoft.com/office/drawing/2014/main" id="{1170E3BD-BBEF-4750-BC6D-E3726F9D3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472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237</xdr:row>
      <xdr:rowOff>0</xdr:rowOff>
    </xdr:from>
    <xdr:to>
      <xdr:col>12</xdr:col>
      <xdr:colOff>0</xdr:colOff>
      <xdr:row>237</xdr:row>
      <xdr:rowOff>19050</xdr:rowOff>
    </xdr:to>
    <xdr:pic>
      <xdr:nvPicPr>
        <xdr:cNvPr id="4547" name="8 Imagen" descr="http://portal.dafp.gov.co/images/pobtrans.gif">
          <a:extLst>
            <a:ext uri="{FF2B5EF4-FFF2-40B4-BE49-F238E27FC236}">
              <a16:creationId xmlns:a16="http://schemas.microsoft.com/office/drawing/2014/main" id="{26DF3B3D-B4A7-4CE9-A3D3-6124EC636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472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237</xdr:row>
      <xdr:rowOff>0</xdr:rowOff>
    </xdr:from>
    <xdr:to>
      <xdr:col>12</xdr:col>
      <xdr:colOff>0</xdr:colOff>
      <xdr:row>237</xdr:row>
      <xdr:rowOff>19050</xdr:rowOff>
    </xdr:to>
    <xdr:pic>
      <xdr:nvPicPr>
        <xdr:cNvPr id="4548" name="9 Imagen" descr="http://portal.dafp.gov.co/images/pobtrans.gif">
          <a:extLst>
            <a:ext uri="{FF2B5EF4-FFF2-40B4-BE49-F238E27FC236}">
              <a16:creationId xmlns:a16="http://schemas.microsoft.com/office/drawing/2014/main" id="{6296941D-9E7C-4588-BBF1-C7D7A7EAF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472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237</xdr:row>
      <xdr:rowOff>0</xdr:rowOff>
    </xdr:from>
    <xdr:to>
      <xdr:col>12</xdr:col>
      <xdr:colOff>0</xdr:colOff>
      <xdr:row>237</xdr:row>
      <xdr:rowOff>19050</xdr:rowOff>
    </xdr:to>
    <xdr:pic>
      <xdr:nvPicPr>
        <xdr:cNvPr id="4549" name="10 Imagen" descr="http://portal.dafp.gov.co/images/pobtrans.gif">
          <a:extLst>
            <a:ext uri="{FF2B5EF4-FFF2-40B4-BE49-F238E27FC236}">
              <a16:creationId xmlns:a16="http://schemas.microsoft.com/office/drawing/2014/main" id="{5E0B5397-587A-4180-8FE1-6D5E4A94A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4725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19050</xdr:rowOff>
    </xdr:to>
    <xdr:pic>
      <xdr:nvPicPr>
        <xdr:cNvPr id="4550" name="7 Imagen" descr="http://portal.dafp.gov.co/images/pobtrans.gif">
          <a:extLst>
            <a:ext uri="{FF2B5EF4-FFF2-40B4-BE49-F238E27FC236}">
              <a16:creationId xmlns:a16="http://schemas.microsoft.com/office/drawing/2014/main" id="{6C4D8575-EAD8-4989-99B8-D3406F91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581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19050</xdr:rowOff>
    </xdr:to>
    <xdr:pic>
      <xdr:nvPicPr>
        <xdr:cNvPr id="4551" name="8 Imagen" descr="http://portal.dafp.gov.co/images/pobtrans.gif">
          <a:extLst>
            <a:ext uri="{FF2B5EF4-FFF2-40B4-BE49-F238E27FC236}">
              <a16:creationId xmlns:a16="http://schemas.microsoft.com/office/drawing/2014/main" id="{803F0AAE-42DB-46D2-867F-D813482D7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581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19050</xdr:rowOff>
    </xdr:to>
    <xdr:pic>
      <xdr:nvPicPr>
        <xdr:cNvPr id="4552" name="9 Imagen" descr="http://portal.dafp.gov.co/images/pobtrans.gif">
          <a:extLst>
            <a:ext uri="{FF2B5EF4-FFF2-40B4-BE49-F238E27FC236}">
              <a16:creationId xmlns:a16="http://schemas.microsoft.com/office/drawing/2014/main" id="{0428126E-987E-4C67-82E9-A88803C79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581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19050</xdr:rowOff>
    </xdr:to>
    <xdr:pic>
      <xdr:nvPicPr>
        <xdr:cNvPr id="4553" name="10 Imagen" descr="http://portal.dafp.gov.co/images/pobtrans.gif">
          <a:extLst>
            <a:ext uri="{FF2B5EF4-FFF2-40B4-BE49-F238E27FC236}">
              <a16:creationId xmlns:a16="http://schemas.microsoft.com/office/drawing/2014/main" id="{1CC47449-8688-461C-928B-8779240D0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581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19050</xdr:rowOff>
    </xdr:to>
    <xdr:pic>
      <xdr:nvPicPr>
        <xdr:cNvPr id="4554" name="7 Imagen" descr="http://portal.dafp.gov.co/images/pobtrans.gif">
          <a:extLst>
            <a:ext uri="{FF2B5EF4-FFF2-40B4-BE49-F238E27FC236}">
              <a16:creationId xmlns:a16="http://schemas.microsoft.com/office/drawing/2014/main" id="{A71A083C-FAAB-4BC5-B83A-9D0C9BCA5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581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19050</xdr:rowOff>
    </xdr:to>
    <xdr:pic>
      <xdr:nvPicPr>
        <xdr:cNvPr id="4555" name="8 Imagen" descr="http://portal.dafp.gov.co/images/pobtrans.gif">
          <a:extLst>
            <a:ext uri="{FF2B5EF4-FFF2-40B4-BE49-F238E27FC236}">
              <a16:creationId xmlns:a16="http://schemas.microsoft.com/office/drawing/2014/main" id="{1D2C5E08-1B93-4E89-95EE-0AC4E4D2E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581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19050</xdr:rowOff>
    </xdr:to>
    <xdr:pic>
      <xdr:nvPicPr>
        <xdr:cNvPr id="4556" name="9 Imagen" descr="http://portal.dafp.gov.co/images/pobtrans.gif">
          <a:extLst>
            <a:ext uri="{FF2B5EF4-FFF2-40B4-BE49-F238E27FC236}">
              <a16:creationId xmlns:a16="http://schemas.microsoft.com/office/drawing/2014/main" id="{ED435CA9-9967-44CB-A86E-56B4BE90C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581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239</xdr:row>
      <xdr:rowOff>0</xdr:rowOff>
    </xdr:from>
    <xdr:to>
      <xdr:col>12</xdr:col>
      <xdr:colOff>0</xdr:colOff>
      <xdr:row>239</xdr:row>
      <xdr:rowOff>19050</xdr:rowOff>
    </xdr:to>
    <xdr:pic>
      <xdr:nvPicPr>
        <xdr:cNvPr id="4557" name="10 Imagen" descr="http://portal.dafp.gov.co/images/pobtrans.gif">
          <a:extLst>
            <a:ext uri="{FF2B5EF4-FFF2-40B4-BE49-F238E27FC236}">
              <a16:creationId xmlns:a16="http://schemas.microsoft.com/office/drawing/2014/main" id="{0985827F-6195-4473-AA22-F6E8581FF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58112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241</xdr:row>
      <xdr:rowOff>0</xdr:rowOff>
    </xdr:from>
    <xdr:to>
      <xdr:col>12</xdr:col>
      <xdr:colOff>0</xdr:colOff>
      <xdr:row>241</xdr:row>
      <xdr:rowOff>19050</xdr:rowOff>
    </xdr:to>
    <xdr:pic>
      <xdr:nvPicPr>
        <xdr:cNvPr id="4558" name="7 Imagen" descr="http://portal.dafp.gov.co/images/pobtrans.gif">
          <a:extLst>
            <a:ext uri="{FF2B5EF4-FFF2-40B4-BE49-F238E27FC236}">
              <a16:creationId xmlns:a16="http://schemas.microsoft.com/office/drawing/2014/main" id="{229F27AE-9C5F-4E34-A34D-4824081CD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780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241</xdr:row>
      <xdr:rowOff>0</xdr:rowOff>
    </xdr:from>
    <xdr:to>
      <xdr:col>12</xdr:col>
      <xdr:colOff>0</xdr:colOff>
      <xdr:row>241</xdr:row>
      <xdr:rowOff>19050</xdr:rowOff>
    </xdr:to>
    <xdr:pic>
      <xdr:nvPicPr>
        <xdr:cNvPr id="4559" name="8 Imagen" descr="http://portal.dafp.gov.co/images/pobtrans.gif">
          <a:extLst>
            <a:ext uri="{FF2B5EF4-FFF2-40B4-BE49-F238E27FC236}">
              <a16:creationId xmlns:a16="http://schemas.microsoft.com/office/drawing/2014/main" id="{F40DB245-C75E-424F-BD36-60FAFA0F8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780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241</xdr:row>
      <xdr:rowOff>0</xdr:rowOff>
    </xdr:from>
    <xdr:to>
      <xdr:col>12</xdr:col>
      <xdr:colOff>0</xdr:colOff>
      <xdr:row>241</xdr:row>
      <xdr:rowOff>19050</xdr:rowOff>
    </xdr:to>
    <xdr:pic>
      <xdr:nvPicPr>
        <xdr:cNvPr id="4560" name="9 Imagen" descr="http://portal.dafp.gov.co/images/pobtrans.gif">
          <a:extLst>
            <a:ext uri="{FF2B5EF4-FFF2-40B4-BE49-F238E27FC236}">
              <a16:creationId xmlns:a16="http://schemas.microsoft.com/office/drawing/2014/main" id="{FA7881BF-75AB-4BB8-96E9-1B032FA2D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780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241</xdr:row>
      <xdr:rowOff>0</xdr:rowOff>
    </xdr:from>
    <xdr:to>
      <xdr:col>12</xdr:col>
      <xdr:colOff>0</xdr:colOff>
      <xdr:row>241</xdr:row>
      <xdr:rowOff>19050</xdr:rowOff>
    </xdr:to>
    <xdr:pic>
      <xdr:nvPicPr>
        <xdr:cNvPr id="4561" name="10 Imagen" descr="http://portal.dafp.gov.co/images/pobtrans.gif">
          <a:extLst>
            <a:ext uri="{FF2B5EF4-FFF2-40B4-BE49-F238E27FC236}">
              <a16:creationId xmlns:a16="http://schemas.microsoft.com/office/drawing/2014/main" id="{D3A0F958-3568-486A-A3E5-11C6166D3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6780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247</xdr:row>
      <xdr:rowOff>0</xdr:rowOff>
    </xdr:from>
    <xdr:to>
      <xdr:col>12</xdr:col>
      <xdr:colOff>0</xdr:colOff>
      <xdr:row>247</xdr:row>
      <xdr:rowOff>19050</xdr:rowOff>
    </xdr:to>
    <xdr:pic>
      <xdr:nvPicPr>
        <xdr:cNvPr id="4562" name="7 Imagen" descr="http://portal.dafp.gov.co/images/pobtrans.gif">
          <a:extLst>
            <a:ext uri="{FF2B5EF4-FFF2-40B4-BE49-F238E27FC236}">
              <a16:creationId xmlns:a16="http://schemas.microsoft.com/office/drawing/2014/main" id="{19E70430-97C5-4FD0-830B-DF2576E85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162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247</xdr:row>
      <xdr:rowOff>0</xdr:rowOff>
    </xdr:from>
    <xdr:to>
      <xdr:col>12</xdr:col>
      <xdr:colOff>0</xdr:colOff>
      <xdr:row>247</xdr:row>
      <xdr:rowOff>19050</xdr:rowOff>
    </xdr:to>
    <xdr:pic>
      <xdr:nvPicPr>
        <xdr:cNvPr id="4563" name="8 Imagen" descr="http://portal.dafp.gov.co/images/pobtrans.gif">
          <a:extLst>
            <a:ext uri="{FF2B5EF4-FFF2-40B4-BE49-F238E27FC236}">
              <a16:creationId xmlns:a16="http://schemas.microsoft.com/office/drawing/2014/main" id="{F1451C90-8C81-4D91-83B9-FD877F4F7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162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247</xdr:row>
      <xdr:rowOff>0</xdr:rowOff>
    </xdr:from>
    <xdr:to>
      <xdr:col>12</xdr:col>
      <xdr:colOff>0</xdr:colOff>
      <xdr:row>247</xdr:row>
      <xdr:rowOff>19050</xdr:rowOff>
    </xdr:to>
    <xdr:pic>
      <xdr:nvPicPr>
        <xdr:cNvPr id="4564" name="9 Imagen" descr="http://portal.dafp.gov.co/images/pobtrans.gif">
          <a:extLst>
            <a:ext uri="{FF2B5EF4-FFF2-40B4-BE49-F238E27FC236}">
              <a16:creationId xmlns:a16="http://schemas.microsoft.com/office/drawing/2014/main" id="{AFF9162E-CA2D-43AF-A86B-E895A44F4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162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247</xdr:row>
      <xdr:rowOff>0</xdr:rowOff>
    </xdr:from>
    <xdr:to>
      <xdr:col>12</xdr:col>
      <xdr:colOff>0</xdr:colOff>
      <xdr:row>247</xdr:row>
      <xdr:rowOff>19050</xdr:rowOff>
    </xdr:to>
    <xdr:pic>
      <xdr:nvPicPr>
        <xdr:cNvPr id="4565" name="10 Imagen" descr="http://portal.dafp.gov.co/images/pobtrans.gif">
          <a:extLst>
            <a:ext uri="{FF2B5EF4-FFF2-40B4-BE49-F238E27FC236}">
              <a16:creationId xmlns:a16="http://schemas.microsoft.com/office/drawing/2014/main" id="{DDBAB4DD-AAF7-4B09-ACA9-BBC48B587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162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19050</xdr:rowOff>
    </xdr:to>
    <xdr:pic>
      <xdr:nvPicPr>
        <xdr:cNvPr id="4566" name="7 Imagen" descr="http://portal.dafp.gov.co/images/pobtrans.gif">
          <a:extLst>
            <a:ext uri="{FF2B5EF4-FFF2-40B4-BE49-F238E27FC236}">
              <a16:creationId xmlns:a16="http://schemas.microsoft.com/office/drawing/2014/main" id="{923C9436-BD07-4397-8239-29B75032F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254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19050</xdr:rowOff>
    </xdr:to>
    <xdr:pic>
      <xdr:nvPicPr>
        <xdr:cNvPr id="4567" name="8 Imagen" descr="http://portal.dafp.gov.co/images/pobtrans.gif">
          <a:extLst>
            <a:ext uri="{FF2B5EF4-FFF2-40B4-BE49-F238E27FC236}">
              <a16:creationId xmlns:a16="http://schemas.microsoft.com/office/drawing/2014/main" id="{ADD5958F-429D-41F7-AA02-979A51B63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254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19050</xdr:rowOff>
    </xdr:to>
    <xdr:pic>
      <xdr:nvPicPr>
        <xdr:cNvPr id="4568" name="9 Imagen" descr="http://portal.dafp.gov.co/images/pobtrans.gif">
          <a:extLst>
            <a:ext uri="{FF2B5EF4-FFF2-40B4-BE49-F238E27FC236}">
              <a16:creationId xmlns:a16="http://schemas.microsoft.com/office/drawing/2014/main" id="{D2D5F26D-2210-4686-85B1-FA50EF865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254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249</xdr:row>
      <xdr:rowOff>0</xdr:rowOff>
    </xdr:from>
    <xdr:to>
      <xdr:col>12</xdr:col>
      <xdr:colOff>0</xdr:colOff>
      <xdr:row>249</xdr:row>
      <xdr:rowOff>19050</xdr:rowOff>
    </xdr:to>
    <xdr:pic>
      <xdr:nvPicPr>
        <xdr:cNvPr id="4569" name="10 Imagen" descr="http://portal.dafp.gov.co/images/pobtrans.gif">
          <a:extLst>
            <a:ext uri="{FF2B5EF4-FFF2-40B4-BE49-F238E27FC236}">
              <a16:creationId xmlns:a16="http://schemas.microsoft.com/office/drawing/2014/main" id="{07745DA0-888D-43A1-9AD3-B586CC287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25453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250</xdr:row>
      <xdr:rowOff>0</xdr:rowOff>
    </xdr:from>
    <xdr:to>
      <xdr:col>12</xdr:col>
      <xdr:colOff>0</xdr:colOff>
      <xdr:row>250</xdr:row>
      <xdr:rowOff>19050</xdr:rowOff>
    </xdr:to>
    <xdr:pic>
      <xdr:nvPicPr>
        <xdr:cNvPr id="4570" name="7 Imagen" descr="http://portal.dafp.gov.co/images/pobtrans.gif">
          <a:extLst>
            <a:ext uri="{FF2B5EF4-FFF2-40B4-BE49-F238E27FC236}">
              <a16:creationId xmlns:a16="http://schemas.microsoft.com/office/drawing/2014/main" id="{EBA80D64-467D-4FCF-8136-E2C6671B9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3450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250</xdr:row>
      <xdr:rowOff>0</xdr:rowOff>
    </xdr:from>
    <xdr:to>
      <xdr:col>12</xdr:col>
      <xdr:colOff>0</xdr:colOff>
      <xdr:row>250</xdr:row>
      <xdr:rowOff>19050</xdr:rowOff>
    </xdr:to>
    <xdr:pic>
      <xdr:nvPicPr>
        <xdr:cNvPr id="4571" name="8 Imagen" descr="http://portal.dafp.gov.co/images/pobtrans.gif">
          <a:extLst>
            <a:ext uri="{FF2B5EF4-FFF2-40B4-BE49-F238E27FC236}">
              <a16:creationId xmlns:a16="http://schemas.microsoft.com/office/drawing/2014/main" id="{915025F4-EEB9-42EE-A322-1651559CB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3450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250</xdr:row>
      <xdr:rowOff>0</xdr:rowOff>
    </xdr:from>
    <xdr:to>
      <xdr:col>12</xdr:col>
      <xdr:colOff>0</xdr:colOff>
      <xdr:row>250</xdr:row>
      <xdr:rowOff>19050</xdr:rowOff>
    </xdr:to>
    <xdr:pic>
      <xdr:nvPicPr>
        <xdr:cNvPr id="4572" name="9 Imagen" descr="http://portal.dafp.gov.co/images/pobtrans.gif">
          <a:extLst>
            <a:ext uri="{FF2B5EF4-FFF2-40B4-BE49-F238E27FC236}">
              <a16:creationId xmlns:a16="http://schemas.microsoft.com/office/drawing/2014/main" id="{9DD4BE83-5E0D-41CB-A422-AA34EC1D0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3450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250</xdr:row>
      <xdr:rowOff>0</xdr:rowOff>
    </xdr:from>
    <xdr:to>
      <xdr:col>12</xdr:col>
      <xdr:colOff>0</xdr:colOff>
      <xdr:row>250</xdr:row>
      <xdr:rowOff>19050</xdr:rowOff>
    </xdr:to>
    <xdr:pic>
      <xdr:nvPicPr>
        <xdr:cNvPr id="4573" name="10 Imagen" descr="http://portal.dafp.gov.co/images/pobtrans.gif">
          <a:extLst>
            <a:ext uri="{FF2B5EF4-FFF2-40B4-BE49-F238E27FC236}">
              <a16:creationId xmlns:a16="http://schemas.microsoft.com/office/drawing/2014/main" id="{AC790528-6BEF-434A-832C-0B96CF26B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3450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254</xdr:row>
      <xdr:rowOff>0</xdr:rowOff>
    </xdr:from>
    <xdr:to>
      <xdr:col>12</xdr:col>
      <xdr:colOff>0</xdr:colOff>
      <xdr:row>254</xdr:row>
      <xdr:rowOff>19050</xdr:rowOff>
    </xdr:to>
    <xdr:pic>
      <xdr:nvPicPr>
        <xdr:cNvPr id="4574" name="7 Imagen" descr="http://portal.dafp.gov.co/images/pobtrans.gif">
          <a:extLst>
            <a:ext uri="{FF2B5EF4-FFF2-40B4-BE49-F238E27FC236}">
              <a16:creationId xmlns:a16="http://schemas.microsoft.com/office/drawing/2014/main" id="{82229D4D-8196-4791-AA81-F29AED1BB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5164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254</xdr:row>
      <xdr:rowOff>0</xdr:rowOff>
    </xdr:from>
    <xdr:to>
      <xdr:col>12</xdr:col>
      <xdr:colOff>0</xdr:colOff>
      <xdr:row>254</xdr:row>
      <xdr:rowOff>19050</xdr:rowOff>
    </xdr:to>
    <xdr:pic>
      <xdr:nvPicPr>
        <xdr:cNvPr id="4575" name="8 Imagen" descr="http://portal.dafp.gov.co/images/pobtrans.gif">
          <a:extLst>
            <a:ext uri="{FF2B5EF4-FFF2-40B4-BE49-F238E27FC236}">
              <a16:creationId xmlns:a16="http://schemas.microsoft.com/office/drawing/2014/main" id="{E985BBF8-A981-45E2-B6F9-796503F70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5164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254</xdr:row>
      <xdr:rowOff>0</xdr:rowOff>
    </xdr:from>
    <xdr:to>
      <xdr:col>12</xdr:col>
      <xdr:colOff>0</xdr:colOff>
      <xdr:row>254</xdr:row>
      <xdr:rowOff>19050</xdr:rowOff>
    </xdr:to>
    <xdr:pic>
      <xdr:nvPicPr>
        <xdr:cNvPr id="4576" name="9 Imagen" descr="http://portal.dafp.gov.co/images/pobtrans.gif">
          <a:extLst>
            <a:ext uri="{FF2B5EF4-FFF2-40B4-BE49-F238E27FC236}">
              <a16:creationId xmlns:a16="http://schemas.microsoft.com/office/drawing/2014/main" id="{D48D990E-C12C-4EBA-B534-1CAD0170F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5164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254</xdr:row>
      <xdr:rowOff>0</xdr:rowOff>
    </xdr:from>
    <xdr:to>
      <xdr:col>12</xdr:col>
      <xdr:colOff>0</xdr:colOff>
      <xdr:row>254</xdr:row>
      <xdr:rowOff>19050</xdr:rowOff>
    </xdr:to>
    <xdr:pic>
      <xdr:nvPicPr>
        <xdr:cNvPr id="4577" name="10 Imagen" descr="http://portal.dafp.gov.co/images/pobtrans.gif">
          <a:extLst>
            <a:ext uri="{FF2B5EF4-FFF2-40B4-BE49-F238E27FC236}">
              <a16:creationId xmlns:a16="http://schemas.microsoft.com/office/drawing/2014/main" id="{C240DC43-8C96-4BF3-873C-08CA3AA1B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5164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255</xdr:row>
      <xdr:rowOff>0</xdr:rowOff>
    </xdr:from>
    <xdr:to>
      <xdr:col>12</xdr:col>
      <xdr:colOff>0</xdr:colOff>
      <xdr:row>255</xdr:row>
      <xdr:rowOff>19050</xdr:rowOff>
    </xdr:to>
    <xdr:pic>
      <xdr:nvPicPr>
        <xdr:cNvPr id="4578" name="7 Imagen" descr="http://portal.dafp.gov.co/images/pobtrans.gif">
          <a:extLst>
            <a:ext uri="{FF2B5EF4-FFF2-40B4-BE49-F238E27FC236}">
              <a16:creationId xmlns:a16="http://schemas.microsoft.com/office/drawing/2014/main" id="{C628181B-0053-4B8E-B366-E1E1495BA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554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255</xdr:row>
      <xdr:rowOff>0</xdr:rowOff>
    </xdr:from>
    <xdr:to>
      <xdr:col>12</xdr:col>
      <xdr:colOff>0</xdr:colOff>
      <xdr:row>255</xdr:row>
      <xdr:rowOff>19050</xdr:rowOff>
    </xdr:to>
    <xdr:pic>
      <xdr:nvPicPr>
        <xdr:cNvPr id="4579" name="8 Imagen" descr="http://portal.dafp.gov.co/images/pobtrans.gif">
          <a:extLst>
            <a:ext uri="{FF2B5EF4-FFF2-40B4-BE49-F238E27FC236}">
              <a16:creationId xmlns:a16="http://schemas.microsoft.com/office/drawing/2014/main" id="{EEAFA664-510D-4051-A70A-7610331E0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554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255</xdr:row>
      <xdr:rowOff>0</xdr:rowOff>
    </xdr:from>
    <xdr:to>
      <xdr:col>12</xdr:col>
      <xdr:colOff>0</xdr:colOff>
      <xdr:row>255</xdr:row>
      <xdr:rowOff>19050</xdr:rowOff>
    </xdr:to>
    <xdr:pic>
      <xdr:nvPicPr>
        <xdr:cNvPr id="4580" name="9 Imagen" descr="http://portal.dafp.gov.co/images/pobtrans.gif">
          <a:extLst>
            <a:ext uri="{FF2B5EF4-FFF2-40B4-BE49-F238E27FC236}">
              <a16:creationId xmlns:a16="http://schemas.microsoft.com/office/drawing/2014/main" id="{FBBD0904-1BE2-4420-B492-B641B4B58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554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255</xdr:row>
      <xdr:rowOff>0</xdr:rowOff>
    </xdr:from>
    <xdr:to>
      <xdr:col>12</xdr:col>
      <xdr:colOff>0</xdr:colOff>
      <xdr:row>255</xdr:row>
      <xdr:rowOff>19050</xdr:rowOff>
    </xdr:to>
    <xdr:pic>
      <xdr:nvPicPr>
        <xdr:cNvPr id="4581" name="10 Imagen" descr="http://portal.dafp.gov.co/images/pobtrans.gif">
          <a:extLst>
            <a:ext uri="{FF2B5EF4-FFF2-40B4-BE49-F238E27FC236}">
              <a16:creationId xmlns:a16="http://schemas.microsoft.com/office/drawing/2014/main" id="{5AD38B67-F8DC-40F9-9ED5-1866089D2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5545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257</xdr:row>
      <xdr:rowOff>0</xdr:rowOff>
    </xdr:from>
    <xdr:to>
      <xdr:col>12</xdr:col>
      <xdr:colOff>0</xdr:colOff>
      <xdr:row>257</xdr:row>
      <xdr:rowOff>19050</xdr:rowOff>
    </xdr:to>
    <xdr:pic>
      <xdr:nvPicPr>
        <xdr:cNvPr id="4582" name="7 Imagen" descr="http://portal.dafp.gov.co/images/pobtrans.gif">
          <a:extLst>
            <a:ext uri="{FF2B5EF4-FFF2-40B4-BE49-F238E27FC236}">
              <a16:creationId xmlns:a16="http://schemas.microsoft.com/office/drawing/2014/main" id="{1A35AEFA-8325-4793-9769-D87DEE7A7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6307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257</xdr:row>
      <xdr:rowOff>0</xdr:rowOff>
    </xdr:from>
    <xdr:to>
      <xdr:col>12</xdr:col>
      <xdr:colOff>0</xdr:colOff>
      <xdr:row>257</xdr:row>
      <xdr:rowOff>19050</xdr:rowOff>
    </xdr:to>
    <xdr:pic>
      <xdr:nvPicPr>
        <xdr:cNvPr id="4583" name="8 Imagen" descr="http://portal.dafp.gov.co/images/pobtrans.gif">
          <a:extLst>
            <a:ext uri="{FF2B5EF4-FFF2-40B4-BE49-F238E27FC236}">
              <a16:creationId xmlns:a16="http://schemas.microsoft.com/office/drawing/2014/main" id="{A62D3907-A551-4A92-815F-AEA900022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6307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257</xdr:row>
      <xdr:rowOff>0</xdr:rowOff>
    </xdr:from>
    <xdr:to>
      <xdr:col>12</xdr:col>
      <xdr:colOff>0</xdr:colOff>
      <xdr:row>257</xdr:row>
      <xdr:rowOff>19050</xdr:rowOff>
    </xdr:to>
    <xdr:pic>
      <xdr:nvPicPr>
        <xdr:cNvPr id="4584" name="9 Imagen" descr="http://portal.dafp.gov.co/images/pobtrans.gif">
          <a:extLst>
            <a:ext uri="{FF2B5EF4-FFF2-40B4-BE49-F238E27FC236}">
              <a16:creationId xmlns:a16="http://schemas.microsoft.com/office/drawing/2014/main" id="{CFC29B86-3675-4D80-89AC-AE0492118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6307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257</xdr:row>
      <xdr:rowOff>0</xdr:rowOff>
    </xdr:from>
    <xdr:to>
      <xdr:col>12</xdr:col>
      <xdr:colOff>0</xdr:colOff>
      <xdr:row>257</xdr:row>
      <xdr:rowOff>19050</xdr:rowOff>
    </xdr:to>
    <xdr:pic>
      <xdr:nvPicPr>
        <xdr:cNvPr id="4585" name="10 Imagen" descr="http://portal.dafp.gov.co/images/pobtrans.gif">
          <a:extLst>
            <a:ext uri="{FF2B5EF4-FFF2-40B4-BE49-F238E27FC236}">
              <a16:creationId xmlns:a16="http://schemas.microsoft.com/office/drawing/2014/main" id="{48E3C922-2259-44BD-9FA4-C880D8112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6307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260</xdr:row>
      <xdr:rowOff>0</xdr:rowOff>
    </xdr:from>
    <xdr:to>
      <xdr:col>12</xdr:col>
      <xdr:colOff>0</xdr:colOff>
      <xdr:row>260</xdr:row>
      <xdr:rowOff>19050</xdr:rowOff>
    </xdr:to>
    <xdr:pic>
      <xdr:nvPicPr>
        <xdr:cNvPr id="4586" name="7 Imagen" descr="http://portal.dafp.gov.co/images/pobtrans.gif">
          <a:extLst>
            <a:ext uri="{FF2B5EF4-FFF2-40B4-BE49-F238E27FC236}">
              <a16:creationId xmlns:a16="http://schemas.microsoft.com/office/drawing/2014/main" id="{961D7DC1-81A0-4012-87A8-16C415EA1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7774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260</xdr:row>
      <xdr:rowOff>0</xdr:rowOff>
    </xdr:from>
    <xdr:to>
      <xdr:col>12</xdr:col>
      <xdr:colOff>0</xdr:colOff>
      <xdr:row>260</xdr:row>
      <xdr:rowOff>19050</xdr:rowOff>
    </xdr:to>
    <xdr:pic>
      <xdr:nvPicPr>
        <xdr:cNvPr id="4587" name="8 Imagen" descr="http://portal.dafp.gov.co/images/pobtrans.gif">
          <a:extLst>
            <a:ext uri="{FF2B5EF4-FFF2-40B4-BE49-F238E27FC236}">
              <a16:creationId xmlns:a16="http://schemas.microsoft.com/office/drawing/2014/main" id="{555C0A4C-6851-403B-B3F6-813BA9AC9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7774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260</xdr:row>
      <xdr:rowOff>0</xdr:rowOff>
    </xdr:from>
    <xdr:to>
      <xdr:col>12</xdr:col>
      <xdr:colOff>0</xdr:colOff>
      <xdr:row>260</xdr:row>
      <xdr:rowOff>19050</xdr:rowOff>
    </xdr:to>
    <xdr:pic>
      <xdr:nvPicPr>
        <xdr:cNvPr id="4588" name="9 Imagen" descr="http://portal.dafp.gov.co/images/pobtrans.gif">
          <a:extLst>
            <a:ext uri="{FF2B5EF4-FFF2-40B4-BE49-F238E27FC236}">
              <a16:creationId xmlns:a16="http://schemas.microsoft.com/office/drawing/2014/main" id="{87F8D210-CC0E-4286-BBF5-D4F0CD28E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7774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260</xdr:row>
      <xdr:rowOff>0</xdr:rowOff>
    </xdr:from>
    <xdr:to>
      <xdr:col>12</xdr:col>
      <xdr:colOff>0</xdr:colOff>
      <xdr:row>260</xdr:row>
      <xdr:rowOff>19050</xdr:rowOff>
    </xdr:to>
    <xdr:pic>
      <xdr:nvPicPr>
        <xdr:cNvPr id="4589" name="10 Imagen" descr="http://portal.dafp.gov.co/images/pobtrans.gif">
          <a:extLst>
            <a:ext uri="{FF2B5EF4-FFF2-40B4-BE49-F238E27FC236}">
              <a16:creationId xmlns:a16="http://schemas.microsoft.com/office/drawing/2014/main" id="{4418147D-2110-4522-B4BC-428F3515E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77746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19050</xdr:rowOff>
    </xdr:to>
    <xdr:pic>
      <xdr:nvPicPr>
        <xdr:cNvPr id="4590" name="7 Imagen" descr="http://portal.dafp.gov.co/images/pobtrans.gif">
          <a:extLst>
            <a:ext uri="{FF2B5EF4-FFF2-40B4-BE49-F238E27FC236}">
              <a16:creationId xmlns:a16="http://schemas.microsoft.com/office/drawing/2014/main" id="{D8433966-EF0A-4D92-9044-07360BFB2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8698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19050</xdr:rowOff>
    </xdr:to>
    <xdr:pic>
      <xdr:nvPicPr>
        <xdr:cNvPr id="4591" name="8 Imagen" descr="http://portal.dafp.gov.co/images/pobtrans.gif">
          <a:extLst>
            <a:ext uri="{FF2B5EF4-FFF2-40B4-BE49-F238E27FC236}">
              <a16:creationId xmlns:a16="http://schemas.microsoft.com/office/drawing/2014/main" id="{81D2B035-5623-4974-8857-507AC47B9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8698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19050</xdr:rowOff>
    </xdr:to>
    <xdr:pic>
      <xdr:nvPicPr>
        <xdr:cNvPr id="4592" name="9 Imagen" descr="http://portal.dafp.gov.co/images/pobtrans.gif">
          <a:extLst>
            <a:ext uri="{FF2B5EF4-FFF2-40B4-BE49-F238E27FC236}">
              <a16:creationId xmlns:a16="http://schemas.microsoft.com/office/drawing/2014/main" id="{CCB5708F-3940-4820-80D4-773C48096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8698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262</xdr:row>
      <xdr:rowOff>0</xdr:rowOff>
    </xdr:from>
    <xdr:to>
      <xdr:col>12</xdr:col>
      <xdr:colOff>0</xdr:colOff>
      <xdr:row>262</xdr:row>
      <xdr:rowOff>19050</xdr:rowOff>
    </xdr:to>
    <xdr:pic>
      <xdr:nvPicPr>
        <xdr:cNvPr id="4593" name="10 Imagen" descr="http://portal.dafp.gov.co/images/pobtrans.gif">
          <a:extLst>
            <a:ext uri="{FF2B5EF4-FFF2-40B4-BE49-F238E27FC236}">
              <a16:creationId xmlns:a16="http://schemas.microsoft.com/office/drawing/2014/main" id="{C95B7ED8-3E56-4CCB-BB64-6C1D4816A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8698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263</xdr:row>
      <xdr:rowOff>0</xdr:rowOff>
    </xdr:from>
    <xdr:to>
      <xdr:col>12</xdr:col>
      <xdr:colOff>0</xdr:colOff>
      <xdr:row>263</xdr:row>
      <xdr:rowOff>19050</xdr:rowOff>
    </xdr:to>
    <xdr:pic>
      <xdr:nvPicPr>
        <xdr:cNvPr id="4594" name="7 Imagen" descr="http://portal.dafp.gov.co/images/pobtrans.gif">
          <a:extLst>
            <a:ext uri="{FF2B5EF4-FFF2-40B4-BE49-F238E27FC236}">
              <a16:creationId xmlns:a16="http://schemas.microsoft.com/office/drawing/2014/main" id="{0FEBD785-80CB-47BA-9923-70B1F6808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924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263</xdr:row>
      <xdr:rowOff>0</xdr:rowOff>
    </xdr:from>
    <xdr:to>
      <xdr:col>12</xdr:col>
      <xdr:colOff>0</xdr:colOff>
      <xdr:row>263</xdr:row>
      <xdr:rowOff>19050</xdr:rowOff>
    </xdr:to>
    <xdr:pic>
      <xdr:nvPicPr>
        <xdr:cNvPr id="4595" name="8 Imagen" descr="http://portal.dafp.gov.co/images/pobtrans.gif">
          <a:extLst>
            <a:ext uri="{FF2B5EF4-FFF2-40B4-BE49-F238E27FC236}">
              <a16:creationId xmlns:a16="http://schemas.microsoft.com/office/drawing/2014/main" id="{D15B7D6C-A821-45D2-B0F3-731ADE814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924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263</xdr:row>
      <xdr:rowOff>0</xdr:rowOff>
    </xdr:from>
    <xdr:to>
      <xdr:col>12</xdr:col>
      <xdr:colOff>0</xdr:colOff>
      <xdr:row>263</xdr:row>
      <xdr:rowOff>19050</xdr:rowOff>
    </xdr:to>
    <xdr:pic>
      <xdr:nvPicPr>
        <xdr:cNvPr id="4596" name="9 Imagen" descr="http://portal.dafp.gov.co/images/pobtrans.gif">
          <a:extLst>
            <a:ext uri="{FF2B5EF4-FFF2-40B4-BE49-F238E27FC236}">
              <a16:creationId xmlns:a16="http://schemas.microsoft.com/office/drawing/2014/main" id="{0A34A3DC-E9A0-4CCF-9D28-1105CA162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924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263</xdr:row>
      <xdr:rowOff>0</xdr:rowOff>
    </xdr:from>
    <xdr:to>
      <xdr:col>12</xdr:col>
      <xdr:colOff>0</xdr:colOff>
      <xdr:row>263</xdr:row>
      <xdr:rowOff>19050</xdr:rowOff>
    </xdr:to>
    <xdr:pic>
      <xdr:nvPicPr>
        <xdr:cNvPr id="4597" name="10 Imagen" descr="http://portal.dafp.gov.co/images/pobtrans.gif">
          <a:extLst>
            <a:ext uri="{FF2B5EF4-FFF2-40B4-BE49-F238E27FC236}">
              <a16:creationId xmlns:a16="http://schemas.microsoft.com/office/drawing/2014/main" id="{FDC325A6-C8C9-4819-A689-9DC3E3907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9241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264</xdr:row>
      <xdr:rowOff>0</xdr:rowOff>
    </xdr:from>
    <xdr:to>
      <xdr:col>12</xdr:col>
      <xdr:colOff>0</xdr:colOff>
      <xdr:row>264</xdr:row>
      <xdr:rowOff>19050</xdr:rowOff>
    </xdr:to>
    <xdr:pic>
      <xdr:nvPicPr>
        <xdr:cNvPr id="4598" name="7 Imagen" descr="http://portal.dafp.gov.co/images/pobtrans.gif">
          <a:extLst>
            <a:ext uri="{FF2B5EF4-FFF2-40B4-BE49-F238E27FC236}">
              <a16:creationId xmlns:a16="http://schemas.microsoft.com/office/drawing/2014/main" id="{1B1B4E33-0132-4A01-AF69-23A971CB3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9622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264</xdr:row>
      <xdr:rowOff>0</xdr:rowOff>
    </xdr:from>
    <xdr:to>
      <xdr:col>12</xdr:col>
      <xdr:colOff>0</xdr:colOff>
      <xdr:row>264</xdr:row>
      <xdr:rowOff>19050</xdr:rowOff>
    </xdr:to>
    <xdr:pic>
      <xdr:nvPicPr>
        <xdr:cNvPr id="4599" name="8 Imagen" descr="http://portal.dafp.gov.co/images/pobtrans.gif">
          <a:extLst>
            <a:ext uri="{FF2B5EF4-FFF2-40B4-BE49-F238E27FC236}">
              <a16:creationId xmlns:a16="http://schemas.microsoft.com/office/drawing/2014/main" id="{78910661-72FB-4C8C-AADC-9C827298B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9622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264</xdr:row>
      <xdr:rowOff>0</xdr:rowOff>
    </xdr:from>
    <xdr:to>
      <xdr:col>12</xdr:col>
      <xdr:colOff>0</xdr:colOff>
      <xdr:row>264</xdr:row>
      <xdr:rowOff>19050</xdr:rowOff>
    </xdr:to>
    <xdr:pic>
      <xdr:nvPicPr>
        <xdr:cNvPr id="4600" name="9 Imagen" descr="http://portal.dafp.gov.co/images/pobtrans.gif">
          <a:extLst>
            <a:ext uri="{FF2B5EF4-FFF2-40B4-BE49-F238E27FC236}">
              <a16:creationId xmlns:a16="http://schemas.microsoft.com/office/drawing/2014/main" id="{2395FB9B-49FA-42C8-B357-CE43F4F16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9622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264</xdr:row>
      <xdr:rowOff>0</xdr:rowOff>
    </xdr:from>
    <xdr:to>
      <xdr:col>12</xdr:col>
      <xdr:colOff>0</xdr:colOff>
      <xdr:row>264</xdr:row>
      <xdr:rowOff>19050</xdr:rowOff>
    </xdr:to>
    <xdr:pic>
      <xdr:nvPicPr>
        <xdr:cNvPr id="4601" name="10 Imagen" descr="http://portal.dafp.gov.co/images/pobtrans.gif">
          <a:extLst>
            <a:ext uri="{FF2B5EF4-FFF2-40B4-BE49-F238E27FC236}">
              <a16:creationId xmlns:a16="http://schemas.microsoft.com/office/drawing/2014/main" id="{899E014F-ED30-496C-8D7D-2897AD10A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79622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4602" name="7 Imagen" descr="http://portal.dafp.gov.co/images/pobtrans.gif">
          <a:extLst>
            <a:ext uri="{FF2B5EF4-FFF2-40B4-BE49-F238E27FC236}">
              <a16:creationId xmlns:a16="http://schemas.microsoft.com/office/drawing/2014/main" id="{3CEC9C42-EB2B-4262-96B7-A4E0B3303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384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4603" name="8 Imagen" descr="http://portal.dafp.gov.co/images/pobtrans.gif">
          <a:extLst>
            <a:ext uri="{FF2B5EF4-FFF2-40B4-BE49-F238E27FC236}">
              <a16:creationId xmlns:a16="http://schemas.microsoft.com/office/drawing/2014/main" id="{E4DBCF1C-CFD9-45CB-B458-07C953697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384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4604" name="9 Imagen" descr="http://portal.dafp.gov.co/images/pobtrans.gif">
          <a:extLst>
            <a:ext uri="{FF2B5EF4-FFF2-40B4-BE49-F238E27FC236}">
              <a16:creationId xmlns:a16="http://schemas.microsoft.com/office/drawing/2014/main" id="{85DF7C86-CA60-424C-961D-4349F6EBF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384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4605" name="10 Imagen" descr="http://portal.dafp.gov.co/images/pobtrans.gif">
          <a:extLst>
            <a:ext uri="{FF2B5EF4-FFF2-40B4-BE49-F238E27FC236}">
              <a16:creationId xmlns:a16="http://schemas.microsoft.com/office/drawing/2014/main" id="{861AF25E-DD89-48F8-B9EE-459E450E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384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4606" name="7 Imagen" descr="http://portal.dafp.gov.co/images/pobtrans.gif">
          <a:extLst>
            <a:ext uri="{FF2B5EF4-FFF2-40B4-BE49-F238E27FC236}">
              <a16:creationId xmlns:a16="http://schemas.microsoft.com/office/drawing/2014/main" id="{AD86D93E-F817-49C1-AC5F-E50BF89E6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384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4607" name="8 Imagen" descr="http://portal.dafp.gov.co/images/pobtrans.gif">
          <a:extLst>
            <a:ext uri="{FF2B5EF4-FFF2-40B4-BE49-F238E27FC236}">
              <a16:creationId xmlns:a16="http://schemas.microsoft.com/office/drawing/2014/main" id="{EE03FBE9-F361-43C2-8292-EC0B56F83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384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4608" name="9 Imagen" descr="http://portal.dafp.gov.co/images/pobtrans.gif">
          <a:extLst>
            <a:ext uri="{FF2B5EF4-FFF2-40B4-BE49-F238E27FC236}">
              <a16:creationId xmlns:a16="http://schemas.microsoft.com/office/drawing/2014/main" id="{36C176E1-B48D-4A62-8F2B-80A83EF55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384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265</xdr:row>
      <xdr:rowOff>0</xdr:rowOff>
    </xdr:from>
    <xdr:to>
      <xdr:col>12</xdr:col>
      <xdr:colOff>0</xdr:colOff>
      <xdr:row>265</xdr:row>
      <xdr:rowOff>19050</xdr:rowOff>
    </xdr:to>
    <xdr:pic>
      <xdr:nvPicPr>
        <xdr:cNvPr id="4609" name="10 Imagen" descr="http://portal.dafp.gov.co/images/pobtrans.gif">
          <a:extLst>
            <a:ext uri="{FF2B5EF4-FFF2-40B4-BE49-F238E27FC236}">
              <a16:creationId xmlns:a16="http://schemas.microsoft.com/office/drawing/2014/main" id="{BBEC17B3-17E6-4BBD-B70C-BB353CA40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384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266</xdr:row>
      <xdr:rowOff>0</xdr:rowOff>
    </xdr:from>
    <xdr:to>
      <xdr:col>12</xdr:col>
      <xdr:colOff>0</xdr:colOff>
      <xdr:row>266</xdr:row>
      <xdr:rowOff>19050</xdr:rowOff>
    </xdr:to>
    <xdr:pic>
      <xdr:nvPicPr>
        <xdr:cNvPr id="4610" name="7 Imagen" descr="http://portal.dafp.gov.co/images/pobtrans.gif">
          <a:extLst>
            <a:ext uri="{FF2B5EF4-FFF2-40B4-BE49-F238E27FC236}">
              <a16:creationId xmlns:a16="http://schemas.microsoft.com/office/drawing/2014/main" id="{D08179FD-E793-4275-98AC-1255E970A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765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266</xdr:row>
      <xdr:rowOff>0</xdr:rowOff>
    </xdr:from>
    <xdr:to>
      <xdr:col>12</xdr:col>
      <xdr:colOff>0</xdr:colOff>
      <xdr:row>266</xdr:row>
      <xdr:rowOff>19050</xdr:rowOff>
    </xdr:to>
    <xdr:pic>
      <xdr:nvPicPr>
        <xdr:cNvPr id="4611" name="8 Imagen" descr="http://portal.dafp.gov.co/images/pobtrans.gif">
          <a:extLst>
            <a:ext uri="{FF2B5EF4-FFF2-40B4-BE49-F238E27FC236}">
              <a16:creationId xmlns:a16="http://schemas.microsoft.com/office/drawing/2014/main" id="{851D7E00-6528-4423-9993-0BCEE4665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765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266</xdr:row>
      <xdr:rowOff>0</xdr:rowOff>
    </xdr:from>
    <xdr:to>
      <xdr:col>12</xdr:col>
      <xdr:colOff>0</xdr:colOff>
      <xdr:row>266</xdr:row>
      <xdr:rowOff>19050</xdr:rowOff>
    </xdr:to>
    <xdr:pic>
      <xdr:nvPicPr>
        <xdr:cNvPr id="4612" name="9 Imagen" descr="http://portal.dafp.gov.co/images/pobtrans.gif">
          <a:extLst>
            <a:ext uri="{FF2B5EF4-FFF2-40B4-BE49-F238E27FC236}">
              <a16:creationId xmlns:a16="http://schemas.microsoft.com/office/drawing/2014/main" id="{BF4E29BE-BA7A-46AC-AFD3-62045469B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765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266</xdr:row>
      <xdr:rowOff>0</xdr:rowOff>
    </xdr:from>
    <xdr:to>
      <xdr:col>12</xdr:col>
      <xdr:colOff>0</xdr:colOff>
      <xdr:row>266</xdr:row>
      <xdr:rowOff>19050</xdr:rowOff>
    </xdr:to>
    <xdr:pic>
      <xdr:nvPicPr>
        <xdr:cNvPr id="4613" name="10 Imagen" descr="http://portal.dafp.gov.co/images/pobtrans.gif">
          <a:extLst>
            <a:ext uri="{FF2B5EF4-FFF2-40B4-BE49-F238E27FC236}">
              <a16:creationId xmlns:a16="http://schemas.microsoft.com/office/drawing/2014/main" id="{C6C8D9B3-6F7A-4F51-AD36-5186E2689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07654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267</xdr:row>
      <xdr:rowOff>0</xdr:rowOff>
    </xdr:from>
    <xdr:to>
      <xdr:col>12</xdr:col>
      <xdr:colOff>0</xdr:colOff>
      <xdr:row>267</xdr:row>
      <xdr:rowOff>19050</xdr:rowOff>
    </xdr:to>
    <xdr:pic>
      <xdr:nvPicPr>
        <xdr:cNvPr id="4614" name="7 Imagen" descr="http://portal.dafp.gov.co/images/pobtrans.gif">
          <a:extLst>
            <a:ext uri="{FF2B5EF4-FFF2-40B4-BE49-F238E27FC236}">
              <a16:creationId xmlns:a16="http://schemas.microsoft.com/office/drawing/2014/main" id="{4F29A5EE-6078-4766-BE2E-E674257E6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1670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267</xdr:row>
      <xdr:rowOff>0</xdr:rowOff>
    </xdr:from>
    <xdr:to>
      <xdr:col>12</xdr:col>
      <xdr:colOff>0</xdr:colOff>
      <xdr:row>267</xdr:row>
      <xdr:rowOff>19050</xdr:rowOff>
    </xdr:to>
    <xdr:pic>
      <xdr:nvPicPr>
        <xdr:cNvPr id="4615" name="8 Imagen" descr="http://portal.dafp.gov.co/images/pobtrans.gif">
          <a:extLst>
            <a:ext uri="{FF2B5EF4-FFF2-40B4-BE49-F238E27FC236}">
              <a16:creationId xmlns:a16="http://schemas.microsoft.com/office/drawing/2014/main" id="{743C72A4-5BE3-47EB-A70C-78C99022B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1670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267</xdr:row>
      <xdr:rowOff>0</xdr:rowOff>
    </xdr:from>
    <xdr:to>
      <xdr:col>12</xdr:col>
      <xdr:colOff>0</xdr:colOff>
      <xdr:row>267</xdr:row>
      <xdr:rowOff>19050</xdr:rowOff>
    </xdr:to>
    <xdr:pic>
      <xdr:nvPicPr>
        <xdr:cNvPr id="4616" name="9 Imagen" descr="http://portal.dafp.gov.co/images/pobtrans.gif">
          <a:extLst>
            <a:ext uri="{FF2B5EF4-FFF2-40B4-BE49-F238E27FC236}">
              <a16:creationId xmlns:a16="http://schemas.microsoft.com/office/drawing/2014/main" id="{FFE59BEB-8959-4C1E-9EA5-384670748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1670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267</xdr:row>
      <xdr:rowOff>0</xdr:rowOff>
    </xdr:from>
    <xdr:to>
      <xdr:col>12</xdr:col>
      <xdr:colOff>0</xdr:colOff>
      <xdr:row>267</xdr:row>
      <xdr:rowOff>19050</xdr:rowOff>
    </xdr:to>
    <xdr:pic>
      <xdr:nvPicPr>
        <xdr:cNvPr id="4617" name="10 Imagen" descr="http://portal.dafp.gov.co/images/pobtrans.gif">
          <a:extLst>
            <a:ext uri="{FF2B5EF4-FFF2-40B4-BE49-F238E27FC236}">
              <a16:creationId xmlns:a16="http://schemas.microsoft.com/office/drawing/2014/main" id="{9B904709-25A7-45AA-BE16-0BA8D6983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1670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268</xdr:row>
      <xdr:rowOff>0</xdr:rowOff>
    </xdr:from>
    <xdr:to>
      <xdr:col>12</xdr:col>
      <xdr:colOff>0</xdr:colOff>
      <xdr:row>268</xdr:row>
      <xdr:rowOff>19050</xdr:rowOff>
    </xdr:to>
    <xdr:pic>
      <xdr:nvPicPr>
        <xdr:cNvPr id="4618" name="7 Imagen" descr="http://portal.dafp.gov.co/images/pobtrans.gif">
          <a:extLst>
            <a:ext uri="{FF2B5EF4-FFF2-40B4-BE49-F238E27FC236}">
              <a16:creationId xmlns:a16="http://schemas.microsoft.com/office/drawing/2014/main" id="{02B32506-65BC-4617-83D8-2E6AC9B35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2394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268</xdr:row>
      <xdr:rowOff>0</xdr:rowOff>
    </xdr:from>
    <xdr:to>
      <xdr:col>12</xdr:col>
      <xdr:colOff>0</xdr:colOff>
      <xdr:row>268</xdr:row>
      <xdr:rowOff>19050</xdr:rowOff>
    </xdr:to>
    <xdr:pic>
      <xdr:nvPicPr>
        <xdr:cNvPr id="4619" name="8 Imagen" descr="http://portal.dafp.gov.co/images/pobtrans.gif">
          <a:extLst>
            <a:ext uri="{FF2B5EF4-FFF2-40B4-BE49-F238E27FC236}">
              <a16:creationId xmlns:a16="http://schemas.microsoft.com/office/drawing/2014/main" id="{DD05349B-6596-4035-AC4E-1B95DCD58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2394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268</xdr:row>
      <xdr:rowOff>0</xdr:rowOff>
    </xdr:from>
    <xdr:to>
      <xdr:col>12</xdr:col>
      <xdr:colOff>0</xdr:colOff>
      <xdr:row>268</xdr:row>
      <xdr:rowOff>19050</xdr:rowOff>
    </xdr:to>
    <xdr:pic>
      <xdr:nvPicPr>
        <xdr:cNvPr id="4620" name="9 Imagen" descr="http://portal.dafp.gov.co/images/pobtrans.gif">
          <a:extLst>
            <a:ext uri="{FF2B5EF4-FFF2-40B4-BE49-F238E27FC236}">
              <a16:creationId xmlns:a16="http://schemas.microsoft.com/office/drawing/2014/main" id="{56AEAA91-6B2D-4C7F-A094-F9EA6559D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2394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268</xdr:row>
      <xdr:rowOff>0</xdr:rowOff>
    </xdr:from>
    <xdr:to>
      <xdr:col>12</xdr:col>
      <xdr:colOff>0</xdr:colOff>
      <xdr:row>268</xdr:row>
      <xdr:rowOff>19050</xdr:rowOff>
    </xdr:to>
    <xdr:pic>
      <xdr:nvPicPr>
        <xdr:cNvPr id="4621" name="10 Imagen" descr="http://portal.dafp.gov.co/images/pobtrans.gif">
          <a:extLst>
            <a:ext uri="{FF2B5EF4-FFF2-40B4-BE49-F238E27FC236}">
              <a16:creationId xmlns:a16="http://schemas.microsoft.com/office/drawing/2014/main" id="{68AAEF36-65E3-4119-A164-46A759A08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2394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269</xdr:row>
      <xdr:rowOff>0</xdr:rowOff>
    </xdr:from>
    <xdr:to>
      <xdr:col>12</xdr:col>
      <xdr:colOff>0</xdr:colOff>
      <xdr:row>269</xdr:row>
      <xdr:rowOff>19050</xdr:rowOff>
    </xdr:to>
    <xdr:pic>
      <xdr:nvPicPr>
        <xdr:cNvPr id="4622" name="7 Imagen" descr="http://portal.dafp.gov.co/images/pobtrans.gif">
          <a:extLst>
            <a:ext uri="{FF2B5EF4-FFF2-40B4-BE49-F238E27FC236}">
              <a16:creationId xmlns:a16="http://schemas.microsoft.com/office/drawing/2014/main" id="{BC3179CE-F8C6-435A-85C1-B7DFBD759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2775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269</xdr:row>
      <xdr:rowOff>0</xdr:rowOff>
    </xdr:from>
    <xdr:to>
      <xdr:col>12</xdr:col>
      <xdr:colOff>0</xdr:colOff>
      <xdr:row>269</xdr:row>
      <xdr:rowOff>19050</xdr:rowOff>
    </xdr:to>
    <xdr:pic>
      <xdr:nvPicPr>
        <xdr:cNvPr id="4623" name="8 Imagen" descr="http://portal.dafp.gov.co/images/pobtrans.gif">
          <a:extLst>
            <a:ext uri="{FF2B5EF4-FFF2-40B4-BE49-F238E27FC236}">
              <a16:creationId xmlns:a16="http://schemas.microsoft.com/office/drawing/2014/main" id="{3B9D6D3E-627F-42FB-8637-28F92865E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2775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269</xdr:row>
      <xdr:rowOff>0</xdr:rowOff>
    </xdr:from>
    <xdr:to>
      <xdr:col>12</xdr:col>
      <xdr:colOff>0</xdr:colOff>
      <xdr:row>269</xdr:row>
      <xdr:rowOff>19050</xdr:rowOff>
    </xdr:to>
    <xdr:pic>
      <xdr:nvPicPr>
        <xdr:cNvPr id="4624" name="9 Imagen" descr="http://portal.dafp.gov.co/images/pobtrans.gif">
          <a:extLst>
            <a:ext uri="{FF2B5EF4-FFF2-40B4-BE49-F238E27FC236}">
              <a16:creationId xmlns:a16="http://schemas.microsoft.com/office/drawing/2014/main" id="{00475882-8E09-4665-94CA-5EEF1E8D9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2775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269</xdr:row>
      <xdr:rowOff>0</xdr:rowOff>
    </xdr:from>
    <xdr:to>
      <xdr:col>12</xdr:col>
      <xdr:colOff>0</xdr:colOff>
      <xdr:row>269</xdr:row>
      <xdr:rowOff>19050</xdr:rowOff>
    </xdr:to>
    <xdr:pic>
      <xdr:nvPicPr>
        <xdr:cNvPr id="4625" name="10 Imagen" descr="http://portal.dafp.gov.co/images/pobtrans.gif">
          <a:extLst>
            <a:ext uri="{FF2B5EF4-FFF2-40B4-BE49-F238E27FC236}">
              <a16:creationId xmlns:a16="http://schemas.microsoft.com/office/drawing/2014/main" id="{16A55F99-FFB2-4D8B-BD8D-F2FD0223C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2775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270</xdr:row>
      <xdr:rowOff>0</xdr:rowOff>
    </xdr:from>
    <xdr:to>
      <xdr:col>12</xdr:col>
      <xdr:colOff>0</xdr:colOff>
      <xdr:row>270</xdr:row>
      <xdr:rowOff>19050</xdr:rowOff>
    </xdr:to>
    <xdr:pic>
      <xdr:nvPicPr>
        <xdr:cNvPr id="4626" name="7 Imagen" descr="http://portal.dafp.gov.co/images/pobtrans.gif">
          <a:extLst>
            <a:ext uri="{FF2B5EF4-FFF2-40B4-BE49-F238E27FC236}">
              <a16:creationId xmlns:a16="http://schemas.microsoft.com/office/drawing/2014/main" id="{FB813962-7D2C-4E13-9340-606702883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3156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270</xdr:row>
      <xdr:rowOff>0</xdr:rowOff>
    </xdr:from>
    <xdr:to>
      <xdr:col>12</xdr:col>
      <xdr:colOff>0</xdr:colOff>
      <xdr:row>270</xdr:row>
      <xdr:rowOff>19050</xdr:rowOff>
    </xdr:to>
    <xdr:pic>
      <xdr:nvPicPr>
        <xdr:cNvPr id="4627" name="8 Imagen" descr="http://portal.dafp.gov.co/images/pobtrans.gif">
          <a:extLst>
            <a:ext uri="{FF2B5EF4-FFF2-40B4-BE49-F238E27FC236}">
              <a16:creationId xmlns:a16="http://schemas.microsoft.com/office/drawing/2014/main" id="{9091DAE5-45B6-49F9-8568-A7C70DEC6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3156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270</xdr:row>
      <xdr:rowOff>0</xdr:rowOff>
    </xdr:from>
    <xdr:to>
      <xdr:col>12</xdr:col>
      <xdr:colOff>0</xdr:colOff>
      <xdr:row>270</xdr:row>
      <xdr:rowOff>19050</xdr:rowOff>
    </xdr:to>
    <xdr:pic>
      <xdr:nvPicPr>
        <xdr:cNvPr id="4628" name="9 Imagen" descr="http://portal.dafp.gov.co/images/pobtrans.gif">
          <a:extLst>
            <a:ext uri="{FF2B5EF4-FFF2-40B4-BE49-F238E27FC236}">
              <a16:creationId xmlns:a16="http://schemas.microsoft.com/office/drawing/2014/main" id="{6A41DDF7-9A45-43C9-BF81-4CBA2580B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3156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270</xdr:row>
      <xdr:rowOff>0</xdr:rowOff>
    </xdr:from>
    <xdr:to>
      <xdr:col>12</xdr:col>
      <xdr:colOff>0</xdr:colOff>
      <xdr:row>270</xdr:row>
      <xdr:rowOff>19050</xdr:rowOff>
    </xdr:to>
    <xdr:pic>
      <xdr:nvPicPr>
        <xdr:cNvPr id="4629" name="10 Imagen" descr="http://portal.dafp.gov.co/images/pobtrans.gif">
          <a:extLst>
            <a:ext uri="{FF2B5EF4-FFF2-40B4-BE49-F238E27FC236}">
              <a16:creationId xmlns:a16="http://schemas.microsoft.com/office/drawing/2014/main" id="{ECE5832C-926F-43A4-BE7B-D9435DA09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31562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271</xdr:row>
      <xdr:rowOff>0</xdr:rowOff>
    </xdr:from>
    <xdr:to>
      <xdr:col>12</xdr:col>
      <xdr:colOff>0</xdr:colOff>
      <xdr:row>271</xdr:row>
      <xdr:rowOff>19050</xdr:rowOff>
    </xdr:to>
    <xdr:pic>
      <xdr:nvPicPr>
        <xdr:cNvPr id="4630" name="7 Imagen" descr="http://portal.dafp.gov.co/images/pobtrans.gif">
          <a:extLst>
            <a:ext uri="{FF2B5EF4-FFF2-40B4-BE49-F238E27FC236}">
              <a16:creationId xmlns:a16="http://schemas.microsoft.com/office/drawing/2014/main" id="{CBF47E8E-61F4-4F8C-81AD-0F83015B6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3880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271</xdr:row>
      <xdr:rowOff>0</xdr:rowOff>
    </xdr:from>
    <xdr:to>
      <xdr:col>12</xdr:col>
      <xdr:colOff>0</xdr:colOff>
      <xdr:row>271</xdr:row>
      <xdr:rowOff>19050</xdr:rowOff>
    </xdr:to>
    <xdr:pic>
      <xdr:nvPicPr>
        <xdr:cNvPr id="4631" name="8 Imagen" descr="http://portal.dafp.gov.co/images/pobtrans.gif">
          <a:extLst>
            <a:ext uri="{FF2B5EF4-FFF2-40B4-BE49-F238E27FC236}">
              <a16:creationId xmlns:a16="http://schemas.microsoft.com/office/drawing/2014/main" id="{9D8A025E-F2D1-4CAA-A36B-B57A4EE0A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3880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271</xdr:row>
      <xdr:rowOff>0</xdr:rowOff>
    </xdr:from>
    <xdr:to>
      <xdr:col>12</xdr:col>
      <xdr:colOff>0</xdr:colOff>
      <xdr:row>271</xdr:row>
      <xdr:rowOff>19050</xdr:rowOff>
    </xdr:to>
    <xdr:pic>
      <xdr:nvPicPr>
        <xdr:cNvPr id="4632" name="9 Imagen" descr="http://portal.dafp.gov.co/images/pobtrans.gif">
          <a:extLst>
            <a:ext uri="{FF2B5EF4-FFF2-40B4-BE49-F238E27FC236}">
              <a16:creationId xmlns:a16="http://schemas.microsoft.com/office/drawing/2014/main" id="{2BCE2916-980A-4748-BE7E-A162B8324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3880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271</xdr:row>
      <xdr:rowOff>0</xdr:rowOff>
    </xdr:from>
    <xdr:to>
      <xdr:col>12</xdr:col>
      <xdr:colOff>0</xdr:colOff>
      <xdr:row>271</xdr:row>
      <xdr:rowOff>19050</xdr:rowOff>
    </xdr:to>
    <xdr:pic>
      <xdr:nvPicPr>
        <xdr:cNvPr id="4633" name="10 Imagen" descr="http://portal.dafp.gov.co/images/pobtrans.gif">
          <a:extLst>
            <a:ext uri="{FF2B5EF4-FFF2-40B4-BE49-F238E27FC236}">
              <a16:creationId xmlns:a16="http://schemas.microsoft.com/office/drawing/2014/main" id="{9F44F5FA-FDDC-417D-96E6-9F638D7C8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38801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273</xdr:row>
      <xdr:rowOff>0</xdr:rowOff>
    </xdr:from>
    <xdr:to>
      <xdr:col>12</xdr:col>
      <xdr:colOff>0</xdr:colOff>
      <xdr:row>273</xdr:row>
      <xdr:rowOff>19050</xdr:rowOff>
    </xdr:to>
    <xdr:pic>
      <xdr:nvPicPr>
        <xdr:cNvPr id="4634" name="7 Imagen" descr="http://portal.dafp.gov.co/images/pobtrans.gif">
          <a:extLst>
            <a:ext uri="{FF2B5EF4-FFF2-40B4-BE49-F238E27FC236}">
              <a16:creationId xmlns:a16="http://schemas.microsoft.com/office/drawing/2014/main" id="{E1192FF0-0B1F-4C48-ADD6-52E584427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4994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273</xdr:row>
      <xdr:rowOff>0</xdr:rowOff>
    </xdr:from>
    <xdr:to>
      <xdr:col>12</xdr:col>
      <xdr:colOff>0</xdr:colOff>
      <xdr:row>273</xdr:row>
      <xdr:rowOff>19050</xdr:rowOff>
    </xdr:to>
    <xdr:pic>
      <xdr:nvPicPr>
        <xdr:cNvPr id="4635" name="8 Imagen" descr="http://portal.dafp.gov.co/images/pobtrans.gif">
          <a:extLst>
            <a:ext uri="{FF2B5EF4-FFF2-40B4-BE49-F238E27FC236}">
              <a16:creationId xmlns:a16="http://schemas.microsoft.com/office/drawing/2014/main" id="{29CDAEC4-0BD3-44B5-9DA7-86DA7C9F7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4994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273</xdr:row>
      <xdr:rowOff>0</xdr:rowOff>
    </xdr:from>
    <xdr:to>
      <xdr:col>12</xdr:col>
      <xdr:colOff>0</xdr:colOff>
      <xdr:row>273</xdr:row>
      <xdr:rowOff>19050</xdr:rowOff>
    </xdr:to>
    <xdr:pic>
      <xdr:nvPicPr>
        <xdr:cNvPr id="4636" name="9 Imagen" descr="http://portal.dafp.gov.co/images/pobtrans.gif">
          <a:extLst>
            <a:ext uri="{FF2B5EF4-FFF2-40B4-BE49-F238E27FC236}">
              <a16:creationId xmlns:a16="http://schemas.microsoft.com/office/drawing/2014/main" id="{4AE30898-820F-4901-B033-DF9ED20A8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4994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273</xdr:row>
      <xdr:rowOff>0</xdr:rowOff>
    </xdr:from>
    <xdr:to>
      <xdr:col>12</xdr:col>
      <xdr:colOff>0</xdr:colOff>
      <xdr:row>273</xdr:row>
      <xdr:rowOff>19050</xdr:rowOff>
    </xdr:to>
    <xdr:pic>
      <xdr:nvPicPr>
        <xdr:cNvPr id="4637" name="10 Imagen" descr="http://portal.dafp.gov.co/images/pobtrans.gif">
          <a:extLst>
            <a:ext uri="{FF2B5EF4-FFF2-40B4-BE49-F238E27FC236}">
              <a16:creationId xmlns:a16="http://schemas.microsoft.com/office/drawing/2014/main" id="{430F7219-0CF0-4D9D-B21C-9C36AEB7B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49945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274</xdr:row>
      <xdr:rowOff>0</xdr:rowOff>
    </xdr:from>
    <xdr:to>
      <xdr:col>12</xdr:col>
      <xdr:colOff>0</xdr:colOff>
      <xdr:row>274</xdr:row>
      <xdr:rowOff>19050</xdr:rowOff>
    </xdr:to>
    <xdr:pic>
      <xdr:nvPicPr>
        <xdr:cNvPr id="4638" name="7 Imagen" descr="http://portal.dafp.gov.co/images/pobtrans.gif">
          <a:extLst>
            <a:ext uri="{FF2B5EF4-FFF2-40B4-BE49-F238E27FC236}">
              <a16:creationId xmlns:a16="http://schemas.microsoft.com/office/drawing/2014/main" id="{CC7214BB-77B1-403F-95D6-29082D723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5899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274</xdr:row>
      <xdr:rowOff>0</xdr:rowOff>
    </xdr:from>
    <xdr:to>
      <xdr:col>12</xdr:col>
      <xdr:colOff>0</xdr:colOff>
      <xdr:row>274</xdr:row>
      <xdr:rowOff>19050</xdr:rowOff>
    </xdr:to>
    <xdr:pic>
      <xdr:nvPicPr>
        <xdr:cNvPr id="4639" name="8 Imagen" descr="http://portal.dafp.gov.co/images/pobtrans.gif">
          <a:extLst>
            <a:ext uri="{FF2B5EF4-FFF2-40B4-BE49-F238E27FC236}">
              <a16:creationId xmlns:a16="http://schemas.microsoft.com/office/drawing/2014/main" id="{89C8BB5E-53AB-4BA3-BB51-655F99DA4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5899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274</xdr:row>
      <xdr:rowOff>0</xdr:rowOff>
    </xdr:from>
    <xdr:to>
      <xdr:col>12</xdr:col>
      <xdr:colOff>0</xdr:colOff>
      <xdr:row>274</xdr:row>
      <xdr:rowOff>19050</xdr:rowOff>
    </xdr:to>
    <xdr:pic>
      <xdr:nvPicPr>
        <xdr:cNvPr id="4640" name="9 Imagen" descr="http://portal.dafp.gov.co/images/pobtrans.gif">
          <a:extLst>
            <a:ext uri="{FF2B5EF4-FFF2-40B4-BE49-F238E27FC236}">
              <a16:creationId xmlns:a16="http://schemas.microsoft.com/office/drawing/2014/main" id="{505D8039-1212-422A-9A2F-97B9CEE78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5899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274</xdr:row>
      <xdr:rowOff>0</xdr:rowOff>
    </xdr:from>
    <xdr:to>
      <xdr:col>12</xdr:col>
      <xdr:colOff>0</xdr:colOff>
      <xdr:row>274</xdr:row>
      <xdr:rowOff>19050</xdr:rowOff>
    </xdr:to>
    <xdr:pic>
      <xdr:nvPicPr>
        <xdr:cNvPr id="4641" name="10 Imagen" descr="http://portal.dafp.gov.co/images/pobtrans.gif">
          <a:extLst>
            <a:ext uri="{FF2B5EF4-FFF2-40B4-BE49-F238E27FC236}">
              <a16:creationId xmlns:a16="http://schemas.microsoft.com/office/drawing/2014/main" id="{25705E14-ECF8-4C03-B123-78334EC99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58994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275</xdr:row>
      <xdr:rowOff>0</xdr:rowOff>
    </xdr:from>
    <xdr:to>
      <xdr:col>12</xdr:col>
      <xdr:colOff>0</xdr:colOff>
      <xdr:row>275</xdr:row>
      <xdr:rowOff>19050</xdr:rowOff>
    </xdr:to>
    <xdr:pic>
      <xdr:nvPicPr>
        <xdr:cNvPr id="4642" name="7 Imagen" descr="http://portal.dafp.gov.co/images/pobtrans.gif">
          <a:extLst>
            <a:ext uri="{FF2B5EF4-FFF2-40B4-BE49-F238E27FC236}">
              <a16:creationId xmlns:a16="http://schemas.microsoft.com/office/drawing/2014/main" id="{55DF8FD5-D3F4-4696-AAA5-E5C1D48AB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6442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275</xdr:row>
      <xdr:rowOff>0</xdr:rowOff>
    </xdr:from>
    <xdr:to>
      <xdr:col>12</xdr:col>
      <xdr:colOff>0</xdr:colOff>
      <xdr:row>275</xdr:row>
      <xdr:rowOff>19050</xdr:rowOff>
    </xdr:to>
    <xdr:pic>
      <xdr:nvPicPr>
        <xdr:cNvPr id="4643" name="8 Imagen" descr="http://portal.dafp.gov.co/images/pobtrans.gif">
          <a:extLst>
            <a:ext uri="{FF2B5EF4-FFF2-40B4-BE49-F238E27FC236}">
              <a16:creationId xmlns:a16="http://schemas.microsoft.com/office/drawing/2014/main" id="{7D294828-8A23-4C6B-BD23-539CFF083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6442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275</xdr:row>
      <xdr:rowOff>0</xdr:rowOff>
    </xdr:from>
    <xdr:to>
      <xdr:col>12</xdr:col>
      <xdr:colOff>0</xdr:colOff>
      <xdr:row>275</xdr:row>
      <xdr:rowOff>19050</xdr:rowOff>
    </xdr:to>
    <xdr:pic>
      <xdr:nvPicPr>
        <xdr:cNvPr id="4644" name="9 Imagen" descr="http://portal.dafp.gov.co/images/pobtrans.gif">
          <a:extLst>
            <a:ext uri="{FF2B5EF4-FFF2-40B4-BE49-F238E27FC236}">
              <a16:creationId xmlns:a16="http://schemas.microsoft.com/office/drawing/2014/main" id="{28286CEA-936A-42B4-A16A-FC873EE04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6442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275</xdr:row>
      <xdr:rowOff>0</xdr:rowOff>
    </xdr:from>
    <xdr:to>
      <xdr:col>12</xdr:col>
      <xdr:colOff>0</xdr:colOff>
      <xdr:row>275</xdr:row>
      <xdr:rowOff>19050</xdr:rowOff>
    </xdr:to>
    <xdr:pic>
      <xdr:nvPicPr>
        <xdr:cNvPr id="4645" name="10 Imagen" descr="http://portal.dafp.gov.co/images/pobtrans.gif">
          <a:extLst>
            <a:ext uri="{FF2B5EF4-FFF2-40B4-BE49-F238E27FC236}">
              <a16:creationId xmlns:a16="http://schemas.microsoft.com/office/drawing/2014/main" id="{EE139438-E94E-4A2B-9080-7A9D5F772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6442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276</xdr:row>
      <xdr:rowOff>0</xdr:rowOff>
    </xdr:from>
    <xdr:to>
      <xdr:col>12</xdr:col>
      <xdr:colOff>0</xdr:colOff>
      <xdr:row>276</xdr:row>
      <xdr:rowOff>19050</xdr:rowOff>
    </xdr:to>
    <xdr:pic>
      <xdr:nvPicPr>
        <xdr:cNvPr id="4646" name="7 Imagen" descr="http://portal.dafp.gov.co/images/pobtrans.gif">
          <a:extLst>
            <a:ext uri="{FF2B5EF4-FFF2-40B4-BE49-F238E27FC236}">
              <a16:creationId xmlns:a16="http://schemas.microsoft.com/office/drawing/2014/main" id="{1E643CCE-2278-4849-881F-AEC695E9F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6823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276</xdr:row>
      <xdr:rowOff>0</xdr:rowOff>
    </xdr:from>
    <xdr:to>
      <xdr:col>12</xdr:col>
      <xdr:colOff>0</xdr:colOff>
      <xdr:row>276</xdr:row>
      <xdr:rowOff>19050</xdr:rowOff>
    </xdr:to>
    <xdr:pic>
      <xdr:nvPicPr>
        <xdr:cNvPr id="4647" name="8 Imagen" descr="http://portal.dafp.gov.co/images/pobtrans.gif">
          <a:extLst>
            <a:ext uri="{FF2B5EF4-FFF2-40B4-BE49-F238E27FC236}">
              <a16:creationId xmlns:a16="http://schemas.microsoft.com/office/drawing/2014/main" id="{FB81ABBF-3891-4520-B298-119B4F656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6823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276</xdr:row>
      <xdr:rowOff>0</xdr:rowOff>
    </xdr:from>
    <xdr:to>
      <xdr:col>12</xdr:col>
      <xdr:colOff>0</xdr:colOff>
      <xdr:row>276</xdr:row>
      <xdr:rowOff>19050</xdr:rowOff>
    </xdr:to>
    <xdr:pic>
      <xdr:nvPicPr>
        <xdr:cNvPr id="4648" name="9 Imagen" descr="http://portal.dafp.gov.co/images/pobtrans.gif">
          <a:extLst>
            <a:ext uri="{FF2B5EF4-FFF2-40B4-BE49-F238E27FC236}">
              <a16:creationId xmlns:a16="http://schemas.microsoft.com/office/drawing/2014/main" id="{35C65F3D-3E03-47E7-853F-086D29DF2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6823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276</xdr:row>
      <xdr:rowOff>0</xdr:rowOff>
    </xdr:from>
    <xdr:to>
      <xdr:col>12</xdr:col>
      <xdr:colOff>0</xdr:colOff>
      <xdr:row>276</xdr:row>
      <xdr:rowOff>19050</xdr:rowOff>
    </xdr:to>
    <xdr:pic>
      <xdr:nvPicPr>
        <xdr:cNvPr id="4649" name="10 Imagen" descr="http://portal.dafp.gov.co/images/pobtrans.gif">
          <a:extLst>
            <a:ext uri="{FF2B5EF4-FFF2-40B4-BE49-F238E27FC236}">
              <a16:creationId xmlns:a16="http://schemas.microsoft.com/office/drawing/2014/main" id="{2B32BAB8-2DDB-4DCB-9261-8C155B0E3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6823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277</xdr:row>
      <xdr:rowOff>0</xdr:rowOff>
    </xdr:from>
    <xdr:to>
      <xdr:col>12</xdr:col>
      <xdr:colOff>0</xdr:colOff>
      <xdr:row>277</xdr:row>
      <xdr:rowOff>19050</xdr:rowOff>
    </xdr:to>
    <xdr:pic>
      <xdr:nvPicPr>
        <xdr:cNvPr id="4650" name="7 Imagen" descr="http://portal.dafp.gov.co/images/pobtrans.gif">
          <a:extLst>
            <a:ext uri="{FF2B5EF4-FFF2-40B4-BE49-F238E27FC236}">
              <a16:creationId xmlns:a16="http://schemas.microsoft.com/office/drawing/2014/main" id="{6B577626-07A0-45FC-B174-A37AE08AC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7204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277</xdr:row>
      <xdr:rowOff>0</xdr:rowOff>
    </xdr:from>
    <xdr:to>
      <xdr:col>12</xdr:col>
      <xdr:colOff>0</xdr:colOff>
      <xdr:row>277</xdr:row>
      <xdr:rowOff>19050</xdr:rowOff>
    </xdr:to>
    <xdr:pic>
      <xdr:nvPicPr>
        <xdr:cNvPr id="4651" name="8 Imagen" descr="http://portal.dafp.gov.co/images/pobtrans.gif">
          <a:extLst>
            <a:ext uri="{FF2B5EF4-FFF2-40B4-BE49-F238E27FC236}">
              <a16:creationId xmlns:a16="http://schemas.microsoft.com/office/drawing/2014/main" id="{E2D18A0A-4365-4042-AA1E-8BC0F8917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7204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277</xdr:row>
      <xdr:rowOff>0</xdr:rowOff>
    </xdr:from>
    <xdr:to>
      <xdr:col>12</xdr:col>
      <xdr:colOff>0</xdr:colOff>
      <xdr:row>277</xdr:row>
      <xdr:rowOff>19050</xdr:rowOff>
    </xdr:to>
    <xdr:pic>
      <xdr:nvPicPr>
        <xdr:cNvPr id="4652" name="9 Imagen" descr="http://portal.dafp.gov.co/images/pobtrans.gif">
          <a:extLst>
            <a:ext uri="{FF2B5EF4-FFF2-40B4-BE49-F238E27FC236}">
              <a16:creationId xmlns:a16="http://schemas.microsoft.com/office/drawing/2014/main" id="{6601C3E7-8ABC-4DFF-960F-039BC3F90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7204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277</xdr:row>
      <xdr:rowOff>0</xdr:rowOff>
    </xdr:from>
    <xdr:to>
      <xdr:col>12</xdr:col>
      <xdr:colOff>0</xdr:colOff>
      <xdr:row>277</xdr:row>
      <xdr:rowOff>19050</xdr:rowOff>
    </xdr:to>
    <xdr:pic>
      <xdr:nvPicPr>
        <xdr:cNvPr id="4653" name="10 Imagen" descr="http://portal.dafp.gov.co/images/pobtrans.gif">
          <a:extLst>
            <a:ext uri="{FF2B5EF4-FFF2-40B4-BE49-F238E27FC236}">
              <a16:creationId xmlns:a16="http://schemas.microsoft.com/office/drawing/2014/main" id="{CE550C59-959F-4F6F-AA99-842D25492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72043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19050</xdr:rowOff>
    </xdr:to>
    <xdr:pic>
      <xdr:nvPicPr>
        <xdr:cNvPr id="4654" name="7 Imagen" descr="http://portal.dafp.gov.co/images/pobtrans.gif">
          <a:extLst>
            <a:ext uri="{FF2B5EF4-FFF2-40B4-BE49-F238E27FC236}">
              <a16:creationId xmlns:a16="http://schemas.microsoft.com/office/drawing/2014/main" id="{9F4C7023-2210-4C6B-8C51-7C008405D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774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19050</xdr:rowOff>
    </xdr:to>
    <xdr:pic>
      <xdr:nvPicPr>
        <xdr:cNvPr id="4655" name="8 Imagen" descr="http://portal.dafp.gov.co/images/pobtrans.gif">
          <a:extLst>
            <a:ext uri="{FF2B5EF4-FFF2-40B4-BE49-F238E27FC236}">
              <a16:creationId xmlns:a16="http://schemas.microsoft.com/office/drawing/2014/main" id="{9DB916D3-5EB0-4393-9CE2-8BC4A26FF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774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19050</xdr:rowOff>
    </xdr:to>
    <xdr:pic>
      <xdr:nvPicPr>
        <xdr:cNvPr id="4656" name="9 Imagen" descr="http://portal.dafp.gov.co/images/pobtrans.gif">
          <a:extLst>
            <a:ext uri="{FF2B5EF4-FFF2-40B4-BE49-F238E27FC236}">
              <a16:creationId xmlns:a16="http://schemas.microsoft.com/office/drawing/2014/main" id="{00D62800-2E1A-4C38-AA33-32A914170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774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278</xdr:row>
      <xdr:rowOff>0</xdr:rowOff>
    </xdr:from>
    <xdr:to>
      <xdr:col>12</xdr:col>
      <xdr:colOff>0</xdr:colOff>
      <xdr:row>278</xdr:row>
      <xdr:rowOff>19050</xdr:rowOff>
    </xdr:to>
    <xdr:pic>
      <xdr:nvPicPr>
        <xdr:cNvPr id="4657" name="10 Imagen" descr="http://portal.dafp.gov.co/images/pobtrans.gif">
          <a:extLst>
            <a:ext uri="{FF2B5EF4-FFF2-40B4-BE49-F238E27FC236}">
              <a16:creationId xmlns:a16="http://schemas.microsoft.com/office/drawing/2014/main" id="{64D54EEF-4629-4BF2-B38D-2778114B0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7747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280</xdr:row>
      <xdr:rowOff>0</xdr:rowOff>
    </xdr:from>
    <xdr:to>
      <xdr:col>12</xdr:col>
      <xdr:colOff>0</xdr:colOff>
      <xdr:row>280</xdr:row>
      <xdr:rowOff>19050</xdr:rowOff>
    </xdr:to>
    <xdr:pic>
      <xdr:nvPicPr>
        <xdr:cNvPr id="4658" name="7 Imagen" descr="http://portal.dafp.gov.co/images/pobtrans.gif">
          <a:extLst>
            <a:ext uri="{FF2B5EF4-FFF2-40B4-BE49-F238E27FC236}">
              <a16:creationId xmlns:a16="http://schemas.microsoft.com/office/drawing/2014/main" id="{3FF04416-156A-4718-B129-AACE3D8FF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850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280</xdr:row>
      <xdr:rowOff>0</xdr:rowOff>
    </xdr:from>
    <xdr:to>
      <xdr:col>12</xdr:col>
      <xdr:colOff>0</xdr:colOff>
      <xdr:row>280</xdr:row>
      <xdr:rowOff>19050</xdr:rowOff>
    </xdr:to>
    <xdr:pic>
      <xdr:nvPicPr>
        <xdr:cNvPr id="4659" name="8 Imagen" descr="http://portal.dafp.gov.co/images/pobtrans.gif">
          <a:extLst>
            <a:ext uri="{FF2B5EF4-FFF2-40B4-BE49-F238E27FC236}">
              <a16:creationId xmlns:a16="http://schemas.microsoft.com/office/drawing/2014/main" id="{95677AD0-3574-4A55-BA0D-D94967BDC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850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280</xdr:row>
      <xdr:rowOff>0</xdr:rowOff>
    </xdr:from>
    <xdr:to>
      <xdr:col>12</xdr:col>
      <xdr:colOff>0</xdr:colOff>
      <xdr:row>280</xdr:row>
      <xdr:rowOff>19050</xdr:rowOff>
    </xdr:to>
    <xdr:pic>
      <xdr:nvPicPr>
        <xdr:cNvPr id="4660" name="9 Imagen" descr="http://portal.dafp.gov.co/images/pobtrans.gif">
          <a:extLst>
            <a:ext uri="{FF2B5EF4-FFF2-40B4-BE49-F238E27FC236}">
              <a16:creationId xmlns:a16="http://schemas.microsoft.com/office/drawing/2014/main" id="{C16A5921-37CA-456A-8CC4-730D5592D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850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280</xdr:row>
      <xdr:rowOff>0</xdr:rowOff>
    </xdr:from>
    <xdr:to>
      <xdr:col>12</xdr:col>
      <xdr:colOff>0</xdr:colOff>
      <xdr:row>280</xdr:row>
      <xdr:rowOff>19050</xdr:rowOff>
    </xdr:to>
    <xdr:pic>
      <xdr:nvPicPr>
        <xdr:cNvPr id="4661" name="10 Imagen" descr="http://portal.dafp.gov.co/images/pobtrans.gif">
          <a:extLst>
            <a:ext uri="{FF2B5EF4-FFF2-40B4-BE49-F238E27FC236}">
              <a16:creationId xmlns:a16="http://schemas.microsoft.com/office/drawing/2014/main" id="{A74525AC-6F70-4702-8916-513FB2E08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8509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283</xdr:row>
      <xdr:rowOff>0</xdr:rowOff>
    </xdr:from>
    <xdr:to>
      <xdr:col>12</xdr:col>
      <xdr:colOff>0</xdr:colOff>
      <xdr:row>283</xdr:row>
      <xdr:rowOff>19050</xdr:rowOff>
    </xdr:to>
    <xdr:pic>
      <xdr:nvPicPr>
        <xdr:cNvPr id="4662" name="7 Imagen" descr="http://portal.dafp.gov.co/images/pobtrans.gif">
          <a:extLst>
            <a:ext uri="{FF2B5EF4-FFF2-40B4-BE49-F238E27FC236}">
              <a16:creationId xmlns:a16="http://schemas.microsoft.com/office/drawing/2014/main" id="{8EC51928-CE44-4848-A6B8-C98A8FF81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9652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283</xdr:row>
      <xdr:rowOff>0</xdr:rowOff>
    </xdr:from>
    <xdr:to>
      <xdr:col>12</xdr:col>
      <xdr:colOff>0</xdr:colOff>
      <xdr:row>283</xdr:row>
      <xdr:rowOff>19050</xdr:rowOff>
    </xdr:to>
    <xdr:pic>
      <xdr:nvPicPr>
        <xdr:cNvPr id="4663" name="8 Imagen" descr="http://portal.dafp.gov.co/images/pobtrans.gif">
          <a:extLst>
            <a:ext uri="{FF2B5EF4-FFF2-40B4-BE49-F238E27FC236}">
              <a16:creationId xmlns:a16="http://schemas.microsoft.com/office/drawing/2014/main" id="{A8205313-E42F-49E0-8CBE-62C3ED4F1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9652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283</xdr:row>
      <xdr:rowOff>0</xdr:rowOff>
    </xdr:from>
    <xdr:to>
      <xdr:col>12</xdr:col>
      <xdr:colOff>0</xdr:colOff>
      <xdr:row>283</xdr:row>
      <xdr:rowOff>19050</xdr:rowOff>
    </xdr:to>
    <xdr:pic>
      <xdr:nvPicPr>
        <xdr:cNvPr id="4664" name="9 Imagen" descr="http://portal.dafp.gov.co/images/pobtrans.gif">
          <a:extLst>
            <a:ext uri="{FF2B5EF4-FFF2-40B4-BE49-F238E27FC236}">
              <a16:creationId xmlns:a16="http://schemas.microsoft.com/office/drawing/2014/main" id="{EDAAE765-F8BA-49DB-8B71-4FE03C778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9652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283</xdr:row>
      <xdr:rowOff>0</xdr:rowOff>
    </xdr:from>
    <xdr:to>
      <xdr:col>12</xdr:col>
      <xdr:colOff>0</xdr:colOff>
      <xdr:row>283</xdr:row>
      <xdr:rowOff>19050</xdr:rowOff>
    </xdr:to>
    <xdr:pic>
      <xdr:nvPicPr>
        <xdr:cNvPr id="4665" name="10 Imagen" descr="http://portal.dafp.gov.co/images/pobtrans.gif">
          <a:extLst>
            <a:ext uri="{FF2B5EF4-FFF2-40B4-BE49-F238E27FC236}">
              <a16:creationId xmlns:a16="http://schemas.microsoft.com/office/drawing/2014/main" id="{893ED3AA-4CFE-4D3F-AA39-0DB20F9F5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896522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287</xdr:row>
      <xdr:rowOff>0</xdr:rowOff>
    </xdr:from>
    <xdr:to>
      <xdr:col>12</xdr:col>
      <xdr:colOff>0</xdr:colOff>
      <xdr:row>287</xdr:row>
      <xdr:rowOff>19050</xdr:rowOff>
    </xdr:to>
    <xdr:pic>
      <xdr:nvPicPr>
        <xdr:cNvPr id="4666" name="7 Imagen" descr="http://portal.dafp.gov.co/images/pobtrans.gif">
          <a:extLst>
            <a:ext uri="{FF2B5EF4-FFF2-40B4-BE49-F238E27FC236}">
              <a16:creationId xmlns:a16="http://schemas.microsoft.com/office/drawing/2014/main" id="{26873A33-5E09-4D76-85D2-48671EA98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208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287</xdr:row>
      <xdr:rowOff>0</xdr:rowOff>
    </xdr:from>
    <xdr:to>
      <xdr:col>12</xdr:col>
      <xdr:colOff>0</xdr:colOff>
      <xdr:row>287</xdr:row>
      <xdr:rowOff>19050</xdr:rowOff>
    </xdr:to>
    <xdr:pic>
      <xdr:nvPicPr>
        <xdr:cNvPr id="4667" name="8 Imagen" descr="http://portal.dafp.gov.co/images/pobtrans.gif">
          <a:extLst>
            <a:ext uri="{FF2B5EF4-FFF2-40B4-BE49-F238E27FC236}">
              <a16:creationId xmlns:a16="http://schemas.microsoft.com/office/drawing/2014/main" id="{84F26397-4988-440A-89AE-A20513CCC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208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287</xdr:row>
      <xdr:rowOff>0</xdr:rowOff>
    </xdr:from>
    <xdr:to>
      <xdr:col>12</xdr:col>
      <xdr:colOff>0</xdr:colOff>
      <xdr:row>287</xdr:row>
      <xdr:rowOff>19050</xdr:rowOff>
    </xdr:to>
    <xdr:pic>
      <xdr:nvPicPr>
        <xdr:cNvPr id="4668" name="9 Imagen" descr="http://portal.dafp.gov.co/images/pobtrans.gif">
          <a:extLst>
            <a:ext uri="{FF2B5EF4-FFF2-40B4-BE49-F238E27FC236}">
              <a16:creationId xmlns:a16="http://schemas.microsoft.com/office/drawing/2014/main" id="{0F6089D0-59C7-4C07-A534-B8B1B8943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208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287</xdr:row>
      <xdr:rowOff>0</xdr:rowOff>
    </xdr:from>
    <xdr:to>
      <xdr:col>12</xdr:col>
      <xdr:colOff>0</xdr:colOff>
      <xdr:row>287</xdr:row>
      <xdr:rowOff>19050</xdr:rowOff>
    </xdr:to>
    <xdr:pic>
      <xdr:nvPicPr>
        <xdr:cNvPr id="4669" name="10 Imagen" descr="http://portal.dafp.gov.co/images/pobtrans.gif">
          <a:extLst>
            <a:ext uri="{FF2B5EF4-FFF2-40B4-BE49-F238E27FC236}">
              <a16:creationId xmlns:a16="http://schemas.microsoft.com/office/drawing/2014/main" id="{BDF22868-0999-4817-A017-ED1A8E874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2081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288</xdr:row>
      <xdr:rowOff>0</xdr:rowOff>
    </xdr:from>
    <xdr:to>
      <xdr:col>12</xdr:col>
      <xdr:colOff>0</xdr:colOff>
      <xdr:row>288</xdr:row>
      <xdr:rowOff>19050</xdr:rowOff>
    </xdr:to>
    <xdr:pic>
      <xdr:nvPicPr>
        <xdr:cNvPr id="4670" name="7 Imagen" descr="http://portal.dafp.gov.co/images/pobtrans.gif">
          <a:extLst>
            <a:ext uri="{FF2B5EF4-FFF2-40B4-BE49-F238E27FC236}">
              <a16:creationId xmlns:a16="http://schemas.microsoft.com/office/drawing/2014/main" id="{66416B6F-602B-4842-A25F-EA9077572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2462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288</xdr:row>
      <xdr:rowOff>0</xdr:rowOff>
    </xdr:from>
    <xdr:to>
      <xdr:col>12</xdr:col>
      <xdr:colOff>0</xdr:colOff>
      <xdr:row>288</xdr:row>
      <xdr:rowOff>19050</xdr:rowOff>
    </xdr:to>
    <xdr:pic>
      <xdr:nvPicPr>
        <xdr:cNvPr id="4671" name="8 Imagen" descr="http://portal.dafp.gov.co/images/pobtrans.gif">
          <a:extLst>
            <a:ext uri="{FF2B5EF4-FFF2-40B4-BE49-F238E27FC236}">
              <a16:creationId xmlns:a16="http://schemas.microsoft.com/office/drawing/2014/main" id="{68180A1C-DC68-47EA-86EC-F200CACF3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2462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288</xdr:row>
      <xdr:rowOff>0</xdr:rowOff>
    </xdr:from>
    <xdr:to>
      <xdr:col>12</xdr:col>
      <xdr:colOff>0</xdr:colOff>
      <xdr:row>288</xdr:row>
      <xdr:rowOff>19050</xdr:rowOff>
    </xdr:to>
    <xdr:pic>
      <xdr:nvPicPr>
        <xdr:cNvPr id="4672" name="9 Imagen" descr="http://portal.dafp.gov.co/images/pobtrans.gif">
          <a:extLst>
            <a:ext uri="{FF2B5EF4-FFF2-40B4-BE49-F238E27FC236}">
              <a16:creationId xmlns:a16="http://schemas.microsoft.com/office/drawing/2014/main" id="{28F4E870-2003-4B5B-9314-97DC709A9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2462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288</xdr:row>
      <xdr:rowOff>0</xdr:rowOff>
    </xdr:from>
    <xdr:to>
      <xdr:col>12</xdr:col>
      <xdr:colOff>0</xdr:colOff>
      <xdr:row>288</xdr:row>
      <xdr:rowOff>19050</xdr:rowOff>
    </xdr:to>
    <xdr:pic>
      <xdr:nvPicPr>
        <xdr:cNvPr id="4673" name="10 Imagen" descr="http://portal.dafp.gov.co/images/pobtrans.gif">
          <a:extLst>
            <a:ext uri="{FF2B5EF4-FFF2-40B4-BE49-F238E27FC236}">
              <a16:creationId xmlns:a16="http://schemas.microsoft.com/office/drawing/2014/main" id="{9A7F44E2-DA48-4648-B642-975283355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24621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289</xdr:row>
      <xdr:rowOff>0</xdr:rowOff>
    </xdr:from>
    <xdr:to>
      <xdr:col>12</xdr:col>
      <xdr:colOff>0</xdr:colOff>
      <xdr:row>289</xdr:row>
      <xdr:rowOff>19050</xdr:rowOff>
    </xdr:to>
    <xdr:pic>
      <xdr:nvPicPr>
        <xdr:cNvPr id="4674" name="7 Imagen" descr="http://portal.dafp.gov.co/images/pobtrans.gif">
          <a:extLst>
            <a:ext uri="{FF2B5EF4-FFF2-40B4-BE49-F238E27FC236}">
              <a16:creationId xmlns:a16="http://schemas.microsoft.com/office/drawing/2014/main" id="{2F2DEC2C-9DF0-4B36-B10B-8B7607158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3005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289</xdr:row>
      <xdr:rowOff>0</xdr:rowOff>
    </xdr:from>
    <xdr:to>
      <xdr:col>12</xdr:col>
      <xdr:colOff>0</xdr:colOff>
      <xdr:row>289</xdr:row>
      <xdr:rowOff>19050</xdr:rowOff>
    </xdr:to>
    <xdr:pic>
      <xdr:nvPicPr>
        <xdr:cNvPr id="4675" name="8 Imagen" descr="http://portal.dafp.gov.co/images/pobtrans.gif">
          <a:extLst>
            <a:ext uri="{FF2B5EF4-FFF2-40B4-BE49-F238E27FC236}">
              <a16:creationId xmlns:a16="http://schemas.microsoft.com/office/drawing/2014/main" id="{59AFCB25-3B85-4431-9C96-8E6EF632B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3005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289</xdr:row>
      <xdr:rowOff>0</xdr:rowOff>
    </xdr:from>
    <xdr:to>
      <xdr:col>12</xdr:col>
      <xdr:colOff>0</xdr:colOff>
      <xdr:row>289</xdr:row>
      <xdr:rowOff>19050</xdr:rowOff>
    </xdr:to>
    <xdr:pic>
      <xdr:nvPicPr>
        <xdr:cNvPr id="4676" name="9 Imagen" descr="http://portal.dafp.gov.co/images/pobtrans.gif">
          <a:extLst>
            <a:ext uri="{FF2B5EF4-FFF2-40B4-BE49-F238E27FC236}">
              <a16:creationId xmlns:a16="http://schemas.microsoft.com/office/drawing/2014/main" id="{4AB5EE1F-977E-4C10-8865-9B68910E1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3005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289</xdr:row>
      <xdr:rowOff>0</xdr:rowOff>
    </xdr:from>
    <xdr:to>
      <xdr:col>12</xdr:col>
      <xdr:colOff>0</xdr:colOff>
      <xdr:row>289</xdr:row>
      <xdr:rowOff>19050</xdr:rowOff>
    </xdr:to>
    <xdr:pic>
      <xdr:nvPicPr>
        <xdr:cNvPr id="4677" name="10 Imagen" descr="http://portal.dafp.gov.co/images/pobtrans.gif">
          <a:extLst>
            <a:ext uri="{FF2B5EF4-FFF2-40B4-BE49-F238E27FC236}">
              <a16:creationId xmlns:a16="http://schemas.microsoft.com/office/drawing/2014/main" id="{DCE7ABA1-F94B-4E78-8362-053063FA9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3005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292</xdr:row>
      <xdr:rowOff>0</xdr:rowOff>
    </xdr:from>
    <xdr:to>
      <xdr:col>12</xdr:col>
      <xdr:colOff>0</xdr:colOff>
      <xdr:row>292</xdr:row>
      <xdr:rowOff>19050</xdr:rowOff>
    </xdr:to>
    <xdr:pic>
      <xdr:nvPicPr>
        <xdr:cNvPr id="4678" name="7 Imagen" descr="http://portal.dafp.gov.co/images/pobtrans.gif">
          <a:extLst>
            <a:ext uri="{FF2B5EF4-FFF2-40B4-BE49-F238E27FC236}">
              <a16:creationId xmlns:a16="http://schemas.microsoft.com/office/drawing/2014/main" id="{89687864-74D9-4092-9A85-309F1C011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447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292</xdr:row>
      <xdr:rowOff>0</xdr:rowOff>
    </xdr:from>
    <xdr:to>
      <xdr:col>12</xdr:col>
      <xdr:colOff>0</xdr:colOff>
      <xdr:row>292</xdr:row>
      <xdr:rowOff>19050</xdr:rowOff>
    </xdr:to>
    <xdr:pic>
      <xdr:nvPicPr>
        <xdr:cNvPr id="4679" name="8 Imagen" descr="http://portal.dafp.gov.co/images/pobtrans.gif">
          <a:extLst>
            <a:ext uri="{FF2B5EF4-FFF2-40B4-BE49-F238E27FC236}">
              <a16:creationId xmlns:a16="http://schemas.microsoft.com/office/drawing/2014/main" id="{FB872497-23F1-409C-8E84-FF172DB64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447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292</xdr:row>
      <xdr:rowOff>0</xdr:rowOff>
    </xdr:from>
    <xdr:to>
      <xdr:col>12</xdr:col>
      <xdr:colOff>0</xdr:colOff>
      <xdr:row>292</xdr:row>
      <xdr:rowOff>19050</xdr:rowOff>
    </xdr:to>
    <xdr:pic>
      <xdr:nvPicPr>
        <xdr:cNvPr id="4680" name="9 Imagen" descr="http://portal.dafp.gov.co/images/pobtrans.gif">
          <a:extLst>
            <a:ext uri="{FF2B5EF4-FFF2-40B4-BE49-F238E27FC236}">
              <a16:creationId xmlns:a16="http://schemas.microsoft.com/office/drawing/2014/main" id="{64E81888-B139-45CB-B413-F907FCF3B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447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292</xdr:row>
      <xdr:rowOff>0</xdr:rowOff>
    </xdr:from>
    <xdr:to>
      <xdr:col>12</xdr:col>
      <xdr:colOff>0</xdr:colOff>
      <xdr:row>292</xdr:row>
      <xdr:rowOff>19050</xdr:rowOff>
    </xdr:to>
    <xdr:pic>
      <xdr:nvPicPr>
        <xdr:cNvPr id="4681" name="10 Imagen" descr="http://portal.dafp.gov.co/images/pobtrans.gif">
          <a:extLst>
            <a:ext uri="{FF2B5EF4-FFF2-40B4-BE49-F238E27FC236}">
              <a16:creationId xmlns:a16="http://schemas.microsoft.com/office/drawing/2014/main" id="{45BB0891-79C5-4836-BAD3-2A6966C42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44719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82" name="7 Imagen" descr="http://portal.dafp.gov.co/images/pobtrans.gif">
          <a:extLst>
            <a:ext uri="{FF2B5EF4-FFF2-40B4-BE49-F238E27FC236}">
              <a16:creationId xmlns:a16="http://schemas.microsoft.com/office/drawing/2014/main" id="{F05C9179-F037-4003-A14A-6AFC93E70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83" name="8 Imagen" descr="http://portal.dafp.gov.co/images/pobtrans.gif">
          <a:extLst>
            <a:ext uri="{FF2B5EF4-FFF2-40B4-BE49-F238E27FC236}">
              <a16:creationId xmlns:a16="http://schemas.microsoft.com/office/drawing/2014/main" id="{1623CD90-4646-47BF-96DB-0460BC5FB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84" name="9 Imagen" descr="http://portal.dafp.gov.co/images/pobtrans.gif">
          <a:extLst>
            <a:ext uri="{FF2B5EF4-FFF2-40B4-BE49-F238E27FC236}">
              <a16:creationId xmlns:a16="http://schemas.microsoft.com/office/drawing/2014/main" id="{5CF8B61F-3942-4B9E-AFFD-ED47219F7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85" name="10 Imagen" descr="http://portal.dafp.gov.co/images/pobtrans.gif">
          <a:extLst>
            <a:ext uri="{FF2B5EF4-FFF2-40B4-BE49-F238E27FC236}">
              <a16:creationId xmlns:a16="http://schemas.microsoft.com/office/drawing/2014/main" id="{0FC5894B-505E-4BBE-A6A3-8A40CC96E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86" name="7 Imagen" descr="http://portal.dafp.gov.co/images/pobtrans.gif">
          <a:extLst>
            <a:ext uri="{FF2B5EF4-FFF2-40B4-BE49-F238E27FC236}">
              <a16:creationId xmlns:a16="http://schemas.microsoft.com/office/drawing/2014/main" id="{8D3D8E39-C0C4-4E8D-BA5D-C23A8D5E4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87" name="8 Imagen" descr="http://portal.dafp.gov.co/images/pobtrans.gif">
          <a:extLst>
            <a:ext uri="{FF2B5EF4-FFF2-40B4-BE49-F238E27FC236}">
              <a16:creationId xmlns:a16="http://schemas.microsoft.com/office/drawing/2014/main" id="{9CD532D8-8F45-44F6-880F-6B4E3A631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88" name="9 Imagen" descr="http://portal.dafp.gov.co/images/pobtrans.gif">
          <a:extLst>
            <a:ext uri="{FF2B5EF4-FFF2-40B4-BE49-F238E27FC236}">
              <a16:creationId xmlns:a16="http://schemas.microsoft.com/office/drawing/2014/main" id="{DB83730D-ACA6-4C7F-840A-4621FFBF3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89" name="10 Imagen" descr="http://portal.dafp.gov.co/images/pobtrans.gif">
          <a:extLst>
            <a:ext uri="{FF2B5EF4-FFF2-40B4-BE49-F238E27FC236}">
              <a16:creationId xmlns:a16="http://schemas.microsoft.com/office/drawing/2014/main" id="{C2768266-94A3-4B8C-95BC-CA9CE9D1F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0" name="7 Imagen" descr="http://portal.dafp.gov.co/images/pobtrans.gif">
          <a:extLst>
            <a:ext uri="{FF2B5EF4-FFF2-40B4-BE49-F238E27FC236}">
              <a16:creationId xmlns:a16="http://schemas.microsoft.com/office/drawing/2014/main" id="{E6B35F1C-604C-4535-979E-16A94DB87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1" name="8 Imagen" descr="http://portal.dafp.gov.co/images/pobtrans.gif">
          <a:extLst>
            <a:ext uri="{FF2B5EF4-FFF2-40B4-BE49-F238E27FC236}">
              <a16:creationId xmlns:a16="http://schemas.microsoft.com/office/drawing/2014/main" id="{579B1ED8-922E-46D1-AEA5-2C50DB042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2" name="9 Imagen" descr="http://portal.dafp.gov.co/images/pobtrans.gif">
          <a:extLst>
            <a:ext uri="{FF2B5EF4-FFF2-40B4-BE49-F238E27FC236}">
              <a16:creationId xmlns:a16="http://schemas.microsoft.com/office/drawing/2014/main" id="{F593B543-0439-4C7F-A129-29EB2A359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3" name="10 Imagen" descr="http://portal.dafp.gov.co/images/pobtrans.gif">
          <a:extLst>
            <a:ext uri="{FF2B5EF4-FFF2-40B4-BE49-F238E27FC236}">
              <a16:creationId xmlns:a16="http://schemas.microsoft.com/office/drawing/2014/main" id="{6D254359-2FF3-4F1F-94B3-41865E9F7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4" name="7 Imagen" descr="http://portal.dafp.gov.co/images/pobtrans.gif">
          <a:extLst>
            <a:ext uri="{FF2B5EF4-FFF2-40B4-BE49-F238E27FC236}">
              <a16:creationId xmlns:a16="http://schemas.microsoft.com/office/drawing/2014/main" id="{4B5AA019-AE34-46F3-8DEB-362F28AAD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5" name="8 Imagen" descr="http://portal.dafp.gov.co/images/pobtrans.gif">
          <a:extLst>
            <a:ext uri="{FF2B5EF4-FFF2-40B4-BE49-F238E27FC236}">
              <a16:creationId xmlns:a16="http://schemas.microsoft.com/office/drawing/2014/main" id="{935C792C-9E99-4631-9A87-76584A7B5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6" name="9 Imagen" descr="http://portal.dafp.gov.co/images/pobtrans.gif">
          <a:extLst>
            <a:ext uri="{FF2B5EF4-FFF2-40B4-BE49-F238E27FC236}">
              <a16:creationId xmlns:a16="http://schemas.microsoft.com/office/drawing/2014/main" id="{25FF7636-F6D5-4F9B-B35F-7CCF90B6A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7" name="10 Imagen" descr="http://portal.dafp.gov.co/images/pobtrans.gif">
          <a:extLst>
            <a:ext uri="{FF2B5EF4-FFF2-40B4-BE49-F238E27FC236}">
              <a16:creationId xmlns:a16="http://schemas.microsoft.com/office/drawing/2014/main" id="{73E96489-035D-48DF-9CE1-82A29CCAC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8" name="7 Imagen" descr="http://portal.dafp.gov.co/images/pobtrans.gif">
          <a:extLst>
            <a:ext uri="{FF2B5EF4-FFF2-40B4-BE49-F238E27FC236}">
              <a16:creationId xmlns:a16="http://schemas.microsoft.com/office/drawing/2014/main" id="{648DB5D2-529E-467C-A4CC-7BF0FFF94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699" name="8 Imagen" descr="http://portal.dafp.gov.co/images/pobtrans.gif">
          <a:extLst>
            <a:ext uri="{FF2B5EF4-FFF2-40B4-BE49-F238E27FC236}">
              <a16:creationId xmlns:a16="http://schemas.microsoft.com/office/drawing/2014/main" id="{DA72DC69-3622-40D3-9C09-116EF0E4D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700" name="9 Imagen" descr="http://portal.dafp.gov.co/images/pobtrans.gif">
          <a:extLst>
            <a:ext uri="{FF2B5EF4-FFF2-40B4-BE49-F238E27FC236}">
              <a16:creationId xmlns:a16="http://schemas.microsoft.com/office/drawing/2014/main" id="{9109BCD3-980A-4B85-8ACB-3F23CF80F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701" name="10 Imagen" descr="http://portal.dafp.gov.co/images/pobtrans.gif">
          <a:extLst>
            <a:ext uri="{FF2B5EF4-FFF2-40B4-BE49-F238E27FC236}">
              <a16:creationId xmlns:a16="http://schemas.microsoft.com/office/drawing/2014/main" id="{EF4945F1-4623-4112-AD87-7FB905912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702" name="7 Imagen" descr="http://portal.dafp.gov.co/images/pobtrans.gif">
          <a:extLst>
            <a:ext uri="{FF2B5EF4-FFF2-40B4-BE49-F238E27FC236}">
              <a16:creationId xmlns:a16="http://schemas.microsoft.com/office/drawing/2014/main" id="{9F361588-A4EA-47B7-9D9C-807BFAAC9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703" name="8 Imagen" descr="http://portal.dafp.gov.co/images/pobtrans.gif">
          <a:extLst>
            <a:ext uri="{FF2B5EF4-FFF2-40B4-BE49-F238E27FC236}">
              <a16:creationId xmlns:a16="http://schemas.microsoft.com/office/drawing/2014/main" id="{416E49C5-55B3-4916-B26A-F646BF100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704" name="9 Imagen" descr="http://portal.dafp.gov.co/images/pobtrans.gif">
          <a:extLst>
            <a:ext uri="{FF2B5EF4-FFF2-40B4-BE49-F238E27FC236}">
              <a16:creationId xmlns:a16="http://schemas.microsoft.com/office/drawing/2014/main" id="{613FD85F-C40A-4F0E-BA8C-F6C5C63AC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293</xdr:row>
      <xdr:rowOff>0</xdr:rowOff>
    </xdr:from>
    <xdr:to>
      <xdr:col>12</xdr:col>
      <xdr:colOff>0</xdr:colOff>
      <xdr:row>293</xdr:row>
      <xdr:rowOff>19050</xdr:rowOff>
    </xdr:to>
    <xdr:pic>
      <xdr:nvPicPr>
        <xdr:cNvPr id="4705" name="10 Imagen" descr="http://portal.dafp.gov.co/images/pobtrans.gif">
          <a:extLst>
            <a:ext uri="{FF2B5EF4-FFF2-40B4-BE49-F238E27FC236}">
              <a16:creationId xmlns:a16="http://schemas.microsoft.com/office/drawing/2014/main" id="{228F768B-21D8-45C2-8983-E9ABB29F9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0148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294</xdr:row>
      <xdr:rowOff>0</xdr:rowOff>
    </xdr:from>
    <xdr:to>
      <xdr:col>12</xdr:col>
      <xdr:colOff>0</xdr:colOff>
      <xdr:row>294</xdr:row>
      <xdr:rowOff>19050</xdr:rowOff>
    </xdr:to>
    <xdr:pic>
      <xdr:nvPicPr>
        <xdr:cNvPr id="4706" name="7 Imagen" descr="http://portal.dafp.gov.co/images/pobtrans.gif">
          <a:extLst>
            <a:ext uri="{FF2B5EF4-FFF2-40B4-BE49-F238E27FC236}">
              <a16:creationId xmlns:a16="http://schemas.microsoft.com/office/drawing/2014/main" id="{CE7B8910-B99B-4D8A-B3F6-56F167B6A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73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294</xdr:row>
      <xdr:rowOff>0</xdr:rowOff>
    </xdr:from>
    <xdr:to>
      <xdr:col>12</xdr:col>
      <xdr:colOff>0</xdr:colOff>
      <xdr:row>294</xdr:row>
      <xdr:rowOff>19050</xdr:rowOff>
    </xdr:to>
    <xdr:pic>
      <xdr:nvPicPr>
        <xdr:cNvPr id="4707" name="8 Imagen" descr="http://portal.dafp.gov.co/images/pobtrans.gif">
          <a:extLst>
            <a:ext uri="{FF2B5EF4-FFF2-40B4-BE49-F238E27FC236}">
              <a16:creationId xmlns:a16="http://schemas.microsoft.com/office/drawing/2014/main" id="{E53BFEF4-347E-45A8-B4B2-A32036813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73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294</xdr:row>
      <xdr:rowOff>0</xdr:rowOff>
    </xdr:from>
    <xdr:to>
      <xdr:col>12</xdr:col>
      <xdr:colOff>0</xdr:colOff>
      <xdr:row>294</xdr:row>
      <xdr:rowOff>19050</xdr:rowOff>
    </xdr:to>
    <xdr:pic>
      <xdr:nvPicPr>
        <xdr:cNvPr id="4708" name="9 Imagen" descr="http://portal.dafp.gov.co/images/pobtrans.gif">
          <a:extLst>
            <a:ext uri="{FF2B5EF4-FFF2-40B4-BE49-F238E27FC236}">
              <a16:creationId xmlns:a16="http://schemas.microsoft.com/office/drawing/2014/main" id="{0412B5EA-0F45-46DE-987A-D3ECF2B04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73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294</xdr:row>
      <xdr:rowOff>0</xdr:rowOff>
    </xdr:from>
    <xdr:to>
      <xdr:col>12</xdr:col>
      <xdr:colOff>0</xdr:colOff>
      <xdr:row>294</xdr:row>
      <xdr:rowOff>19050</xdr:rowOff>
    </xdr:to>
    <xdr:pic>
      <xdr:nvPicPr>
        <xdr:cNvPr id="4709" name="10 Imagen" descr="http://portal.dafp.gov.co/images/pobtrans.gif">
          <a:extLst>
            <a:ext uri="{FF2B5EF4-FFF2-40B4-BE49-F238E27FC236}">
              <a16:creationId xmlns:a16="http://schemas.microsoft.com/office/drawing/2014/main" id="{34455C9F-68DA-4A76-A73C-0621F8F07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57387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4710" name="7 Imagen" descr="http://portal.dafp.gov.co/images/pobtrans.gif">
          <a:extLst>
            <a:ext uri="{FF2B5EF4-FFF2-40B4-BE49-F238E27FC236}">
              <a16:creationId xmlns:a16="http://schemas.microsoft.com/office/drawing/2014/main" id="{056A5603-0F5B-4F91-9275-410B02B20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646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4711" name="8 Imagen" descr="http://portal.dafp.gov.co/images/pobtrans.gif">
          <a:extLst>
            <a:ext uri="{FF2B5EF4-FFF2-40B4-BE49-F238E27FC236}">
              <a16:creationId xmlns:a16="http://schemas.microsoft.com/office/drawing/2014/main" id="{1AD8B721-B7F9-4365-A364-2B4B4596B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646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4712" name="9 Imagen" descr="http://portal.dafp.gov.co/images/pobtrans.gif">
          <a:extLst>
            <a:ext uri="{FF2B5EF4-FFF2-40B4-BE49-F238E27FC236}">
              <a16:creationId xmlns:a16="http://schemas.microsoft.com/office/drawing/2014/main" id="{B2D37B7C-93E6-4827-9E2D-82434366D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646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4713" name="10 Imagen" descr="http://portal.dafp.gov.co/images/pobtrans.gif">
          <a:extLst>
            <a:ext uri="{FF2B5EF4-FFF2-40B4-BE49-F238E27FC236}">
              <a16:creationId xmlns:a16="http://schemas.microsoft.com/office/drawing/2014/main" id="{60554FCA-C1B5-482D-8CF2-324192090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646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4714" name="7 Imagen" descr="http://portal.dafp.gov.co/images/pobtrans.gif">
          <a:extLst>
            <a:ext uri="{FF2B5EF4-FFF2-40B4-BE49-F238E27FC236}">
              <a16:creationId xmlns:a16="http://schemas.microsoft.com/office/drawing/2014/main" id="{DF435143-8494-4891-87A4-097FC7C31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646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4715" name="8 Imagen" descr="http://portal.dafp.gov.co/images/pobtrans.gif">
          <a:extLst>
            <a:ext uri="{FF2B5EF4-FFF2-40B4-BE49-F238E27FC236}">
              <a16:creationId xmlns:a16="http://schemas.microsoft.com/office/drawing/2014/main" id="{1B67E8AE-E2A1-4755-8CFA-63BEF5B0E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646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4716" name="9 Imagen" descr="http://portal.dafp.gov.co/images/pobtrans.gif">
          <a:extLst>
            <a:ext uri="{FF2B5EF4-FFF2-40B4-BE49-F238E27FC236}">
              <a16:creationId xmlns:a16="http://schemas.microsoft.com/office/drawing/2014/main" id="{9C0173EE-8F5A-4C4C-AE65-595E59803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646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295</xdr:row>
      <xdr:rowOff>0</xdr:rowOff>
    </xdr:from>
    <xdr:to>
      <xdr:col>12</xdr:col>
      <xdr:colOff>0</xdr:colOff>
      <xdr:row>295</xdr:row>
      <xdr:rowOff>19050</xdr:rowOff>
    </xdr:to>
    <xdr:pic>
      <xdr:nvPicPr>
        <xdr:cNvPr id="4717" name="10 Imagen" descr="http://portal.dafp.gov.co/images/pobtrans.gif">
          <a:extLst>
            <a:ext uri="{FF2B5EF4-FFF2-40B4-BE49-F238E27FC236}">
              <a16:creationId xmlns:a16="http://schemas.microsoft.com/office/drawing/2014/main" id="{AB456BAA-7532-4291-9DBE-8568FA07DB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64626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296</xdr:row>
      <xdr:rowOff>0</xdr:rowOff>
    </xdr:from>
    <xdr:to>
      <xdr:col>12</xdr:col>
      <xdr:colOff>0</xdr:colOff>
      <xdr:row>296</xdr:row>
      <xdr:rowOff>19050</xdr:rowOff>
    </xdr:to>
    <xdr:pic>
      <xdr:nvPicPr>
        <xdr:cNvPr id="4718" name="7 Imagen" descr="http://portal.dafp.gov.co/images/pobtrans.gif">
          <a:extLst>
            <a:ext uri="{FF2B5EF4-FFF2-40B4-BE49-F238E27FC236}">
              <a16:creationId xmlns:a16="http://schemas.microsoft.com/office/drawing/2014/main" id="{0B45719F-7B7C-4A84-802B-4759ACDAB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7367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296</xdr:row>
      <xdr:rowOff>0</xdr:rowOff>
    </xdr:from>
    <xdr:to>
      <xdr:col>12</xdr:col>
      <xdr:colOff>0</xdr:colOff>
      <xdr:row>296</xdr:row>
      <xdr:rowOff>19050</xdr:rowOff>
    </xdr:to>
    <xdr:pic>
      <xdr:nvPicPr>
        <xdr:cNvPr id="4719" name="8 Imagen" descr="http://portal.dafp.gov.co/images/pobtrans.gif">
          <a:extLst>
            <a:ext uri="{FF2B5EF4-FFF2-40B4-BE49-F238E27FC236}">
              <a16:creationId xmlns:a16="http://schemas.microsoft.com/office/drawing/2014/main" id="{9BF684A6-0542-4764-B57D-EF202844D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7367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296</xdr:row>
      <xdr:rowOff>0</xdr:rowOff>
    </xdr:from>
    <xdr:to>
      <xdr:col>12</xdr:col>
      <xdr:colOff>0</xdr:colOff>
      <xdr:row>296</xdr:row>
      <xdr:rowOff>19050</xdr:rowOff>
    </xdr:to>
    <xdr:pic>
      <xdr:nvPicPr>
        <xdr:cNvPr id="4720" name="9 Imagen" descr="http://portal.dafp.gov.co/images/pobtrans.gif">
          <a:extLst>
            <a:ext uri="{FF2B5EF4-FFF2-40B4-BE49-F238E27FC236}">
              <a16:creationId xmlns:a16="http://schemas.microsoft.com/office/drawing/2014/main" id="{F523D198-BCDC-4105-8F3E-8657365FD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7367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296</xdr:row>
      <xdr:rowOff>0</xdr:rowOff>
    </xdr:from>
    <xdr:to>
      <xdr:col>12</xdr:col>
      <xdr:colOff>0</xdr:colOff>
      <xdr:row>296</xdr:row>
      <xdr:rowOff>19050</xdr:rowOff>
    </xdr:to>
    <xdr:pic>
      <xdr:nvPicPr>
        <xdr:cNvPr id="4721" name="10 Imagen" descr="http://portal.dafp.gov.co/images/pobtrans.gif">
          <a:extLst>
            <a:ext uri="{FF2B5EF4-FFF2-40B4-BE49-F238E27FC236}">
              <a16:creationId xmlns:a16="http://schemas.microsoft.com/office/drawing/2014/main" id="{78D00C75-7306-483E-9875-5DEC298C0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73675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299</xdr:row>
      <xdr:rowOff>0</xdr:rowOff>
    </xdr:from>
    <xdr:to>
      <xdr:col>12</xdr:col>
      <xdr:colOff>0</xdr:colOff>
      <xdr:row>299</xdr:row>
      <xdr:rowOff>19050</xdr:rowOff>
    </xdr:to>
    <xdr:pic>
      <xdr:nvPicPr>
        <xdr:cNvPr id="4722" name="7 Imagen" descr="http://portal.dafp.gov.co/images/pobtrans.gif">
          <a:extLst>
            <a:ext uri="{FF2B5EF4-FFF2-40B4-BE49-F238E27FC236}">
              <a16:creationId xmlns:a16="http://schemas.microsoft.com/office/drawing/2014/main" id="{6A62C4DD-03E5-4FCC-9257-0D5A234E8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9358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299</xdr:row>
      <xdr:rowOff>0</xdr:rowOff>
    </xdr:from>
    <xdr:to>
      <xdr:col>12</xdr:col>
      <xdr:colOff>0</xdr:colOff>
      <xdr:row>299</xdr:row>
      <xdr:rowOff>19050</xdr:rowOff>
    </xdr:to>
    <xdr:pic>
      <xdr:nvPicPr>
        <xdr:cNvPr id="4723" name="8 Imagen" descr="http://portal.dafp.gov.co/images/pobtrans.gif">
          <a:extLst>
            <a:ext uri="{FF2B5EF4-FFF2-40B4-BE49-F238E27FC236}">
              <a16:creationId xmlns:a16="http://schemas.microsoft.com/office/drawing/2014/main" id="{E654209D-499F-4958-9755-DBFB778AE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9358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299</xdr:row>
      <xdr:rowOff>0</xdr:rowOff>
    </xdr:from>
    <xdr:to>
      <xdr:col>12</xdr:col>
      <xdr:colOff>0</xdr:colOff>
      <xdr:row>299</xdr:row>
      <xdr:rowOff>19050</xdr:rowOff>
    </xdr:to>
    <xdr:pic>
      <xdr:nvPicPr>
        <xdr:cNvPr id="4724" name="9 Imagen" descr="http://portal.dafp.gov.co/images/pobtrans.gif">
          <a:extLst>
            <a:ext uri="{FF2B5EF4-FFF2-40B4-BE49-F238E27FC236}">
              <a16:creationId xmlns:a16="http://schemas.microsoft.com/office/drawing/2014/main" id="{FDFC13D4-BE0E-4688-9227-F68DD6BAA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9358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299</xdr:row>
      <xdr:rowOff>0</xdr:rowOff>
    </xdr:from>
    <xdr:to>
      <xdr:col>12</xdr:col>
      <xdr:colOff>0</xdr:colOff>
      <xdr:row>299</xdr:row>
      <xdr:rowOff>19050</xdr:rowOff>
    </xdr:to>
    <xdr:pic>
      <xdr:nvPicPr>
        <xdr:cNvPr id="4725" name="10 Imagen" descr="http://portal.dafp.gov.co/images/pobtrans.gif">
          <a:extLst>
            <a:ext uri="{FF2B5EF4-FFF2-40B4-BE49-F238E27FC236}">
              <a16:creationId xmlns:a16="http://schemas.microsoft.com/office/drawing/2014/main" id="{237FAC51-5D0E-49C6-84CD-6BB3F8DE9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9358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300</xdr:row>
      <xdr:rowOff>0</xdr:rowOff>
    </xdr:from>
    <xdr:to>
      <xdr:col>12</xdr:col>
      <xdr:colOff>0</xdr:colOff>
      <xdr:row>300</xdr:row>
      <xdr:rowOff>19050</xdr:rowOff>
    </xdr:to>
    <xdr:pic>
      <xdr:nvPicPr>
        <xdr:cNvPr id="4726" name="7 Imagen" descr="http://portal.dafp.gov.co/images/pobtrans.gif">
          <a:extLst>
            <a:ext uri="{FF2B5EF4-FFF2-40B4-BE49-F238E27FC236}">
              <a16:creationId xmlns:a16="http://schemas.microsoft.com/office/drawing/2014/main" id="{AB26520B-57D4-4D58-B11A-2D1D3631D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990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300</xdr:row>
      <xdr:rowOff>0</xdr:rowOff>
    </xdr:from>
    <xdr:to>
      <xdr:col>12</xdr:col>
      <xdr:colOff>0</xdr:colOff>
      <xdr:row>300</xdr:row>
      <xdr:rowOff>19050</xdr:rowOff>
    </xdr:to>
    <xdr:pic>
      <xdr:nvPicPr>
        <xdr:cNvPr id="4727" name="8 Imagen" descr="http://portal.dafp.gov.co/images/pobtrans.gif">
          <a:extLst>
            <a:ext uri="{FF2B5EF4-FFF2-40B4-BE49-F238E27FC236}">
              <a16:creationId xmlns:a16="http://schemas.microsoft.com/office/drawing/2014/main" id="{92506924-1449-45A6-AD58-4843A1DCA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990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300</xdr:row>
      <xdr:rowOff>0</xdr:rowOff>
    </xdr:from>
    <xdr:to>
      <xdr:col>12</xdr:col>
      <xdr:colOff>0</xdr:colOff>
      <xdr:row>300</xdr:row>
      <xdr:rowOff>19050</xdr:rowOff>
    </xdr:to>
    <xdr:pic>
      <xdr:nvPicPr>
        <xdr:cNvPr id="4728" name="9 Imagen" descr="http://portal.dafp.gov.co/images/pobtrans.gif">
          <a:extLst>
            <a:ext uri="{FF2B5EF4-FFF2-40B4-BE49-F238E27FC236}">
              <a16:creationId xmlns:a16="http://schemas.microsoft.com/office/drawing/2014/main" id="{0BCB6074-2744-4485-B3E6-BBD87F992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990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300</xdr:row>
      <xdr:rowOff>0</xdr:rowOff>
    </xdr:from>
    <xdr:to>
      <xdr:col>12</xdr:col>
      <xdr:colOff>0</xdr:colOff>
      <xdr:row>300</xdr:row>
      <xdr:rowOff>19050</xdr:rowOff>
    </xdr:to>
    <xdr:pic>
      <xdr:nvPicPr>
        <xdr:cNvPr id="4729" name="10 Imagen" descr="http://portal.dafp.gov.co/images/pobtrans.gif">
          <a:extLst>
            <a:ext uri="{FF2B5EF4-FFF2-40B4-BE49-F238E27FC236}">
              <a16:creationId xmlns:a16="http://schemas.microsoft.com/office/drawing/2014/main" id="{03AAAAE4-41D0-418A-9C46-CEA66D390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1999011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301</xdr:row>
      <xdr:rowOff>0</xdr:rowOff>
    </xdr:from>
    <xdr:to>
      <xdr:col>12</xdr:col>
      <xdr:colOff>0</xdr:colOff>
      <xdr:row>301</xdr:row>
      <xdr:rowOff>19050</xdr:rowOff>
    </xdr:to>
    <xdr:pic>
      <xdr:nvPicPr>
        <xdr:cNvPr id="4730" name="7 Imagen" descr="http://portal.dafp.gov.co/images/pobtrans.gif">
          <a:extLst>
            <a:ext uri="{FF2B5EF4-FFF2-40B4-BE49-F238E27FC236}">
              <a16:creationId xmlns:a16="http://schemas.microsoft.com/office/drawing/2014/main" id="{D522F319-D418-441E-9184-AAD07D9DA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0625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301</xdr:row>
      <xdr:rowOff>0</xdr:rowOff>
    </xdr:from>
    <xdr:to>
      <xdr:col>12</xdr:col>
      <xdr:colOff>0</xdr:colOff>
      <xdr:row>301</xdr:row>
      <xdr:rowOff>19050</xdr:rowOff>
    </xdr:to>
    <xdr:pic>
      <xdr:nvPicPr>
        <xdr:cNvPr id="4731" name="8 Imagen" descr="http://portal.dafp.gov.co/images/pobtrans.gif">
          <a:extLst>
            <a:ext uri="{FF2B5EF4-FFF2-40B4-BE49-F238E27FC236}">
              <a16:creationId xmlns:a16="http://schemas.microsoft.com/office/drawing/2014/main" id="{ECB774DA-4B69-4D17-84A2-237471B08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0625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301</xdr:row>
      <xdr:rowOff>0</xdr:rowOff>
    </xdr:from>
    <xdr:to>
      <xdr:col>12</xdr:col>
      <xdr:colOff>0</xdr:colOff>
      <xdr:row>301</xdr:row>
      <xdr:rowOff>19050</xdr:rowOff>
    </xdr:to>
    <xdr:pic>
      <xdr:nvPicPr>
        <xdr:cNvPr id="4732" name="9 Imagen" descr="http://portal.dafp.gov.co/images/pobtrans.gif">
          <a:extLst>
            <a:ext uri="{FF2B5EF4-FFF2-40B4-BE49-F238E27FC236}">
              <a16:creationId xmlns:a16="http://schemas.microsoft.com/office/drawing/2014/main" id="{50E3746A-7BEE-4796-9170-FE85F19DF1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0625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301</xdr:row>
      <xdr:rowOff>0</xdr:rowOff>
    </xdr:from>
    <xdr:to>
      <xdr:col>12</xdr:col>
      <xdr:colOff>0</xdr:colOff>
      <xdr:row>301</xdr:row>
      <xdr:rowOff>19050</xdr:rowOff>
    </xdr:to>
    <xdr:pic>
      <xdr:nvPicPr>
        <xdr:cNvPr id="4733" name="10 Imagen" descr="http://portal.dafp.gov.co/images/pobtrans.gif">
          <a:extLst>
            <a:ext uri="{FF2B5EF4-FFF2-40B4-BE49-F238E27FC236}">
              <a16:creationId xmlns:a16="http://schemas.microsoft.com/office/drawing/2014/main" id="{D4EA34BA-1A9B-44A8-B249-C2CDEDF68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0625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302</xdr:row>
      <xdr:rowOff>0</xdr:rowOff>
    </xdr:from>
    <xdr:to>
      <xdr:col>12</xdr:col>
      <xdr:colOff>0</xdr:colOff>
      <xdr:row>302</xdr:row>
      <xdr:rowOff>19050</xdr:rowOff>
    </xdr:to>
    <xdr:pic>
      <xdr:nvPicPr>
        <xdr:cNvPr id="4734" name="7 Imagen" descr="http://portal.dafp.gov.co/images/pobtrans.gif">
          <a:extLst>
            <a:ext uri="{FF2B5EF4-FFF2-40B4-BE49-F238E27FC236}">
              <a16:creationId xmlns:a16="http://schemas.microsoft.com/office/drawing/2014/main" id="{56BB3878-161F-416A-858E-C588783DA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1006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302</xdr:row>
      <xdr:rowOff>0</xdr:rowOff>
    </xdr:from>
    <xdr:to>
      <xdr:col>12</xdr:col>
      <xdr:colOff>0</xdr:colOff>
      <xdr:row>302</xdr:row>
      <xdr:rowOff>19050</xdr:rowOff>
    </xdr:to>
    <xdr:pic>
      <xdr:nvPicPr>
        <xdr:cNvPr id="4735" name="8 Imagen" descr="http://portal.dafp.gov.co/images/pobtrans.gif">
          <a:extLst>
            <a:ext uri="{FF2B5EF4-FFF2-40B4-BE49-F238E27FC236}">
              <a16:creationId xmlns:a16="http://schemas.microsoft.com/office/drawing/2014/main" id="{C6CD2B4B-20FE-4043-9DC1-75E4C309C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1006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302</xdr:row>
      <xdr:rowOff>0</xdr:rowOff>
    </xdr:from>
    <xdr:to>
      <xdr:col>12</xdr:col>
      <xdr:colOff>0</xdr:colOff>
      <xdr:row>302</xdr:row>
      <xdr:rowOff>19050</xdr:rowOff>
    </xdr:to>
    <xdr:pic>
      <xdr:nvPicPr>
        <xdr:cNvPr id="4736" name="9 Imagen" descr="http://portal.dafp.gov.co/images/pobtrans.gif">
          <a:extLst>
            <a:ext uri="{FF2B5EF4-FFF2-40B4-BE49-F238E27FC236}">
              <a16:creationId xmlns:a16="http://schemas.microsoft.com/office/drawing/2014/main" id="{3BCEAE3F-429B-44F3-97CD-0567E1A17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1006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302</xdr:row>
      <xdr:rowOff>0</xdr:rowOff>
    </xdr:from>
    <xdr:to>
      <xdr:col>12</xdr:col>
      <xdr:colOff>0</xdr:colOff>
      <xdr:row>302</xdr:row>
      <xdr:rowOff>19050</xdr:rowOff>
    </xdr:to>
    <xdr:pic>
      <xdr:nvPicPr>
        <xdr:cNvPr id="4737" name="10 Imagen" descr="http://portal.dafp.gov.co/images/pobtrans.gif">
          <a:extLst>
            <a:ext uri="{FF2B5EF4-FFF2-40B4-BE49-F238E27FC236}">
              <a16:creationId xmlns:a16="http://schemas.microsoft.com/office/drawing/2014/main" id="{65C315AE-5015-42B7-BF65-65FD0104C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1006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303</xdr:row>
      <xdr:rowOff>0</xdr:rowOff>
    </xdr:from>
    <xdr:to>
      <xdr:col>12</xdr:col>
      <xdr:colOff>0</xdr:colOff>
      <xdr:row>303</xdr:row>
      <xdr:rowOff>19050</xdr:rowOff>
    </xdr:to>
    <xdr:pic>
      <xdr:nvPicPr>
        <xdr:cNvPr id="4738" name="7 Imagen" descr="http://portal.dafp.gov.co/images/pobtrans.gif">
          <a:extLst>
            <a:ext uri="{FF2B5EF4-FFF2-40B4-BE49-F238E27FC236}">
              <a16:creationId xmlns:a16="http://schemas.microsoft.com/office/drawing/2014/main" id="{AC092F73-58C6-4D37-977D-9B5D5DED5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1549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303</xdr:row>
      <xdr:rowOff>0</xdr:rowOff>
    </xdr:from>
    <xdr:to>
      <xdr:col>12</xdr:col>
      <xdr:colOff>0</xdr:colOff>
      <xdr:row>303</xdr:row>
      <xdr:rowOff>19050</xdr:rowOff>
    </xdr:to>
    <xdr:pic>
      <xdr:nvPicPr>
        <xdr:cNvPr id="4739" name="8 Imagen" descr="http://portal.dafp.gov.co/images/pobtrans.gif">
          <a:extLst>
            <a:ext uri="{FF2B5EF4-FFF2-40B4-BE49-F238E27FC236}">
              <a16:creationId xmlns:a16="http://schemas.microsoft.com/office/drawing/2014/main" id="{A9E95DDB-5A14-4D85-AB35-7A1837C1F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1549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303</xdr:row>
      <xdr:rowOff>0</xdr:rowOff>
    </xdr:from>
    <xdr:to>
      <xdr:col>12</xdr:col>
      <xdr:colOff>0</xdr:colOff>
      <xdr:row>303</xdr:row>
      <xdr:rowOff>19050</xdr:rowOff>
    </xdr:to>
    <xdr:pic>
      <xdr:nvPicPr>
        <xdr:cNvPr id="4740" name="9 Imagen" descr="http://portal.dafp.gov.co/images/pobtrans.gif">
          <a:extLst>
            <a:ext uri="{FF2B5EF4-FFF2-40B4-BE49-F238E27FC236}">
              <a16:creationId xmlns:a16="http://schemas.microsoft.com/office/drawing/2014/main" id="{4555A63E-FCB1-46F5-AAD7-177B13FA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1549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303</xdr:row>
      <xdr:rowOff>0</xdr:rowOff>
    </xdr:from>
    <xdr:to>
      <xdr:col>12</xdr:col>
      <xdr:colOff>0</xdr:colOff>
      <xdr:row>303</xdr:row>
      <xdr:rowOff>19050</xdr:rowOff>
    </xdr:to>
    <xdr:pic>
      <xdr:nvPicPr>
        <xdr:cNvPr id="4741" name="10 Imagen" descr="http://portal.dafp.gov.co/images/pobtrans.gif">
          <a:extLst>
            <a:ext uri="{FF2B5EF4-FFF2-40B4-BE49-F238E27FC236}">
              <a16:creationId xmlns:a16="http://schemas.microsoft.com/office/drawing/2014/main" id="{7B82F8FE-C9CC-4298-A70E-9E664AA8E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15490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304</xdr:row>
      <xdr:rowOff>0</xdr:rowOff>
    </xdr:from>
    <xdr:to>
      <xdr:col>12</xdr:col>
      <xdr:colOff>0</xdr:colOff>
      <xdr:row>304</xdr:row>
      <xdr:rowOff>19050</xdr:rowOff>
    </xdr:to>
    <xdr:pic>
      <xdr:nvPicPr>
        <xdr:cNvPr id="4742" name="7 Imagen" descr="http://portal.dafp.gov.co/images/pobtrans.gif">
          <a:extLst>
            <a:ext uri="{FF2B5EF4-FFF2-40B4-BE49-F238E27FC236}">
              <a16:creationId xmlns:a16="http://schemas.microsoft.com/office/drawing/2014/main" id="{E64028CF-B4B4-4A57-BC29-7FBA2404E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2272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304</xdr:row>
      <xdr:rowOff>0</xdr:rowOff>
    </xdr:from>
    <xdr:to>
      <xdr:col>12</xdr:col>
      <xdr:colOff>0</xdr:colOff>
      <xdr:row>304</xdr:row>
      <xdr:rowOff>19050</xdr:rowOff>
    </xdr:to>
    <xdr:pic>
      <xdr:nvPicPr>
        <xdr:cNvPr id="4743" name="8 Imagen" descr="http://portal.dafp.gov.co/images/pobtrans.gif">
          <a:extLst>
            <a:ext uri="{FF2B5EF4-FFF2-40B4-BE49-F238E27FC236}">
              <a16:creationId xmlns:a16="http://schemas.microsoft.com/office/drawing/2014/main" id="{48DCAFCA-E79C-4786-A961-509A8B1E0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2272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304</xdr:row>
      <xdr:rowOff>0</xdr:rowOff>
    </xdr:from>
    <xdr:to>
      <xdr:col>12</xdr:col>
      <xdr:colOff>0</xdr:colOff>
      <xdr:row>304</xdr:row>
      <xdr:rowOff>19050</xdr:rowOff>
    </xdr:to>
    <xdr:pic>
      <xdr:nvPicPr>
        <xdr:cNvPr id="4744" name="9 Imagen" descr="http://portal.dafp.gov.co/images/pobtrans.gif">
          <a:extLst>
            <a:ext uri="{FF2B5EF4-FFF2-40B4-BE49-F238E27FC236}">
              <a16:creationId xmlns:a16="http://schemas.microsoft.com/office/drawing/2014/main" id="{C71C0CBC-E4A3-4782-891D-6FA8F93E7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2272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304</xdr:row>
      <xdr:rowOff>0</xdr:rowOff>
    </xdr:from>
    <xdr:to>
      <xdr:col>12</xdr:col>
      <xdr:colOff>0</xdr:colOff>
      <xdr:row>304</xdr:row>
      <xdr:rowOff>19050</xdr:rowOff>
    </xdr:to>
    <xdr:pic>
      <xdr:nvPicPr>
        <xdr:cNvPr id="4745" name="10 Imagen" descr="http://portal.dafp.gov.co/images/pobtrans.gif">
          <a:extLst>
            <a:ext uri="{FF2B5EF4-FFF2-40B4-BE49-F238E27FC236}">
              <a16:creationId xmlns:a16="http://schemas.microsoft.com/office/drawing/2014/main" id="{783C2E14-7F75-453C-A638-89A638B1F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2272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305</xdr:row>
      <xdr:rowOff>0</xdr:rowOff>
    </xdr:from>
    <xdr:to>
      <xdr:col>12</xdr:col>
      <xdr:colOff>0</xdr:colOff>
      <xdr:row>305</xdr:row>
      <xdr:rowOff>19050</xdr:rowOff>
    </xdr:to>
    <xdr:pic>
      <xdr:nvPicPr>
        <xdr:cNvPr id="4746" name="7 Imagen" descr="http://portal.dafp.gov.co/images/pobtrans.gif">
          <a:extLst>
            <a:ext uri="{FF2B5EF4-FFF2-40B4-BE49-F238E27FC236}">
              <a16:creationId xmlns:a16="http://schemas.microsoft.com/office/drawing/2014/main" id="{08BC9BEB-EE28-48D5-8504-6008276BF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2815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305</xdr:row>
      <xdr:rowOff>0</xdr:rowOff>
    </xdr:from>
    <xdr:to>
      <xdr:col>12</xdr:col>
      <xdr:colOff>0</xdr:colOff>
      <xdr:row>305</xdr:row>
      <xdr:rowOff>19050</xdr:rowOff>
    </xdr:to>
    <xdr:pic>
      <xdr:nvPicPr>
        <xdr:cNvPr id="4747" name="8 Imagen" descr="http://portal.dafp.gov.co/images/pobtrans.gif">
          <a:extLst>
            <a:ext uri="{FF2B5EF4-FFF2-40B4-BE49-F238E27FC236}">
              <a16:creationId xmlns:a16="http://schemas.microsoft.com/office/drawing/2014/main" id="{3F2B97CD-C04D-4448-A737-02B1E46F9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2815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305</xdr:row>
      <xdr:rowOff>0</xdr:rowOff>
    </xdr:from>
    <xdr:to>
      <xdr:col>12</xdr:col>
      <xdr:colOff>0</xdr:colOff>
      <xdr:row>305</xdr:row>
      <xdr:rowOff>19050</xdr:rowOff>
    </xdr:to>
    <xdr:pic>
      <xdr:nvPicPr>
        <xdr:cNvPr id="4748" name="9 Imagen" descr="http://portal.dafp.gov.co/images/pobtrans.gif">
          <a:extLst>
            <a:ext uri="{FF2B5EF4-FFF2-40B4-BE49-F238E27FC236}">
              <a16:creationId xmlns:a16="http://schemas.microsoft.com/office/drawing/2014/main" id="{B8189132-FE6F-47B6-9338-C7618142F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2815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305</xdr:row>
      <xdr:rowOff>0</xdr:rowOff>
    </xdr:from>
    <xdr:to>
      <xdr:col>12</xdr:col>
      <xdr:colOff>0</xdr:colOff>
      <xdr:row>305</xdr:row>
      <xdr:rowOff>19050</xdr:rowOff>
    </xdr:to>
    <xdr:pic>
      <xdr:nvPicPr>
        <xdr:cNvPr id="4749" name="10 Imagen" descr="http://portal.dafp.gov.co/images/pobtrans.gif">
          <a:extLst>
            <a:ext uri="{FF2B5EF4-FFF2-40B4-BE49-F238E27FC236}">
              <a16:creationId xmlns:a16="http://schemas.microsoft.com/office/drawing/2014/main" id="{2B98FB58-9AD1-435B-A86F-9985D523E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2815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306</xdr:row>
      <xdr:rowOff>0</xdr:rowOff>
    </xdr:from>
    <xdr:to>
      <xdr:col>12</xdr:col>
      <xdr:colOff>0</xdr:colOff>
      <xdr:row>306</xdr:row>
      <xdr:rowOff>19050</xdr:rowOff>
    </xdr:to>
    <xdr:pic>
      <xdr:nvPicPr>
        <xdr:cNvPr id="4750" name="7 Imagen" descr="http://portal.dafp.gov.co/images/pobtrans.gif">
          <a:extLst>
            <a:ext uri="{FF2B5EF4-FFF2-40B4-BE49-F238E27FC236}">
              <a16:creationId xmlns:a16="http://schemas.microsoft.com/office/drawing/2014/main" id="{954DBD7F-40A9-4631-929E-E4C9AC262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38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306</xdr:row>
      <xdr:rowOff>0</xdr:rowOff>
    </xdr:from>
    <xdr:to>
      <xdr:col>12</xdr:col>
      <xdr:colOff>0</xdr:colOff>
      <xdr:row>306</xdr:row>
      <xdr:rowOff>19050</xdr:rowOff>
    </xdr:to>
    <xdr:pic>
      <xdr:nvPicPr>
        <xdr:cNvPr id="4751" name="8 Imagen" descr="http://portal.dafp.gov.co/images/pobtrans.gif">
          <a:extLst>
            <a:ext uri="{FF2B5EF4-FFF2-40B4-BE49-F238E27FC236}">
              <a16:creationId xmlns:a16="http://schemas.microsoft.com/office/drawing/2014/main" id="{64005A1D-D1BA-44C9-A990-4B51C7154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38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306</xdr:row>
      <xdr:rowOff>0</xdr:rowOff>
    </xdr:from>
    <xdr:to>
      <xdr:col>12</xdr:col>
      <xdr:colOff>0</xdr:colOff>
      <xdr:row>306</xdr:row>
      <xdr:rowOff>19050</xdr:rowOff>
    </xdr:to>
    <xdr:pic>
      <xdr:nvPicPr>
        <xdr:cNvPr id="4752" name="9 Imagen" descr="http://portal.dafp.gov.co/images/pobtrans.gif">
          <a:extLst>
            <a:ext uri="{FF2B5EF4-FFF2-40B4-BE49-F238E27FC236}">
              <a16:creationId xmlns:a16="http://schemas.microsoft.com/office/drawing/2014/main" id="{BF5F4CDB-C379-4EF0-919C-784492A0E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38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306</xdr:row>
      <xdr:rowOff>0</xdr:rowOff>
    </xdr:from>
    <xdr:to>
      <xdr:col>12</xdr:col>
      <xdr:colOff>0</xdr:colOff>
      <xdr:row>306</xdr:row>
      <xdr:rowOff>19050</xdr:rowOff>
    </xdr:to>
    <xdr:pic>
      <xdr:nvPicPr>
        <xdr:cNvPr id="4753" name="10 Imagen" descr="http://portal.dafp.gov.co/images/pobtrans.gif">
          <a:extLst>
            <a:ext uri="{FF2B5EF4-FFF2-40B4-BE49-F238E27FC236}">
              <a16:creationId xmlns:a16="http://schemas.microsoft.com/office/drawing/2014/main" id="{27471CFF-3731-48EA-913C-1C318A41C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38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306</xdr:row>
      <xdr:rowOff>0</xdr:rowOff>
    </xdr:from>
    <xdr:to>
      <xdr:col>12</xdr:col>
      <xdr:colOff>0</xdr:colOff>
      <xdr:row>306</xdr:row>
      <xdr:rowOff>19050</xdr:rowOff>
    </xdr:to>
    <xdr:pic>
      <xdr:nvPicPr>
        <xdr:cNvPr id="4754" name="7 Imagen" descr="http://portal.dafp.gov.co/images/pobtrans.gif">
          <a:extLst>
            <a:ext uri="{FF2B5EF4-FFF2-40B4-BE49-F238E27FC236}">
              <a16:creationId xmlns:a16="http://schemas.microsoft.com/office/drawing/2014/main" id="{D5B34530-731C-42F2-9412-DCF757FFD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38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306</xdr:row>
      <xdr:rowOff>0</xdr:rowOff>
    </xdr:from>
    <xdr:to>
      <xdr:col>12</xdr:col>
      <xdr:colOff>0</xdr:colOff>
      <xdr:row>306</xdr:row>
      <xdr:rowOff>19050</xdr:rowOff>
    </xdr:to>
    <xdr:pic>
      <xdr:nvPicPr>
        <xdr:cNvPr id="4755" name="8 Imagen" descr="http://portal.dafp.gov.co/images/pobtrans.gif">
          <a:extLst>
            <a:ext uri="{FF2B5EF4-FFF2-40B4-BE49-F238E27FC236}">
              <a16:creationId xmlns:a16="http://schemas.microsoft.com/office/drawing/2014/main" id="{CC2D503E-3248-4CC5-915D-166CA4093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38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306</xdr:row>
      <xdr:rowOff>0</xdr:rowOff>
    </xdr:from>
    <xdr:to>
      <xdr:col>12</xdr:col>
      <xdr:colOff>0</xdr:colOff>
      <xdr:row>306</xdr:row>
      <xdr:rowOff>19050</xdr:rowOff>
    </xdr:to>
    <xdr:pic>
      <xdr:nvPicPr>
        <xdr:cNvPr id="4756" name="9 Imagen" descr="http://portal.dafp.gov.co/images/pobtrans.gif">
          <a:extLst>
            <a:ext uri="{FF2B5EF4-FFF2-40B4-BE49-F238E27FC236}">
              <a16:creationId xmlns:a16="http://schemas.microsoft.com/office/drawing/2014/main" id="{EC4807D3-FC6B-43A3-906A-D66AD220E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38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306</xdr:row>
      <xdr:rowOff>0</xdr:rowOff>
    </xdr:from>
    <xdr:to>
      <xdr:col>12</xdr:col>
      <xdr:colOff>0</xdr:colOff>
      <xdr:row>306</xdr:row>
      <xdr:rowOff>19050</xdr:rowOff>
    </xdr:to>
    <xdr:pic>
      <xdr:nvPicPr>
        <xdr:cNvPr id="4757" name="10 Imagen" descr="http://portal.dafp.gov.co/images/pobtrans.gif">
          <a:extLst>
            <a:ext uri="{FF2B5EF4-FFF2-40B4-BE49-F238E27FC236}">
              <a16:creationId xmlns:a16="http://schemas.microsoft.com/office/drawing/2014/main" id="{0F6AD68E-A86E-4102-B00F-966AEE81B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3873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307</xdr:row>
      <xdr:rowOff>0</xdr:rowOff>
    </xdr:from>
    <xdr:to>
      <xdr:col>12</xdr:col>
      <xdr:colOff>0</xdr:colOff>
      <xdr:row>307</xdr:row>
      <xdr:rowOff>19050</xdr:rowOff>
    </xdr:to>
    <xdr:pic>
      <xdr:nvPicPr>
        <xdr:cNvPr id="4758" name="7 Imagen" descr="http://portal.dafp.gov.co/images/pobtrans.gif">
          <a:extLst>
            <a:ext uri="{FF2B5EF4-FFF2-40B4-BE49-F238E27FC236}">
              <a16:creationId xmlns:a16="http://schemas.microsoft.com/office/drawing/2014/main" id="{D7BD62ED-C71D-49F3-B4E6-740589FC9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930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307</xdr:row>
      <xdr:rowOff>0</xdr:rowOff>
    </xdr:from>
    <xdr:to>
      <xdr:col>12</xdr:col>
      <xdr:colOff>0</xdr:colOff>
      <xdr:row>307</xdr:row>
      <xdr:rowOff>19050</xdr:rowOff>
    </xdr:to>
    <xdr:pic>
      <xdr:nvPicPr>
        <xdr:cNvPr id="4759" name="8 Imagen" descr="http://portal.dafp.gov.co/images/pobtrans.gif">
          <a:extLst>
            <a:ext uri="{FF2B5EF4-FFF2-40B4-BE49-F238E27FC236}">
              <a16:creationId xmlns:a16="http://schemas.microsoft.com/office/drawing/2014/main" id="{5EADDB66-EE70-49C3-97F5-081E37838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930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307</xdr:row>
      <xdr:rowOff>0</xdr:rowOff>
    </xdr:from>
    <xdr:to>
      <xdr:col>12</xdr:col>
      <xdr:colOff>0</xdr:colOff>
      <xdr:row>307</xdr:row>
      <xdr:rowOff>19050</xdr:rowOff>
    </xdr:to>
    <xdr:pic>
      <xdr:nvPicPr>
        <xdr:cNvPr id="4760" name="9 Imagen" descr="http://portal.dafp.gov.co/images/pobtrans.gif">
          <a:extLst>
            <a:ext uri="{FF2B5EF4-FFF2-40B4-BE49-F238E27FC236}">
              <a16:creationId xmlns:a16="http://schemas.microsoft.com/office/drawing/2014/main" id="{EC4A6E6A-B8A2-4D17-A132-B06C06FB1C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930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307</xdr:row>
      <xdr:rowOff>0</xdr:rowOff>
    </xdr:from>
    <xdr:to>
      <xdr:col>12</xdr:col>
      <xdr:colOff>0</xdr:colOff>
      <xdr:row>307</xdr:row>
      <xdr:rowOff>19050</xdr:rowOff>
    </xdr:to>
    <xdr:pic>
      <xdr:nvPicPr>
        <xdr:cNvPr id="4761" name="10 Imagen" descr="http://portal.dafp.gov.co/images/pobtrans.gif">
          <a:extLst>
            <a:ext uri="{FF2B5EF4-FFF2-40B4-BE49-F238E27FC236}">
              <a16:creationId xmlns:a16="http://schemas.microsoft.com/office/drawing/2014/main" id="{7E26F9BF-7A88-46BA-ADB0-3A45CB5A7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2039302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59</xdr:row>
      <xdr:rowOff>0</xdr:rowOff>
    </xdr:from>
    <xdr:to>
      <xdr:col>12</xdr:col>
      <xdr:colOff>0</xdr:colOff>
      <xdr:row>59</xdr:row>
      <xdr:rowOff>19050</xdr:rowOff>
    </xdr:to>
    <xdr:pic>
      <xdr:nvPicPr>
        <xdr:cNvPr id="4762" name="7 Imagen" descr="http://portal.dafp.gov.co/images/pobtrans.gif">
          <a:extLst>
            <a:ext uri="{FF2B5EF4-FFF2-40B4-BE49-F238E27FC236}">
              <a16:creationId xmlns:a16="http://schemas.microsoft.com/office/drawing/2014/main" id="{04D869A6-0571-4F7F-B9E0-F2E5E0E7F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716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59</xdr:row>
      <xdr:rowOff>0</xdr:rowOff>
    </xdr:from>
    <xdr:to>
      <xdr:col>12</xdr:col>
      <xdr:colOff>0</xdr:colOff>
      <xdr:row>59</xdr:row>
      <xdr:rowOff>19050</xdr:rowOff>
    </xdr:to>
    <xdr:pic>
      <xdr:nvPicPr>
        <xdr:cNvPr id="4763" name="8 Imagen" descr="http://portal.dafp.gov.co/images/pobtrans.gif">
          <a:extLst>
            <a:ext uri="{FF2B5EF4-FFF2-40B4-BE49-F238E27FC236}">
              <a16:creationId xmlns:a16="http://schemas.microsoft.com/office/drawing/2014/main" id="{39514748-836E-4AF1-912C-2D29E4B1C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716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59</xdr:row>
      <xdr:rowOff>0</xdr:rowOff>
    </xdr:from>
    <xdr:to>
      <xdr:col>12</xdr:col>
      <xdr:colOff>0</xdr:colOff>
      <xdr:row>59</xdr:row>
      <xdr:rowOff>19050</xdr:rowOff>
    </xdr:to>
    <xdr:pic>
      <xdr:nvPicPr>
        <xdr:cNvPr id="4764" name="9 Imagen" descr="http://portal.dafp.gov.co/images/pobtrans.gif">
          <a:extLst>
            <a:ext uri="{FF2B5EF4-FFF2-40B4-BE49-F238E27FC236}">
              <a16:creationId xmlns:a16="http://schemas.microsoft.com/office/drawing/2014/main" id="{9C22FA25-48EE-4D28-B0D0-B88298F4E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716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59</xdr:row>
      <xdr:rowOff>0</xdr:rowOff>
    </xdr:from>
    <xdr:to>
      <xdr:col>12</xdr:col>
      <xdr:colOff>0</xdr:colOff>
      <xdr:row>59</xdr:row>
      <xdr:rowOff>19050</xdr:rowOff>
    </xdr:to>
    <xdr:pic>
      <xdr:nvPicPr>
        <xdr:cNvPr id="4765" name="10 Imagen" descr="http://portal.dafp.gov.co/images/pobtrans.gif">
          <a:extLst>
            <a:ext uri="{FF2B5EF4-FFF2-40B4-BE49-F238E27FC236}">
              <a16:creationId xmlns:a16="http://schemas.microsoft.com/office/drawing/2014/main" id="{077DB542-F443-46E3-B3B4-6F99C221B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471678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4766" name="7 Imagen" descr="http://portal.dafp.gov.co/images/pobtrans.gif">
          <a:extLst>
            <a:ext uri="{FF2B5EF4-FFF2-40B4-BE49-F238E27FC236}">
              <a16:creationId xmlns:a16="http://schemas.microsoft.com/office/drawing/2014/main" id="{765247F6-4800-4A7B-BF4C-CF987CC6E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4767" name="8 Imagen" descr="http://portal.dafp.gov.co/images/pobtrans.gif">
          <a:extLst>
            <a:ext uri="{FF2B5EF4-FFF2-40B4-BE49-F238E27FC236}">
              <a16:creationId xmlns:a16="http://schemas.microsoft.com/office/drawing/2014/main" id="{7706ACC9-6A9A-4D13-B9BD-72D9FAAAF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4768" name="9 Imagen" descr="http://portal.dafp.gov.co/images/pobtrans.gif">
          <a:extLst>
            <a:ext uri="{FF2B5EF4-FFF2-40B4-BE49-F238E27FC236}">
              <a16:creationId xmlns:a16="http://schemas.microsoft.com/office/drawing/2014/main" id="{FB14EF4F-239F-4241-917B-47C1EB4AB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64</xdr:row>
      <xdr:rowOff>0</xdr:rowOff>
    </xdr:from>
    <xdr:to>
      <xdr:col>12</xdr:col>
      <xdr:colOff>0</xdr:colOff>
      <xdr:row>64</xdr:row>
      <xdr:rowOff>19050</xdr:rowOff>
    </xdr:to>
    <xdr:pic>
      <xdr:nvPicPr>
        <xdr:cNvPr id="4769" name="10 Imagen" descr="http://portal.dafp.gov.co/images/pobtrans.gif">
          <a:extLst>
            <a:ext uri="{FF2B5EF4-FFF2-40B4-BE49-F238E27FC236}">
              <a16:creationId xmlns:a16="http://schemas.microsoft.com/office/drawing/2014/main" id="{9ABACBE9-6758-4CD7-B8F1-C64CB945F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2175" y="508730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A31" totalsRowShown="0">
  <autoFilter ref="A28:A31" xr:uid="{00000000-0009-0000-0100-000001000000}"/>
  <tableColumns count="1">
    <tableColumn id="1" xr3:uid="{00000000-0010-0000-0000-000001000000}" name="Columna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9000000}" name="Tabla17" displayName="Tabla17" ref="A66:A69" totalsRowShown="0" headerRowDxfId="3" dataDxfId="2">
  <autoFilter ref="A66:A69" xr:uid="{00000000-0009-0000-0100-000011000000}"/>
  <tableColumns count="1">
    <tableColumn id="1" xr3:uid="{00000000-0010-0000-0900-000001000000}" name="Activo Vital" dataDxfId="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A000000}" name="Tabla18" displayName="Tabla18" ref="A71:A74" totalsRowShown="0" headerRowDxfId="0">
  <autoFilter ref="A71:A74" xr:uid="{00000000-0009-0000-0100-000012000000}"/>
  <tableColumns count="1">
    <tableColumn id="1" xr3:uid="{00000000-0010-0000-0A00-000001000000}" name="Activo Misional"/>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B000000}" name="Tabla44" displayName="Tabla44" ref="A43:A46" totalsRowShown="0">
  <autoFilter ref="A43:A46" xr:uid="{00000000-0009-0000-0100-00002C000000}"/>
  <tableColumns count="1">
    <tableColumn id="1" xr3:uid="{00000000-0010-0000-0B00-000001000000}" name="Contine Metadatos de Datos Maestro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33:A41" totalsRowShown="0">
  <autoFilter ref="A33:A41" xr:uid="{00000000-0009-0000-0100-000002000000}"/>
  <tableColumns count="1">
    <tableColumn id="1" xr3:uid="{00000000-0010-0000-0100-000001000000}" name="Columna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a9" displayName="Tabla9" ref="A1:A9" totalsRowShown="0" headerRowDxfId="12">
  <autoFilter ref="A1:A9" xr:uid="{00000000-0009-0000-0100-000009000000}"/>
  <tableColumns count="1">
    <tableColumn id="1" xr3:uid="{00000000-0010-0000-0200-000001000000}" name="Tipo de Activ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a10" displayName="Tabla10" ref="A11:A15" totalsRowShown="0" headerRowDxfId="11">
  <autoFilter ref="A11:A15" xr:uid="{00000000-0009-0000-0100-00000A000000}"/>
  <tableColumns count="1">
    <tableColumn id="1" xr3:uid="{00000000-0010-0000-0300-000001000000}" name="Tipo de Soport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abla11" displayName="Tabla11" ref="A17:A20" totalsRowShown="0" headerRowDxfId="10">
  <autoFilter ref="A17:A20" xr:uid="{00000000-0009-0000-0100-00000B000000}"/>
  <tableColumns count="1">
    <tableColumn id="1" xr3:uid="{00000000-0010-0000-0400-000001000000}" name="Información Publicada o Disponibl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a12" displayName="Tabla12" ref="A22:A26" totalsRowShown="0" headerRowDxfId="9">
  <autoFilter ref="A22:A26" xr:uid="{00000000-0009-0000-0100-00000C000000}"/>
  <tableColumns count="1">
    <tableColumn id="1" xr3:uid="{00000000-0010-0000-0500-000001000000}" name="Clasificación de la Informació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a14" displayName="Tabla14" ref="A48:A52" totalsRowShown="0" headerRowDxfId="8">
  <autoFilter ref="A48:A52" xr:uid="{00000000-0009-0000-0100-00000E000000}"/>
  <tableColumns count="1">
    <tableColumn id="1" xr3:uid="{00000000-0010-0000-0600-000001000000}" name="Atributos de Seguridad"/>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Tabla15" displayName="Tabla15" ref="A54:A58" totalsRowShown="0" headerRowDxfId="7">
  <autoFilter ref="A54:A58" xr:uid="{00000000-0009-0000-0100-00000F000000}"/>
  <tableColumns count="1">
    <tableColumn id="1" xr3:uid="{00000000-0010-0000-0700-000001000000}" name="Necesario para la ejecución de procesos internos"/>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8000000}" name="Tabla16" displayName="Tabla16" ref="A60:A64" totalsRowShown="0" headerRowDxfId="6" dataDxfId="5">
  <autoFilter ref="A60:A64" xr:uid="{00000000-0009-0000-0100-000010000000}"/>
  <tableColumns count="1">
    <tableColumn id="1" xr3:uid="{00000000-0010-0000-0800-000001000000}" name="Necesario para prestación de servicios usuarios externos y partes interesadas" dataDxfId="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E1554"/>
  <sheetViews>
    <sheetView tabSelected="1" zoomScale="80" zoomScaleNormal="80" workbookViewId="0">
      <selection activeCell="C9" sqref="C9"/>
    </sheetView>
  </sheetViews>
  <sheetFormatPr baseColWidth="10" defaultColWidth="21.85546875" defaultRowHeight="14.25" x14ac:dyDescent="0.2"/>
  <cols>
    <col min="1" max="1" width="29.42578125" style="118" customWidth="1"/>
    <col min="2" max="2" width="30.85546875" style="118" customWidth="1"/>
    <col min="3" max="3" width="42.140625" style="119" customWidth="1"/>
    <col min="4" max="4" width="53.85546875" style="119" customWidth="1"/>
    <col min="5" max="5" width="25" style="120" customWidth="1"/>
    <col min="6" max="6" width="18.5703125" style="120" customWidth="1"/>
    <col min="7" max="7" width="20.7109375" style="120" customWidth="1"/>
    <col min="8" max="8" width="21.85546875" style="120" hidden="1" customWidth="1"/>
    <col min="9" max="9" width="22.28515625" style="120" customWidth="1"/>
    <col min="10" max="10" width="25.7109375" style="120" customWidth="1"/>
    <col min="11" max="11" width="30.28515625" style="120" customWidth="1"/>
    <col min="12" max="12" width="29.5703125" style="120" customWidth="1"/>
    <col min="13" max="13" width="23.28515625" style="121" customWidth="1"/>
    <col min="14" max="14" width="36.140625" style="120" hidden="1" customWidth="1"/>
    <col min="15" max="15" width="24" style="120" hidden="1" customWidth="1"/>
    <col min="16" max="18" width="21.85546875" style="120" customWidth="1"/>
    <col min="19" max="19" width="19.28515625" style="120" customWidth="1"/>
    <col min="20" max="20" width="23.5703125" style="120" customWidth="1"/>
    <col min="21" max="21" width="21.140625" style="120" customWidth="1"/>
    <col min="22" max="23" width="21.85546875" style="120" customWidth="1"/>
    <col min="24" max="24" width="19.28515625" style="120" customWidth="1"/>
    <col min="25" max="29" width="10.42578125" style="62" hidden="1" customWidth="1"/>
    <col min="30" max="30" width="14.42578125" style="62" hidden="1" customWidth="1"/>
    <col min="31" max="31" width="24.28515625" style="62" customWidth="1"/>
    <col min="32" max="16384" width="21.85546875" style="62"/>
  </cols>
  <sheetData>
    <row r="1" spans="1:57" ht="15.75" customHeight="1" x14ac:dyDescent="0.2">
      <c r="A1" s="59"/>
      <c r="B1" s="122" t="s">
        <v>0</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60"/>
      <c r="AF1" s="61"/>
    </row>
    <row r="2" spans="1:57" ht="11.25" customHeight="1" x14ac:dyDescent="0.2">
      <c r="A2" s="63"/>
      <c r="B2" s="124"/>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64" t="s">
        <v>3</v>
      </c>
      <c r="AF2" s="65" t="s">
        <v>4</v>
      </c>
    </row>
    <row r="3" spans="1:57" s="70" customFormat="1" ht="20.25" customHeight="1" x14ac:dyDescent="0.2">
      <c r="A3" s="66"/>
      <c r="B3" s="126"/>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67" t="s">
        <v>1552</v>
      </c>
      <c r="AF3" s="68">
        <v>45174</v>
      </c>
      <c r="AG3" s="69"/>
      <c r="AH3" s="69"/>
      <c r="AI3" s="69"/>
      <c r="AJ3" s="69"/>
      <c r="AK3" s="69"/>
      <c r="AL3" s="69"/>
      <c r="AM3" s="69"/>
      <c r="AN3" s="69"/>
      <c r="AO3" s="69"/>
      <c r="AP3" s="69"/>
      <c r="AQ3" s="69"/>
      <c r="AR3" s="69"/>
      <c r="AS3" s="69"/>
      <c r="AT3" s="69"/>
      <c r="AU3" s="69"/>
      <c r="AV3" s="69"/>
      <c r="AW3" s="69"/>
      <c r="AX3" s="69"/>
      <c r="AY3" s="69"/>
      <c r="AZ3" s="69"/>
      <c r="BA3" s="69"/>
      <c r="BB3" s="69"/>
      <c r="BC3" s="69"/>
      <c r="BD3" s="69"/>
      <c r="BE3" s="69"/>
    </row>
    <row r="4" spans="1:57" s="70" customFormat="1" ht="23.25" customHeight="1" x14ac:dyDescent="0.2">
      <c r="A4" s="71"/>
      <c r="B4" s="71"/>
      <c r="C4" s="71"/>
      <c r="D4" s="72"/>
      <c r="E4" s="73"/>
      <c r="F4" s="73"/>
      <c r="G4" s="73"/>
      <c r="H4" s="73"/>
      <c r="I4" s="73"/>
      <c r="J4" s="73"/>
      <c r="K4" s="73"/>
      <c r="L4" s="73"/>
      <c r="M4" s="73"/>
      <c r="N4" s="73"/>
      <c r="O4" s="73"/>
      <c r="P4" s="73"/>
      <c r="Q4" s="73"/>
      <c r="R4" s="73"/>
      <c r="S4" s="73"/>
      <c r="T4" s="73"/>
      <c r="U4" s="73"/>
      <c r="V4" s="73"/>
      <c r="W4" s="73"/>
      <c r="X4" s="73"/>
      <c r="Y4" s="69"/>
      <c r="Z4" s="69"/>
      <c r="AA4" s="69"/>
      <c r="AB4" s="69"/>
      <c r="AC4" s="69"/>
      <c r="AD4" s="69"/>
      <c r="AE4" s="64"/>
      <c r="AF4" s="74"/>
      <c r="AG4" s="69"/>
      <c r="AH4" s="69"/>
      <c r="AI4" s="69"/>
      <c r="AJ4" s="69"/>
      <c r="AK4" s="69"/>
      <c r="AL4" s="69"/>
      <c r="AM4" s="69"/>
      <c r="AN4" s="69"/>
      <c r="AO4" s="69"/>
      <c r="AP4" s="69"/>
      <c r="AQ4" s="69"/>
      <c r="AR4" s="69"/>
      <c r="AS4" s="69"/>
      <c r="AT4" s="69"/>
      <c r="AU4" s="69"/>
      <c r="AV4" s="69"/>
      <c r="AW4" s="69"/>
      <c r="AX4" s="69"/>
      <c r="AY4" s="69"/>
      <c r="AZ4" s="69"/>
      <c r="BA4" s="69"/>
      <c r="BB4" s="69"/>
      <c r="BC4" s="69"/>
      <c r="BD4" s="69"/>
      <c r="BE4" s="69"/>
    </row>
    <row r="5" spans="1:57" s="76" customFormat="1" ht="50.25" customHeight="1" x14ac:dyDescent="0.2">
      <c r="A5" s="131" t="s">
        <v>8</v>
      </c>
      <c r="B5" s="131"/>
      <c r="C5" s="132" t="s">
        <v>9</v>
      </c>
      <c r="D5" s="133"/>
      <c r="E5" s="133"/>
      <c r="F5" s="133"/>
      <c r="G5" s="133"/>
      <c r="H5" s="134"/>
      <c r="I5" s="145" t="s">
        <v>10</v>
      </c>
      <c r="J5" s="145"/>
      <c r="K5" s="145"/>
      <c r="L5" s="145"/>
      <c r="M5" s="148" t="s">
        <v>11</v>
      </c>
      <c r="N5" s="133"/>
      <c r="O5" s="75" t="s">
        <v>12</v>
      </c>
      <c r="P5" s="139" t="s">
        <v>13</v>
      </c>
      <c r="Q5" s="140"/>
      <c r="R5" s="140"/>
      <c r="S5" s="140"/>
      <c r="T5" s="140"/>
      <c r="U5" s="140"/>
      <c r="V5" s="140"/>
      <c r="W5" s="140"/>
      <c r="X5" s="140"/>
      <c r="Y5" s="140"/>
      <c r="Z5" s="140"/>
      <c r="AA5" s="140"/>
      <c r="AB5" s="140"/>
      <c r="AC5" s="140"/>
      <c r="AD5" s="140"/>
      <c r="AE5" s="140"/>
      <c r="AF5" s="141"/>
    </row>
    <row r="6" spans="1:57" s="78" customFormat="1" ht="24" customHeight="1" x14ac:dyDescent="0.25">
      <c r="A6" s="128" t="s">
        <v>14</v>
      </c>
      <c r="B6" s="128" t="s">
        <v>15</v>
      </c>
      <c r="C6" s="128" t="s">
        <v>16</v>
      </c>
      <c r="D6" s="128" t="s">
        <v>17</v>
      </c>
      <c r="E6" s="128" t="s">
        <v>18</v>
      </c>
      <c r="F6" s="128" t="s">
        <v>19</v>
      </c>
      <c r="G6" s="128" t="s">
        <v>20</v>
      </c>
      <c r="H6" s="128" t="s">
        <v>21</v>
      </c>
      <c r="I6" s="130" t="s">
        <v>22</v>
      </c>
      <c r="J6" s="146" t="s">
        <v>23</v>
      </c>
      <c r="K6" s="128" t="s">
        <v>24</v>
      </c>
      <c r="L6" s="128" t="s">
        <v>25</v>
      </c>
      <c r="M6" s="135" t="s">
        <v>26</v>
      </c>
      <c r="N6" s="128" t="s">
        <v>27</v>
      </c>
      <c r="O6" s="128" t="s">
        <v>28</v>
      </c>
      <c r="P6" s="130" t="s">
        <v>29</v>
      </c>
      <c r="Q6" s="130"/>
      <c r="R6" s="130"/>
      <c r="S6" s="142" t="s">
        <v>30</v>
      </c>
      <c r="T6" s="130" t="s">
        <v>31</v>
      </c>
      <c r="U6" s="130"/>
      <c r="V6" s="130"/>
      <c r="W6" s="130"/>
      <c r="X6" s="144" t="s">
        <v>32</v>
      </c>
      <c r="Y6" s="77"/>
      <c r="Z6" s="77"/>
      <c r="AA6" s="77"/>
      <c r="AB6" s="77"/>
      <c r="AC6" s="77"/>
      <c r="AD6" s="77"/>
      <c r="AE6" s="137" t="s">
        <v>33</v>
      </c>
      <c r="AF6" s="137" t="s">
        <v>34</v>
      </c>
      <c r="AG6" s="77"/>
      <c r="AH6" s="77"/>
      <c r="AI6" s="77"/>
      <c r="AJ6" s="77"/>
      <c r="AK6" s="77"/>
      <c r="AL6" s="77"/>
      <c r="AM6" s="77"/>
      <c r="AN6" s="77"/>
      <c r="AO6" s="77"/>
      <c r="AP6" s="77"/>
      <c r="AQ6" s="77"/>
      <c r="AR6" s="77"/>
      <c r="AS6" s="77"/>
      <c r="AT6" s="77"/>
      <c r="AU6" s="77"/>
      <c r="AV6" s="77"/>
      <c r="AW6" s="77"/>
      <c r="AX6" s="77"/>
      <c r="AY6" s="77"/>
      <c r="AZ6" s="77"/>
      <c r="BA6" s="77"/>
      <c r="BB6" s="77"/>
      <c r="BC6" s="77"/>
      <c r="BD6" s="77"/>
      <c r="BE6" s="77"/>
    </row>
    <row r="7" spans="1:57" s="78" customFormat="1" ht="96" customHeight="1" thickBot="1" x14ac:dyDescent="0.3">
      <c r="A7" s="129"/>
      <c r="B7" s="129"/>
      <c r="C7" s="129"/>
      <c r="D7" s="129"/>
      <c r="E7" s="129"/>
      <c r="F7" s="129"/>
      <c r="G7" s="129"/>
      <c r="H7" s="129"/>
      <c r="I7" s="128"/>
      <c r="J7" s="147"/>
      <c r="K7" s="129"/>
      <c r="L7" s="129"/>
      <c r="M7" s="136"/>
      <c r="N7" s="129"/>
      <c r="O7" s="129"/>
      <c r="P7" s="79" t="s">
        <v>35</v>
      </c>
      <c r="Q7" s="79" t="s">
        <v>36</v>
      </c>
      <c r="R7" s="79" t="s">
        <v>37</v>
      </c>
      <c r="S7" s="143"/>
      <c r="T7" s="80" t="s">
        <v>38</v>
      </c>
      <c r="U7" s="80" t="s">
        <v>39</v>
      </c>
      <c r="V7" s="79" t="s">
        <v>40</v>
      </c>
      <c r="W7" s="79" t="s">
        <v>41</v>
      </c>
      <c r="X7" s="142"/>
      <c r="Y7" s="81">
        <v>1</v>
      </c>
      <c r="Z7" s="81">
        <v>2</v>
      </c>
      <c r="AA7" s="81">
        <v>3</v>
      </c>
      <c r="AB7" s="81">
        <v>4</v>
      </c>
      <c r="AC7" s="81">
        <v>5</v>
      </c>
      <c r="AD7" s="82" t="s">
        <v>42</v>
      </c>
      <c r="AE7" s="138"/>
      <c r="AF7" s="138"/>
      <c r="AG7" s="77"/>
      <c r="AH7" s="77"/>
      <c r="AI7" s="77"/>
      <c r="AJ7" s="77"/>
      <c r="AK7" s="77"/>
      <c r="AL7" s="77"/>
      <c r="AM7" s="77"/>
      <c r="AN7" s="77"/>
      <c r="AO7" s="77"/>
      <c r="AP7" s="77"/>
      <c r="AQ7" s="77"/>
      <c r="AR7" s="77"/>
      <c r="AS7" s="77"/>
      <c r="AT7" s="77"/>
      <c r="AU7" s="77"/>
      <c r="AV7" s="77"/>
      <c r="AW7" s="77"/>
      <c r="AX7" s="77"/>
      <c r="AY7" s="77"/>
      <c r="AZ7" s="77"/>
      <c r="BA7" s="77"/>
      <c r="BB7" s="77"/>
      <c r="BC7" s="77"/>
      <c r="BD7" s="77"/>
      <c r="BE7" s="77"/>
    </row>
    <row r="8" spans="1:57" ht="57" x14ac:dyDescent="0.2">
      <c r="A8" s="83" t="s">
        <v>43</v>
      </c>
      <c r="B8" s="84" t="s">
        <v>44</v>
      </c>
      <c r="C8" s="84" t="str">
        <f>IF(B8="N/A",A8,B8)</f>
        <v>Discursos</v>
      </c>
      <c r="D8" s="85" t="s">
        <v>45</v>
      </c>
      <c r="E8" s="86" t="s">
        <v>46</v>
      </c>
      <c r="F8" s="87" t="s">
        <v>47</v>
      </c>
      <c r="G8" s="88" t="s">
        <v>48</v>
      </c>
      <c r="H8" s="89" t="s">
        <v>44</v>
      </c>
      <c r="I8" s="86" t="s">
        <v>49</v>
      </c>
      <c r="J8" s="89" t="s">
        <v>50</v>
      </c>
      <c r="K8" s="84" t="s">
        <v>51</v>
      </c>
      <c r="L8" s="84" t="s">
        <v>51</v>
      </c>
      <c r="M8" s="86">
        <v>1</v>
      </c>
      <c r="N8" s="89" t="s">
        <v>52</v>
      </c>
      <c r="O8" s="89"/>
      <c r="P8" s="86">
        <v>2</v>
      </c>
      <c r="Q8" s="86">
        <v>1</v>
      </c>
      <c r="R8" s="86">
        <v>2</v>
      </c>
      <c r="S8" s="90">
        <f>SUM(P8:R8)</f>
        <v>5</v>
      </c>
      <c r="T8" s="86">
        <v>2</v>
      </c>
      <c r="U8" s="86">
        <v>1</v>
      </c>
      <c r="V8" s="86">
        <v>1</v>
      </c>
      <c r="W8" s="86">
        <v>2</v>
      </c>
      <c r="X8" s="90">
        <f>SUM(V8:W8)</f>
        <v>3</v>
      </c>
      <c r="Y8" s="91">
        <f>((S8-MIN($S$8:$S$1552))/(MAX($S$8:$S$1552)-MIN($S$8:$S$1552)))</f>
        <v>0.33333333333333331</v>
      </c>
      <c r="Z8" s="91">
        <f>((T8-MIN($T$8:$T$1552))/(MAX($T$8:$T$1552)-MIN($T$8:$T$1552)))</f>
        <v>0.5</v>
      </c>
      <c r="AA8" s="91">
        <f>((U8-MIN($U$8:$U$1552))/(MAX($U$8:$U$1552)-MIN($U$8:$U$1552)))</f>
        <v>0</v>
      </c>
      <c r="AB8" s="91">
        <f>((X8-MIN($X$8:$X$1552))/(MAX($X$8:$X$1552)-MIN($X$8:$X$1552)))</f>
        <v>0.5</v>
      </c>
      <c r="AC8" s="91">
        <f>((S8-MIN($S$8:$S$1552))/(MAX($S$8:$S$1552)-MIN($S$8:$S$1552)))</f>
        <v>0.33333333333333331</v>
      </c>
      <c r="AD8" s="91">
        <f>AVERAGE(Y8:AC8)</f>
        <v>0.33333333333333331</v>
      </c>
      <c r="AE8" s="92" t="str">
        <f t="shared" ref="AE8:AE67" si="0">IF(AD8&gt;=0.7,"Alto",IF(AND(AD8&gt;0.4,AD8&lt;0.7),"Medio","Bajo"))</f>
        <v>Bajo</v>
      </c>
      <c r="AF8" s="93">
        <f>AVERAGE(AA8:AE8)</f>
        <v>0.29166666666666663</v>
      </c>
    </row>
    <row r="9" spans="1:57" ht="71.25" x14ac:dyDescent="0.2">
      <c r="A9" s="94" t="s">
        <v>53</v>
      </c>
      <c r="B9" s="58" t="s">
        <v>44</v>
      </c>
      <c r="C9" s="58" t="str">
        <f t="shared" ref="C9:C68" si="1">IF(B9="N/A",A9,B9)</f>
        <v>Circulares</v>
      </c>
      <c r="D9" s="95" t="s">
        <v>54</v>
      </c>
      <c r="E9" s="96" t="s">
        <v>55</v>
      </c>
      <c r="F9" s="97" t="s">
        <v>47</v>
      </c>
      <c r="G9" s="98" t="s">
        <v>56</v>
      </c>
      <c r="H9" s="98" t="s">
        <v>57</v>
      </c>
      <c r="I9" s="96" t="s">
        <v>1415</v>
      </c>
      <c r="J9" s="99" t="s">
        <v>1553</v>
      </c>
      <c r="K9" s="58" t="s">
        <v>51</v>
      </c>
      <c r="L9" s="58" t="s">
        <v>51</v>
      </c>
      <c r="M9" s="96">
        <v>2</v>
      </c>
      <c r="N9" s="99" t="s">
        <v>52</v>
      </c>
      <c r="O9" s="99"/>
      <c r="P9" s="96">
        <v>3</v>
      </c>
      <c r="Q9" s="96">
        <v>2</v>
      </c>
      <c r="R9" s="96">
        <v>3</v>
      </c>
      <c r="S9" s="100">
        <f t="shared" ref="S9:S68" si="2">SUM(P9:R9)</f>
        <v>8</v>
      </c>
      <c r="T9" s="96">
        <v>3</v>
      </c>
      <c r="U9" s="96">
        <v>2</v>
      </c>
      <c r="V9" s="96">
        <v>1</v>
      </c>
      <c r="W9" s="96">
        <v>2</v>
      </c>
      <c r="X9" s="100">
        <f t="shared" ref="X9:X68" si="3">SUM(V9:W9)</f>
        <v>3</v>
      </c>
      <c r="Y9" s="101">
        <f t="shared" ref="Y9:Y72" si="4">((S9-MIN($S$8:$S$1552))/(MAX($S$8:$S$1552)-MIN($S$8:$S$1552)))</f>
        <v>0.83333333333333337</v>
      </c>
      <c r="Z9" s="101">
        <f t="shared" ref="Z9:Z72" si="5">((T9-MIN($T$8:$T$1552))/(MAX($T$8:$T$1552)-MIN($T$8:$T$1552)))</f>
        <v>1</v>
      </c>
      <c r="AA9" s="101">
        <f t="shared" ref="AA9:AA72" si="6">((U9-MIN($U$8:$U$1552))/(MAX($U$8:$U$1552)-MIN($U$8:$U$1552)))</f>
        <v>1</v>
      </c>
      <c r="AB9" s="101">
        <f t="shared" ref="AB9:AB72" si="7">((X9-MIN($X$8:$X$1552))/(MAX($X$8:$X$1552)-MIN($X$8:$X$1552)))</f>
        <v>0.5</v>
      </c>
      <c r="AC9" s="101">
        <f t="shared" ref="AC9:AC72" si="8">((S9-MIN($S$8:$S$1552))/(MAX($S$8:$S$1552)-MIN($S$8:$S$1552)))</f>
        <v>0.83333333333333337</v>
      </c>
      <c r="AD9" s="101">
        <f t="shared" ref="AD9:AD72" si="9">AVERAGE(Y9:AC9)</f>
        <v>0.83333333333333337</v>
      </c>
      <c r="AE9" s="102" t="str">
        <f t="shared" si="0"/>
        <v>Alto</v>
      </c>
      <c r="AF9" s="103">
        <f t="shared" ref="AF9:AF68" si="10">AVERAGE(AA9:AE9)</f>
        <v>0.79166666666666674</v>
      </c>
    </row>
    <row r="10" spans="1:57" ht="57" x14ac:dyDescent="0.2">
      <c r="A10" s="94" t="s">
        <v>59</v>
      </c>
      <c r="B10" s="58" t="s">
        <v>44</v>
      </c>
      <c r="C10" s="58" t="str">
        <f t="shared" si="1"/>
        <v xml:space="preserve">Premios y Distinciones </v>
      </c>
      <c r="D10" s="95" t="s">
        <v>60</v>
      </c>
      <c r="E10" s="96" t="s">
        <v>46</v>
      </c>
      <c r="F10" s="58" t="s">
        <v>47</v>
      </c>
      <c r="G10" s="98" t="s">
        <v>48</v>
      </c>
      <c r="H10" s="99" t="s">
        <v>44</v>
      </c>
      <c r="I10" s="96" t="s">
        <v>1415</v>
      </c>
      <c r="J10" s="99" t="s">
        <v>1554</v>
      </c>
      <c r="K10" s="58" t="s">
        <v>51</v>
      </c>
      <c r="L10" s="58" t="s">
        <v>51</v>
      </c>
      <c r="M10" s="96">
        <v>1</v>
      </c>
      <c r="N10" s="99" t="s">
        <v>44</v>
      </c>
      <c r="O10" s="99" t="s">
        <v>61</v>
      </c>
      <c r="P10" s="96">
        <v>3</v>
      </c>
      <c r="Q10" s="96">
        <v>1</v>
      </c>
      <c r="R10" s="96">
        <v>2</v>
      </c>
      <c r="S10" s="100">
        <f t="shared" si="2"/>
        <v>6</v>
      </c>
      <c r="T10" s="96">
        <v>1</v>
      </c>
      <c r="U10" s="96">
        <v>1</v>
      </c>
      <c r="V10" s="96">
        <v>1</v>
      </c>
      <c r="W10" s="96">
        <v>2</v>
      </c>
      <c r="X10" s="100">
        <f t="shared" si="3"/>
        <v>3</v>
      </c>
      <c r="Y10" s="101">
        <f t="shared" si="4"/>
        <v>0.5</v>
      </c>
      <c r="Z10" s="101">
        <f t="shared" si="5"/>
        <v>0</v>
      </c>
      <c r="AA10" s="101">
        <f t="shared" si="6"/>
        <v>0</v>
      </c>
      <c r="AB10" s="101">
        <f t="shared" si="7"/>
        <v>0.5</v>
      </c>
      <c r="AC10" s="101">
        <f t="shared" si="8"/>
        <v>0.5</v>
      </c>
      <c r="AD10" s="101">
        <f t="shared" si="9"/>
        <v>0.3</v>
      </c>
      <c r="AE10" s="102" t="str">
        <f t="shared" si="0"/>
        <v>Bajo</v>
      </c>
      <c r="AF10" s="103">
        <f t="shared" si="10"/>
        <v>0.32500000000000001</v>
      </c>
    </row>
    <row r="11" spans="1:57" s="104" customFormat="1" ht="57" x14ac:dyDescent="0.2">
      <c r="A11" s="94" t="s">
        <v>62</v>
      </c>
      <c r="B11" s="58" t="s">
        <v>63</v>
      </c>
      <c r="C11" s="58" t="str">
        <f>IF(B11="N/A",A11,B11)</f>
        <v>Participaciones en Redes y Asociaciones</v>
      </c>
      <c r="D11" s="95" t="s">
        <v>64</v>
      </c>
      <c r="E11" s="96" t="s">
        <v>55</v>
      </c>
      <c r="F11" s="58" t="s">
        <v>47</v>
      </c>
      <c r="G11" s="98" t="s">
        <v>56</v>
      </c>
      <c r="H11" s="99" t="s">
        <v>65</v>
      </c>
      <c r="I11" s="96" t="s">
        <v>49</v>
      </c>
      <c r="J11" s="99" t="s">
        <v>58</v>
      </c>
      <c r="K11" s="58" t="s">
        <v>51</v>
      </c>
      <c r="L11" s="58" t="s">
        <v>51</v>
      </c>
      <c r="M11" s="96">
        <v>2</v>
      </c>
      <c r="N11" s="99" t="s">
        <v>44</v>
      </c>
      <c r="O11" s="99"/>
      <c r="P11" s="96">
        <v>2</v>
      </c>
      <c r="Q11" s="96">
        <v>2</v>
      </c>
      <c r="R11" s="96">
        <v>2</v>
      </c>
      <c r="S11" s="100">
        <f t="shared" si="2"/>
        <v>6</v>
      </c>
      <c r="T11" s="96">
        <v>2</v>
      </c>
      <c r="U11" s="96">
        <v>2</v>
      </c>
      <c r="V11" s="96">
        <v>1</v>
      </c>
      <c r="W11" s="96">
        <v>2</v>
      </c>
      <c r="X11" s="100">
        <f t="shared" si="3"/>
        <v>3</v>
      </c>
      <c r="Y11" s="101">
        <f t="shared" si="4"/>
        <v>0.5</v>
      </c>
      <c r="Z11" s="101">
        <f t="shared" si="5"/>
        <v>0.5</v>
      </c>
      <c r="AA11" s="101">
        <f t="shared" si="6"/>
        <v>1</v>
      </c>
      <c r="AB11" s="101">
        <f t="shared" si="7"/>
        <v>0.5</v>
      </c>
      <c r="AC11" s="101">
        <f t="shared" si="8"/>
        <v>0.5</v>
      </c>
      <c r="AD11" s="101">
        <f t="shared" si="9"/>
        <v>0.6</v>
      </c>
      <c r="AE11" s="102" t="str">
        <f t="shared" si="0"/>
        <v>Medio</v>
      </c>
      <c r="AF11" s="103">
        <f t="shared" si="10"/>
        <v>0.65</v>
      </c>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ht="57" x14ac:dyDescent="0.2">
      <c r="A12" s="94" t="s">
        <v>66</v>
      </c>
      <c r="B12" s="58" t="s">
        <v>67</v>
      </c>
      <c r="C12" s="58" t="str">
        <f t="shared" si="1"/>
        <v>Actas de Consejo Académico</v>
      </c>
      <c r="D12" s="95" t="s">
        <v>68</v>
      </c>
      <c r="E12" s="96" t="s">
        <v>46</v>
      </c>
      <c r="F12" s="58" t="s">
        <v>47</v>
      </c>
      <c r="G12" s="98" t="s">
        <v>48</v>
      </c>
      <c r="H12" s="99" t="s">
        <v>44</v>
      </c>
      <c r="I12" s="96" t="s">
        <v>49</v>
      </c>
      <c r="J12" s="99" t="s">
        <v>69</v>
      </c>
      <c r="K12" s="58" t="s">
        <v>70</v>
      </c>
      <c r="L12" s="58" t="s">
        <v>70</v>
      </c>
      <c r="M12" s="96">
        <v>2</v>
      </c>
      <c r="N12" s="99" t="s">
        <v>52</v>
      </c>
      <c r="O12" s="99" t="s">
        <v>61</v>
      </c>
      <c r="P12" s="96">
        <v>3</v>
      </c>
      <c r="Q12" s="96">
        <v>2</v>
      </c>
      <c r="R12" s="96">
        <v>3</v>
      </c>
      <c r="S12" s="100">
        <f t="shared" si="2"/>
        <v>8</v>
      </c>
      <c r="T12" s="96">
        <v>2</v>
      </c>
      <c r="U12" s="96">
        <v>2</v>
      </c>
      <c r="V12" s="96">
        <v>2</v>
      </c>
      <c r="W12" s="96">
        <v>2</v>
      </c>
      <c r="X12" s="100">
        <f t="shared" si="3"/>
        <v>4</v>
      </c>
      <c r="Y12" s="101">
        <f t="shared" si="4"/>
        <v>0.83333333333333337</v>
      </c>
      <c r="Z12" s="101">
        <f t="shared" si="5"/>
        <v>0.5</v>
      </c>
      <c r="AA12" s="101">
        <f t="shared" si="6"/>
        <v>1</v>
      </c>
      <c r="AB12" s="101">
        <f t="shared" si="7"/>
        <v>1</v>
      </c>
      <c r="AC12" s="101">
        <f t="shared" si="8"/>
        <v>0.83333333333333337</v>
      </c>
      <c r="AD12" s="101">
        <f t="shared" si="9"/>
        <v>0.83333333333333337</v>
      </c>
      <c r="AE12" s="102" t="str">
        <f t="shared" si="0"/>
        <v>Alto</v>
      </c>
      <c r="AF12" s="103">
        <f t="shared" si="10"/>
        <v>0.91666666666666674</v>
      </c>
    </row>
    <row r="13" spans="1:57" ht="57" x14ac:dyDescent="0.2">
      <c r="A13" s="94" t="s">
        <v>66</v>
      </c>
      <c r="B13" s="58" t="s">
        <v>71</v>
      </c>
      <c r="C13" s="58" t="str">
        <f t="shared" si="1"/>
        <v xml:space="preserve">Actas de Consejo de Coordinación </v>
      </c>
      <c r="D13" s="95" t="s">
        <v>72</v>
      </c>
      <c r="E13" s="96" t="s">
        <v>46</v>
      </c>
      <c r="F13" s="58" t="s">
        <v>47</v>
      </c>
      <c r="G13" s="98" t="s">
        <v>48</v>
      </c>
      <c r="H13" s="99" t="s">
        <v>44</v>
      </c>
      <c r="I13" s="96" t="s">
        <v>49</v>
      </c>
      <c r="J13" s="99" t="s">
        <v>69</v>
      </c>
      <c r="K13" s="58" t="s">
        <v>70</v>
      </c>
      <c r="L13" s="58" t="s">
        <v>70</v>
      </c>
      <c r="M13" s="96">
        <v>2</v>
      </c>
      <c r="N13" s="99" t="s">
        <v>52</v>
      </c>
      <c r="O13" s="99" t="s">
        <v>61</v>
      </c>
      <c r="P13" s="96">
        <v>3</v>
      </c>
      <c r="Q13" s="96">
        <v>2</v>
      </c>
      <c r="R13" s="96">
        <v>3</v>
      </c>
      <c r="S13" s="100">
        <f t="shared" si="2"/>
        <v>8</v>
      </c>
      <c r="T13" s="96">
        <v>3</v>
      </c>
      <c r="U13" s="96">
        <v>2</v>
      </c>
      <c r="V13" s="96">
        <v>2</v>
      </c>
      <c r="W13" s="96">
        <v>2</v>
      </c>
      <c r="X13" s="100">
        <f t="shared" si="3"/>
        <v>4</v>
      </c>
      <c r="Y13" s="101">
        <f t="shared" si="4"/>
        <v>0.83333333333333337</v>
      </c>
      <c r="Z13" s="101">
        <f t="shared" si="5"/>
        <v>1</v>
      </c>
      <c r="AA13" s="101">
        <f t="shared" si="6"/>
        <v>1</v>
      </c>
      <c r="AB13" s="101">
        <f t="shared" si="7"/>
        <v>1</v>
      </c>
      <c r="AC13" s="101">
        <f t="shared" si="8"/>
        <v>0.83333333333333337</v>
      </c>
      <c r="AD13" s="101">
        <f t="shared" si="9"/>
        <v>0.93333333333333335</v>
      </c>
      <c r="AE13" s="102" t="str">
        <f t="shared" si="0"/>
        <v>Alto</v>
      </c>
      <c r="AF13" s="103">
        <f t="shared" si="10"/>
        <v>0.94166666666666665</v>
      </c>
    </row>
    <row r="14" spans="1:57" ht="57" x14ac:dyDescent="0.2">
      <c r="A14" s="94" t="s">
        <v>66</v>
      </c>
      <c r="B14" s="58" t="s">
        <v>73</v>
      </c>
      <c r="C14" s="58" t="str">
        <f t="shared" si="1"/>
        <v>Actas de Consejo Superior</v>
      </c>
      <c r="D14" s="95" t="s">
        <v>74</v>
      </c>
      <c r="E14" s="96" t="s">
        <v>46</v>
      </c>
      <c r="F14" s="58" t="s">
        <v>47</v>
      </c>
      <c r="G14" s="98" t="s">
        <v>48</v>
      </c>
      <c r="H14" s="99" t="s">
        <v>44</v>
      </c>
      <c r="I14" s="96" t="s">
        <v>49</v>
      </c>
      <c r="J14" s="99" t="s">
        <v>69</v>
      </c>
      <c r="K14" s="58" t="s">
        <v>70</v>
      </c>
      <c r="L14" s="58" t="s">
        <v>70</v>
      </c>
      <c r="M14" s="96">
        <v>2</v>
      </c>
      <c r="N14" s="99" t="s">
        <v>52</v>
      </c>
      <c r="O14" s="99" t="s">
        <v>61</v>
      </c>
      <c r="P14" s="96">
        <v>3</v>
      </c>
      <c r="Q14" s="96">
        <v>2</v>
      </c>
      <c r="R14" s="96">
        <v>3</v>
      </c>
      <c r="S14" s="100">
        <f t="shared" si="2"/>
        <v>8</v>
      </c>
      <c r="T14" s="96">
        <v>3</v>
      </c>
      <c r="U14" s="96">
        <v>2</v>
      </c>
      <c r="V14" s="96">
        <v>2</v>
      </c>
      <c r="W14" s="96">
        <v>2</v>
      </c>
      <c r="X14" s="100">
        <f t="shared" si="3"/>
        <v>4</v>
      </c>
      <c r="Y14" s="101">
        <f t="shared" si="4"/>
        <v>0.83333333333333337</v>
      </c>
      <c r="Z14" s="101">
        <f t="shared" si="5"/>
        <v>1</v>
      </c>
      <c r="AA14" s="101">
        <f t="shared" si="6"/>
        <v>1</v>
      </c>
      <c r="AB14" s="101">
        <f t="shared" si="7"/>
        <v>1</v>
      </c>
      <c r="AC14" s="101">
        <f t="shared" si="8"/>
        <v>0.83333333333333337</v>
      </c>
      <c r="AD14" s="101">
        <f t="shared" si="9"/>
        <v>0.93333333333333335</v>
      </c>
      <c r="AE14" s="102" t="str">
        <f t="shared" si="0"/>
        <v>Alto</v>
      </c>
      <c r="AF14" s="103">
        <f t="shared" si="10"/>
        <v>0.94166666666666665</v>
      </c>
    </row>
    <row r="15" spans="1:57" ht="57" x14ac:dyDescent="0.2">
      <c r="A15" s="94" t="s">
        <v>66</v>
      </c>
      <c r="B15" s="58" t="s">
        <v>75</v>
      </c>
      <c r="C15" s="58" t="str">
        <f t="shared" si="1"/>
        <v>Actas de Eliminación de Diplomas</v>
      </c>
      <c r="D15" s="95" t="s">
        <v>76</v>
      </c>
      <c r="E15" s="96" t="s">
        <v>46</v>
      </c>
      <c r="F15" s="58" t="s">
        <v>47</v>
      </c>
      <c r="G15" s="98" t="s">
        <v>48</v>
      </c>
      <c r="H15" s="99" t="s">
        <v>44</v>
      </c>
      <c r="I15" s="96" t="s">
        <v>49</v>
      </c>
      <c r="J15" s="99" t="s">
        <v>69</v>
      </c>
      <c r="K15" s="58" t="s">
        <v>70</v>
      </c>
      <c r="L15" s="58" t="s">
        <v>70</v>
      </c>
      <c r="M15" s="96">
        <v>2</v>
      </c>
      <c r="N15" s="99" t="s">
        <v>52</v>
      </c>
      <c r="O15" s="99" t="s">
        <v>61</v>
      </c>
      <c r="P15" s="96">
        <v>3</v>
      </c>
      <c r="Q15" s="96">
        <v>2</v>
      </c>
      <c r="R15" s="96">
        <v>3</v>
      </c>
      <c r="S15" s="100">
        <f t="shared" si="2"/>
        <v>8</v>
      </c>
      <c r="T15" s="96">
        <v>1</v>
      </c>
      <c r="U15" s="96">
        <v>1</v>
      </c>
      <c r="V15" s="96">
        <v>1</v>
      </c>
      <c r="W15" s="96">
        <v>1</v>
      </c>
      <c r="X15" s="100">
        <f t="shared" si="3"/>
        <v>2</v>
      </c>
      <c r="Y15" s="101">
        <f t="shared" si="4"/>
        <v>0.83333333333333337</v>
      </c>
      <c r="Z15" s="101">
        <f t="shared" si="5"/>
        <v>0</v>
      </c>
      <c r="AA15" s="101">
        <f t="shared" si="6"/>
        <v>0</v>
      </c>
      <c r="AB15" s="101">
        <f t="shared" si="7"/>
        <v>0</v>
      </c>
      <c r="AC15" s="101">
        <f t="shared" si="8"/>
        <v>0.83333333333333337</v>
      </c>
      <c r="AD15" s="101">
        <f t="shared" si="9"/>
        <v>0.33333333333333337</v>
      </c>
      <c r="AE15" s="102" t="str">
        <f t="shared" si="0"/>
        <v>Bajo</v>
      </c>
      <c r="AF15" s="103">
        <f t="shared" si="10"/>
        <v>0.29166666666666669</v>
      </c>
    </row>
    <row r="16" spans="1:57" ht="57" x14ac:dyDescent="0.2">
      <c r="A16" s="94" t="s">
        <v>66</v>
      </c>
      <c r="B16" s="58" t="s">
        <v>77</v>
      </c>
      <c r="C16" s="58" t="str">
        <f t="shared" si="1"/>
        <v>Actas de Posesión</v>
      </c>
      <c r="D16" s="95" t="s">
        <v>78</v>
      </c>
      <c r="E16" s="96" t="s">
        <v>46</v>
      </c>
      <c r="F16" s="58" t="s">
        <v>47</v>
      </c>
      <c r="G16" s="98" t="s">
        <v>48</v>
      </c>
      <c r="H16" s="99" t="s">
        <v>44</v>
      </c>
      <c r="I16" s="96" t="s">
        <v>49</v>
      </c>
      <c r="J16" s="99" t="s">
        <v>69</v>
      </c>
      <c r="K16" s="58" t="s">
        <v>70</v>
      </c>
      <c r="L16" s="58" t="s">
        <v>70</v>
      </c>
      <c r="M16" s="96">
        <v>2</v>
      </c>
      <c r="N16" s="99" t="s">
        <v>52</v>
      </c>
      <c r="O16" s="99" t="s">
        <v>61</v>
      </c>
      <c r="P16" s="96">
        <v>3</v>
      </c>
      <c r="Q16" s="96">
        <v>2</v>
      </c>
      <c r="R16" s="96">
        <v>3</v>
      </c>
      <c r="S16" s="100">
        <f t="shared" si="2"/>
        <v>8</v>
      </c>
      <c r="T16" s="96">
        <v>3</v>
      </c>
      <c r="U16" s="96">
        <v>2</v>
      </c>
      <c r="V16" s="96">
        <v>2</v>
      </c>
      <c r="W16" s="96">
        <v>2</v>
      </c>
      <c r="X16" s="100">
        <f t="shared" si="3"/>
        <v>4</v>
      </c>
      <c r="Y16" s="101">
        <f t="shared" si="4"/>
        <v>0.83333333333333337</v>
      </c>
      <c r="Z16" s="101">
        <f t="shared" si="5"/>
        <v>1</v>
      </c>
      <c r="AA16" s="101">
        <f t="shared" si="6"/>
        <v>1</v>
      </c>
      <c r="AB16" s="101">
        <f t="shared" si="7"/>
        <v>1</v>
      </c>
      <c r="AC16" s="101">
        <f t="shared" si="8"/>
        <v>0.83333333333333337</v>
      </c>
      <c r="AD16" s="101">
        <f t="shared" si="9"/>
        <v>0.93333333333333335</v>
      </c>
      <c r="AE16" s="102" t="str">
        <f t="shared" si="0"/>
        <v>Alto</v>
      </c>
      <c r="AF16" s="103">
        <f t="shared" si="10"/>
        <v>0.94166666666666665</v>
      </c>
    </row>
    <row r="17" spans="1:32" ht="57" x14ac:dyDescent="0.2">
      <c r="A17" s="94" t="s">
        <v>66</v>
      </c>
      <c r="B17" s="58" t="s">
        <v>79</v>
      </c>
      <c r="C17" s="58" t="str">
        <f t="shared" si="1"/>
        <v xml:space="preserve">Actas de Grado Posgrado </v>
      </c>
      <c r="D17" s="95" t="s">
        <v>80</v>
      </c>
      <c r="E17" s="96" t="s">
        <v>46</v>
      </c>
      <c r="F17" s="58" t="s">
        <v>47</v>
      </c>
      <c r="G17" s="98" t="s">
        <v>48</v>
      </c>
      <c r="H17" s="99" t="s">
        <v>44</v>
      </c>
      <c r="I17" s="96" t="s">
        <v>49</v>
      </c>
      <c r="J17" s="99" t="s">
        <v>69</v>
      </c>
      <c r="K17" s="58" t="s">
        <v>70</v>
      </c>
      <c r="L17" s="58" t="s">
        <v>70</v>
      </c>
      <c r="M17" s="96">
        <v>2</v>
      </c>
      <c r="N17" s="99" t="s">
        <v>52</v>
      </c>
      <c r="O17" s="99" t="s">
        <v>81</v>
      </c>
      <c r="P17" s="96">
        <v>3</v>
      </c>
      <c r="Q17" s="96">
        <v>2</v>
      </c>
      <c r="R17" s="96">
        <v>3</v>
      </c>
      <c r="S17" s="100">
        <f t="shared" si="2"/>
        <v>8</v>
      </c>
      <c r="T17" s="96">
        <v>3</v>
      </c>
      <c r="U17" s="96">
        <v>2</v>
      </c>
      <c r="V17" s="96">
        <v>2</v>
      </c>
      <c r="W17" s="96">
        <v>2</v>
      </c>
      <c r="X17" s="100">
        <f t="shared" si="3"/>
        <v>4</v>
      </c>
      <c r="Y17" s="101">
        <f t="shared" si="4"/>
        <v>0.83333333333333337</v>
      </c>
      <c r="Z17" s="101">
        <f t="shared" si="5"/>
        <v>1</v>
      </c>
      <c r="AA17" s="101">
        <f t="shared" si="6"/>
        <v>1</v>
      </c>
      <c r="AB17" s="101">
        <f t="shared" si="7"/>
        <v>1</v>
      </c>
      <c r="AC17" s="101">
        <f t="shared" si="8"/>
        <v>0.83333333333333337</v>
      </c>
      <c r="AD17" s="101">
        <f t="shared" si="9"/>
        <v>0.93333333333333335</v>
      </c>
      <c r="AE17" s="102" t="str">
        <f t="shared" si="0"/>
        <v>Alto</v>
      </c>
      <c r="AF17" s="103">
        <f t="shared" si="10"/>
        <v>0.94166666666666665</v>
      </c>
    </row>
    <row r="18" spans="1:32" ht="57" x14ac:dyDescent="0.2">
      <c r="A18" s="94" t="s">
        <v>66</v>
      </c>
      <c r="B18" s="58" t="s">
        <v>82</v>
      </c>
      <c r="C18" s="58" t="str">
        <f t="shared" si="1"/>
        <v>Actas de Grado Pregrado</v>
      </c>
      <c r="D18" s="95" t="s">
        <v>80</v>
      </c>
      <c r="E18" s="96" t="s">
        <v>46</v>
      </c>
      <c r="F18" s="58" t="s">
        <v>47</v>
      </c>
      <c r="G18" s="98" t="s">
        <v>48</v>
      </c>
      <c r="H18" s="99" t="s">
        <v>44</v>
      </c>
      <c r="I18" s="96" t="s">
        <v>49</v>
      </c>
      <c r="J18" s="99" t="s">
        <v>83</v>
      </c>
      <c r="K18" s="58" t="s">
        <v>70</v>
      </c>
      <c r="L18" s="58" t="s">
        <v>70</v>
      </c>
      <c r="M18" s="96">
        <v>2</v>
      </c>
      <c r="N18" s="99" t="s">
        <v>52</v>
      </c>
      <c r="O18" s="99" t="s">
        <v>81</v>
      </c>
      <c r="P18" s="96">
        <v>3</v>
      </c>
      <c r="Q18" s="96">
        <v>2</v>
      </c>
      <c r="R18" s="96">
        <v>3</v>
      </c>
      <c r="S18" s="100">
        <f t="shared" si="2"/>
        <v>8</v>
      </c>
      <c r="T18" s="96">
        <v>3</v>
      </c>
      <c r="U18" s="96">
        <v>2</v>
      </c>
      <c r="V18" s="96">
        <v>2</v>
      </c>
      <c r="W18" s="96">
        <v>2</v>
      </c>
      <c r="X18" s="100">
        <f t="shared" si="3"/>
        <v>4</v>
      </c>
      <c r="Y18" s="101">
        <f t="shared" si="4"/>
        <v>0.83333333333333337</v>
      </c>
      <c r="Z18" s="101">
        <f t="shared" si="5"/>
        <v>1</v>
      </c>
      <c r="AA18" s="101">
        <f t="shared" si="6"/>
        <v>1</v>
      </c>
      <c r="AB18" s="101">
        <f t="shared" si="7"/>
        <v>1</v>
      </c>
      <c r="AC18" s="101">
        <f t="shared" si="8"/>
        <v>0.83333333333333337</v>
      </c>
      <c r="AD18" s="101">
        <f t="shared" si="9"/>
        <v>0.93333333333333335</v>
      </c>
      <c r="AE18" s="102" t="str">
        <f t="shared" si="0"/>
        <v>Alto</v>
      </c>
      <c r="AF18" s="103">
        <f t="shared" si="10"/>
        <v>0.94166666666666665</v>
      </c>
    </row>
    <row r="19" spans="1:32" ht="71.25" x14ac:dyDescent="0.2">
      <c r="A19" s="94" t="s">
        <v>84</v>
      </c>
      <c r="B19" s="58" t="s">
        <v>85</v>
      </c>
      <c r="C19" s="58" t="str">
        <f t="shared" si="1"/>
        <v xml:space="preserve">Acuerdos de Consejo Académico </v>
      </c>
      <c r="D19" s="95" t="s">
        <v>86</v>
      </c>
      <c r="E19" s="96" t="s">
        <v>46</v>
      </c>
      <c r="F19" s="58" t="s">
        <v>47</v>
      </c>
      <c r="G19" s="98" t="s">
        <v>48</v>
      </c>
      <c r="H19" s="99" t="s">
        <v>44</v>
      </c>
      <c r="I19" s="96" t="s">
        <v>1415</v>
      </c>
      <c r="J19" s="99" t="s">
        <v>1555</v>
      </c>
      <c r="K19" s="58" t="s">
        <v>70</v>
      </c>
      <c r="L19" s="58" t="s">
        <v>70</v>
      </c>
      <c r="M19" s="96">
        <v>2</v>
      </c>
      <c r="N19" s="99" t="s">
        <v>52</v>
      </c>
      <c r="O19" s="99" t="s">
        <v>61</v>
      </c>
      <c r="P19" s="96">
        <v>3</v>
      </c>
      <c r="Q19" s="96">
        <v>2</v>
      </c>
      <c r="R19" s="96">
        <v>3</v>
      </c>
      <c r="S19" s="100">
        <f t="shared" si="2"/>
        <v>8</v>
      </c>
      <c r="T19" s="96">
        <v>3</v>
      </c>
      <c r="U19" s="96">
        <v>2</v>
      </c>
      <c r="V19" s="96">
        <v>2</v>
      </c>
      <c r="W19" s="96">
        <v>2</v>
      </c>
      <c r="X19" s="100">
        <f t="shared" si="3"/>
        <v>4</v>
      </c>
      <c r="Y19" s="101">
        <f t="shared" si="4"/>
        <v>0.83333333333333337</v>
      </c>
      <c r="Z19" s="101">
        <f t="shared" si="5"/>
        <v>1</v>
      </c>
      <c r="AA19" s="101">
        <f t="shared" si="6"/>
        <v>1</v>
      </c>
      <c r="AB19" s="101">
        <f t="shared" si="7"/>
        <v>1</v>
      </c>
      <c r="AC19" s="101">
        <f t="shared" si="8"/>
        <v>0.83333333333333337</v>
      </c>
      <c r="AD19" s="101">
        <f t="shared" si="9"/>
        <v>0.93333333333333335</v>
      </c>
      <c r="AE19" s="102" t="str">
        <f t="shared" si="0"/>
        <v>Alto</v>
      </c>
      <c r="AF19" s="103">
        <f t="shared" si="10"/>
        <v>0.94166666666666665</v>
      </c>
    </row>
    <row r="20" spans="1:32" ht="71.25" x14ac:dyDescent="0.2">
      <c r="A20" s="94" t="s">
        <v>84</v>
      </c>
      <c r="B20" s="58" t="s">
        <v>87</v>
      </c>
      <c r="C20" s="58" t="str">
        <f t="shared" si="1"/>
        <v>Acuerdos del Consejo Superior</v>
      </c>
      <c r="D20" s="95" t="s">
        <v>88</v>
      </c>
      <c r="E20" s="96" t="s">
        <v>46</v>
      </c>
      <c r="F20" s="58" t="s">
        <v>47</v>
      </c>
      <c r="G20" s="98" t="s">
        <v>48</v>
      </c>
      <c r="H20" s="99" t="s">
        <v>44</v>
      </c>
      <c r="I20" s="96" t="s">
        <v>1415</v>
      </c>
      <c r="J20" s="99" t="s">
        <v>1555</v>
      </c>
      <c r="K20" s="58" t="s">
        <v>70</v>
      </c>
      <c r="L20" s="58" t="s">
        <v>70</v>
      </c>
      <c r="M20" s="96">
        <v>2</v>
      </c>
      <c r="N20" s="99" t="s">
        <v>52</v>
      </c>
      <c r="O20" s="99" t="s">
        <v>61</v>
      </c>
      <c r="P20" s="96">
        <v>3</v>
      </c>
      <c r="Q20" s="96">
        <v>2</v>
      </c>
      <c r="R20" s="96">
        <v>3</v>
      </c>
      <c r="S20" s="100">
        <f t="shared" si="2"/>
        <v>8</v>
      </c>
      <c r="T20" s="96">
        <v>3</v>
      </c>
      <c r="U20" s="96">
        <v>2</v>
      </c>
      <c r="V20" s="96">
        <v>2</v>
      </c>
      <c r="W20" s="96">
        <v>2</v>
      </c>
      <c r="X20" s="100">
        <f t="shared" si="3"/>
        <v>4</v>
      </c>
      <c r="Y20" s="101">
        <f t="shared" si="4"/>
        <v>0.83333333333333337</v>
      </c>
      <c r="Z20" s="101">
        <f t="shared" si="5"/>
        <v>1</v>
      </c>
      <c r="AA20" s="101">
        <f t="shared" si="6"/>
        <v>1</v>
      </c>
      <c r="AB20" s="101">
        <f t="shared" si="7"/>
        <v>1</v>
      </c>
      <c r="AC20" s="101">
        <f t="shared" si="8"/>
        <v>0.83333333333333337</v>
      </c>
      <c r="AD20" s="101">
        <f t="shared" si="9"/>
        <v>0.93333333333333335</v>
      </c>
      <c r="AE20" s="102" t="str">
        <f t="shared" si="0"/>
        <v>Alto</v>
      </c>
      <c r="AF20" s="103">
        <f t="shared" si="10"/>
        <v>0.94166666666666665</v>
      </c>
    </row>
    <row r="21" spans="1:32" ht="71.25" x14ac:dyDescent="0.2">
      <c r="A21" s="94" t="s">
        <v>84</v>
      </c>
      <c r="B21" s="58" t="s">
        <v>89</v>
      </c>
      <c r="C21" s="58" t="str">
        <f t="shared" si="1"/>
        <v>Acuerdos de Consejo de Coordinación</v>
      </c>
      <c r="D21" s="95" t="s">
        <v>90</v>
      </c>
      <c r="E21" s="96" t="s">
        <v>46</v>
      </c>
      <c r="F21" s="58" t="s">
        <v>47</v>
      </c>
      <c r="G21" s="98" t="s">
        <v>48</v>
      </c>
      <c r="H21" s="99" t="s">
        <v>44</v>
      </c>
      <c r="I21" s="96" t="s">
        <v>1415</v>
      </c>
      <c r="J21" s="99" t="s">
        <v>1555</v>
      </c>
      <c r="K21" s="58" t="s">
        <v>70</v>
      </c>
      <c r="L21" s="58" t="s">
        <v>70</v>
      </c>
      <c r="M21" s="96">
        <v>2</v>
      </c>
      <c r="N21" s="99" t="s">
        <v>52</v>
      </c>
      <c r="O21" s="99" t="s">
        <v>61</v>
      </c>
      <c r="P21" s="96">
        <v>3</v>
      </c>
      <c r="Q21" s="96">
        <v>2</v>
      </c>
      <c r="R21" s="96">
        <v>3</v>
      </c>
      <c r="S21" s="100">
        <f t="shared" si="2"/>
        <v>8</v>
      </c>
      <c r="T21" s="96">
        <v>3</v>
      </c>
      <c r="U21" s="96">
        <v>2</v>
      </c>
      <c r="V21" s="96">
        <v>2</v>
      </c>
      <c r="W21" s="96">
        <v>2</v>
      </c>
      <c r="X21" s="100">
        <f t="shared" si="3"/>
        <v>4</v>
      </c>
      <c r="Y21" s="101">
        <f t="shared" si="4"/>
        <v>0.83333333333333337</v>
      </c>
      <c r="Z21" s="101">
        <f t="shared" si="5"/>
        <v>1</v>
      </c>
      <c r="AA21" s="101">
        <f t="shared" si="6"/>
        <v>1</v>
      </c>
      <c r="AB21" s="101">
        <f t="shared" si="7"/>
        <v>1</v>
      </c>
      <c r="AC21" s="101">
        <f t="shared" si="8"/>
        <v>0.83333333333333337</v>
      </c>
      <c r="AD21" s="101">
        <f t="shared" si="9"/>
        <v>0.93333333333333335</v>
      </c>
      <c r="AE21" s="102" t="str">
        <f t="shared" si="0"/>
        <v>Alto</v>
      </c>
      <c r="AF21" s="103">
        <f t="shared" si="10"/>
        <v>0.94166666666666665</v>
      </c>
    </row>
    <row r="22" spans="1:32" ht="71.25" x14ac:dyDescent="0.2">
      <c r="A22" s="94" t="s">
        <v>84</v>
      </c>
      <c r="B22" s="58" t="s">
        <v>91</v>
      </c>
      <c r="C22" s="58" t="str">
        <f t="shared" si="1"/>
        <v>Acuerdos Consejo Superior de la Orden</v>
      </c>
      <c r="D22" s="95" t="s">
        <v>92</v>
      </c>
      <c r="E22" s="96" t="s">
        <v>46</v>
      </c>
      <c r="F22" s="58" t="s">
        <v>47</v>
      </c>
      <c r="G22" s="98" t="s">
        <v>48</v>
      </c>
      <c r="H22" s="99" t="s">
        <v>44</v>
      </c>
      <c r="I22" s="96" t="s">
        <v>1415</v>
      </c>
      <c r="J22" s="99" t="s">
        <v>1555</v>
      </c>
      <c r="K22" s="58" t="s">
        <v>70</v>
      </c>
      <c r="L22" s="58" t="s">
        <v>70</v>
      </c>
      <c r="M22" s="96">
        <v>2</v>
      </c>
      <c r="N22" s="99" t="s">
        <v>52</v>
      </c>
      <c r="O22" s="99" t="s">
        <v>61</v>
      </c>
      <c r="P22" s="96">
        <v>3</v>
      </c>
      <c r="Q22" s="96">
        <v>2</v>
      </c>
      <c r="R22" s="96">
        <v>3</v>
      </c>
      <c r="S22" s="100">
        <f t="shared" si="2"/>
        <v>8</v>
      </c>
      <c r="T22" s="96">
        <v>3</v>
      </c>
      <c r="U22" s="96">
        <v>2</v>
      </c>
      <c r="V22" s="96">
        <v>2</v>
      </c>
      <c r="W22" s="96">
        <v>2</v>
      </c>
      <c r="X22" s="100">
        <f t="shared" si="3"/>
        <v>4</v>
      </c>
      <c r="Y22" s="101">
        <f t="shared" si="4"/>
        <v>0.83333333333333337</v>
      </c>
      <c r="Z22" s="101">
        <f t="shared" si="5"/>
        <v>1</v>
      </c>
      <c r="AA22" s="101">
        <f t="shared" si="6"/>
        <v>1</v>
      </c>
      <c r="AB22" s="101">
        <f t="shared" si="7"/>
        <v>1</v>
      </c>
      <c r="AC22" s="101">
        <f t="shared" si="8"/>
        <v>0.83333333333333337</v>
      </c>
      <c r="AD22" s="101">
        <f t="shared" si="9"/>
        <v>0.93333333333333335</v>
      </c>
      <c r="AE22" s="102" t="str">
        <f t="shared" si="0"/>
        <v>Alto</v>
      </c>
      <c r="AF22" s="103">
        <f t="shared" si="10"/>
        <v>0.94166666666666665</v>
      </c>
    </row>
    <row r="23" spans="1:32" ht="57" x14ac:dyDescent="0.2">
      <c r="A23" s="94" t="s">
        <v>93</v>
      </c>
      <c r="B23" s="58" t="s">
        <v>94</v>
      </c>
      <c r="C23" s="58" t="str">
        <f t="shared" si="1"/>
        <v>Conceptos Jurídicos</v>
      </c>
      <c r="D23" s="95" t="s">
        <v>95</v>
      </c>
      <c r="E23" s="96" t="s">
        <v>46</v>
      </c>
      <c r="F23" s="58" t="s">
        <v>47</v>
      </c>
      <c r="G23" s="98" t="s">
        <v>48</v>
      </c>
      <c r="H23" s="99" t="s">
        <v>44</v>
      </c>
      <c r="I23" s="96" t="s">
        <v>49</v>
      </c>
      <c r="J23" s="99" t="s">
        <v>69</v>
      </c>
      <c r="K23" s="58" t="s">
        <v>70</v>
      </c>
      <c r="L23" s="58" t="s">
        <v>70</v>
      </c>
      <c r="M23" s="96">
        <v>2</v>
      </c>
      <c r="N23" s="99" t="s">
        <v>52</v>
      </c>
      <c r="O23" s="99" t="s">
        <v>61</v>
      </c>
      <c r="P23" s="96">
        <v>3</v>
      </c>
      <c r="Q23" s="96">
        <v>2</v>
      </c>
      <c r="R23" s="96">
        <v>2</v>
      </c>
      <c r="S23" s="100">
        <f t="shared" si="2"/>
        <v>7</v>
      </c>
      <c r="T23" s="96">
        <v>2</v>
      </c>
      <c r="U23" s="96">
        <v>2</v>
      </c>
      <c r="V23" s="96">
        <v>1</v>
      </c>
      <c r="W23" s="96">
        <v>1</v>
      </c>
      <c r="X23" s="100">
        <f t="shared" si="3"/>
        <v>2</v>
      </c>
      <c r="Y23" s="101">
        <f t="shared" si="4"/>
        <v>0.66666666666666663</v>
      </c>
      <c r="Z23" s="101">
        <f t="shared" si="5"/>
        <v>0.5</v>
      </c>
      <c r="AA23" s="101">
        <f t="shared" si="6"/>
        <v>1</v>
      </c>
      <c r="AB23" s="101">
        <f t="shared" si="7"/>
        <v>0</v>
      </c>
      <c r="AC23" s="101">
        <f t="shared" si="8"/>
        <v>0.66666666666666663</v>
      </c>
      <c r="AD23" s="101">
        <f t="shared" si="9"/>
        <v>0.56666666666666665</v>
      </c>
      <c r="AE23" s="102" t="str">
        <f t="shared" si="0"/>
        <v>Medio</v>
      </c>
      <c r="AF23" s="103">
        <f t="shared" si="10"/>
        <v>0.55833333333333335</v>
      </c>
    </row>
    <row r="24" spans="1:32" ht="60" x14ac:dyDescent="0.2">
      <c r="A24" s="94" t="s">
        <v>96</v>
      </c>
      <c r="B24" s="58" t="s">
        <v>97</v>
      </c>
      <c r="C24" s="58" t="str">
        <f t="shared" si="1"/>
        <v>Elecciones de Representantes para Consejo Académico</v>
      </c>
      <c r="D24" s="95" t="s">
        <v>98</v>
      </c>
      <c r="E24" s="96" t="s">
        <v>46</v>
      </c>
      <c r="F24" s="58" t="s">
        <v>47</v>
      </c>
      <c r="G24" s="98" t="s">
        <v>48</v>
      </c>
      <c r="H24" s="99" t="s">
        <v>44</v>
      </c>
      <c r="I24" s="96" t="s">
        <v>49</v>
      </c>
      <c r="J24" s="99" t="s">
        <v>69</v>
      </c>
      <c r="K24" s="58" t="s">
        <v>70</v>
      </c>
      <c r="L24" s="58" t="s">
        <v>70</v>
      </c>
      <c r="M24" s="96">
        <v>2</v>
      </c>
      <c r="N24" s="99" t="s">
        <v>52</v>
      </c>
      <c r="O24" s="99" t="s">
        <v>61</v>
      </c>
      <c r="P24" s="96">
        <v>2</v>
      </c>
      <c r="Q24" s="96">
        <v>2</v>
      </c>
      <c r="R24" s="96">
        <v>2</v>
      </c>
      <c r="S24" s="100">
        <f t="shared" si="2"/>
        <v>6</v>
      </c>
      <c r="T24" s="96">
        <v>1</v>
      </c>
      <c r="U24" s="96">
        <v>1</v>
      </c>
      <c r="V24" s="96">
        <v>1</v>
      </c>
      <c r="W24" s="96">
        <v>2</v>
      </c>
      <c r="X24" s="100">
        <f t="shared" si="3"/>
        <v>3</v>
      </c>
      <c r="Y24" s="101">
        <f t="shared" si="4"/>
        <v>0.5</v>
      </c>
      <c r="Z24" s="101">
        <f t="shared" si="5"/>
        <v>0</v>
      </c>
      <c r="AA24" s="101">
        <f t="shared" si="6"/>
        <v>0</v>
      </c>
      <c r="AB24" s="101">
        <f t="shared" si="7"/>
        <v>0.5</v>
      </c>
      <c r="AC24" s="101">
        <f t="shared" si="8"/>
        <v>0.5</v>
      </c>
      <c r="AD24" s="101">
        <f t="shared" si="9"/>
        <v>0.3</v>
      </c>
      <c r="AE24" s="102" t="str">
        <f t="shared" si="0"/>
        <v>Bajo</v>
      </c>
      <c r="AF24" s="103">
        <f t="shared" si="10"/>
        <v>0.32500000000000001</v>
      </c>
    </row>
    <row r="25" spans="1:32" ht="60" x14ac:dyDescent="0.2">
      <c r="A25" s="94" t="s">
        <v>96</v>
      </c>
      <c r="B25" s="58" t="s">
        <v>99</v>
      </c>
      <c r="C25" s="58" t="str">
        <f t="shared" si="1"/>
        <v>Elecciones de Representantes para Consejo Superior</v>
      </c>
      <c r="D25" s="95" t="s">
        <v>100</v>
      </c>
      <c r="E25" s="96" t="s">
        <v>46</v>
      </c>
      <c r="F25" s="58" t="s">
        <v>47</v>
      </c>
      <c r="G25" s="98" t="s">
        <v>48</v>
      </c>
      <c r="H25" s="99" t="s">
        <v>44</v>
      </c>
      <c r="I25" s="96" t="s">
        <v>49</v>
      </c>
      <c r="J25" s="99" t="s">
        <v>69</v>
      </c>
      <c r="K25" s="58" t="s">
        <v>70</v>
      </c>
      <c r="L25" s="58" t="s">
        <v>70</v>
      </c>
      <c r="M25" s="96">
        <v>2</v>
      </c>
      <c r="N25" s="99" t="s">
        <v>52</v>
      </c>
      <c r="O25" s="99" t="s">
        <v>61</v>
      </c>
      <c r="P25" s="96">
        <v>2</v>
      </c>
      <c r="Q25" s="96">
        <v>2</v>
      </c>
      <c r="R25" s="96">
        <v>2</v>
      </c>
      <c r="S25" s="100">
        <f t="shared" si="2"/>
        <v>6</v>
      </c>
      <c r="T25" s="96">
        <v>1</v>
      </c>
      <c r="U25" s="96">
        <v>1</v>
      </c>
      <c r="V25" s="96">
        <v>1</v>
      </c>
      <c r="W25" s="96">
        <v>2</v>
      </c>
      <c r="X25" s="100">
        <f t="shared" si="3"/>
        <v>3</v>
      </c>
      <c r="Y25" s="101">
        <f t="shared" si="4"/>
        <v>0.5</v>
      </c>
      <c r="Z25" s="101">
        <f t="shared" si="5"/>
        <v>0</v>
      </c>
      <c r="AA25" s="101">
        <f t="shared" si="6"/>
        <v>0</v>
      </c>
      <c r="AB25" s="101">
        <f t="shared" si="7"/>
        <v>0.5</v>
      </c>
      <c r="AC25" s="101">
        <f t="shared" si="8"/>
        <v>0.5</v>
      </c>
      <c r="AD25" s="101">
        <f t="shared" si="9"/>
        <v>0.3</v>
      </c>
      <c r="AE25" s="102" t="str">
        <f t="shared" si="0"/>
        <v>Bajo</v>
      </c>
      <c r="AF25" s="103">
        <f t="shared" si="10"/>
        <v>0.32500000000000001</v>
      </c>
    </row>
    <row r="26" spans="1:32" ht="71.25" x14ac:dyDescent="0.2">
      <c r="A26" s="94" t="s">
        <v>101</v>
      </c>
      <c r="B26" s="58" t="s">
        <v>44</v>
      </c>
      <c r="C26" s="58" t="str">
        <f t="shared" si="1"/>
        <v>Estatutos Orgánicos</v>
      </c>
      <c r="D26" s="95" t="s">
        <v>102</v>
      </c>
      <c r="E26" s="96" t="s">
        <v>46</v>
      </c>
      <c r="F26" s="58" t="s">
        <v>47</v>
      </c>
      <c r="G26" s="98" t="s">
        <v>48</v>
      </c>
      <c r="H26" s="99" t="s">
        <v>44</v>
      </c>
      <c r="I26" s="96" t="s">
        <v>1415</v>
      </c>
      <c r="J26" s="99" t="s">
        <v>1555</v>
      </c>
      <c r="K26" s="58" t="s">
        <v>70</v>
      </c>
      <c r="L26" s="58" t="s">
        <v>70</v>
      </c>
      <c r="M26" s="96">
        <v>1</v>
      </c>
      <c r="N26" s="99" t="s">
        <v>52</v>
      </c>
      <c r="O26" s="99" t="s">
        <v>61</v>
      </c>
      <c r="P26" s="96">
        <v>3</v>
      </c>
      <c r="Q26" s="96">
        <v>1</v>
      </c>
      <c r="R26" s="96">
        <v>3</v>
      </c>
      <c r="S26" s="100">
        <f t="shared" si="2"/>
        <v>7</v>
      </c>
      <c r="T26" s="96">
        <v>3</v>
      </c>
      <c r="U26" s="96">
        <v>2</v>
      </c>
      <c r="V26" s="96">
        <v>2</v>
      </c>
      <c r="W26" s="96">
        <v>2</v>
      </c>
      <c r="X26" s="100">
        <f t="shared" si="3"/>
        <v>4</v>
      </c>
      <c r="Y26" s="101">
        <f t="shared" si="4"/>
        <v>0.66666666666666663</v>
      </c>
      <c r="Z26" s="101">
        <f t="shared" si="5"/>
        <v>1</v>
      </c>
      <c r="AA26" s="101">
        <f t="shared" si="6"/>
        <v>1</v>
      </c>
      <c r="AB26" s="101">
        <f t="shared" si="7"/>
        <v>1</v>
      </c>
      <c r="AC26" s="101">
        <f t="shared" si="8"/>
        <v>0.66666666666666663</v>
      </c>
      <c r="AD26" s="101">
        <f t="shared" si="9"/>
        <v>0.86666666666666659</v>
      </c>
      <c r="AE26" s="102" t="str">
        <f t="shared" si="0"/>
        <v>Alto</v>
      </c>
      <c r="AF26" s="103">
        <f t="shared" si="10"/>
        <v>0.8833333333333333</v>
      </c>
    </row>
    <row r="27" spans="1:32" ht="57" x14ac:dyDescent="0.2">
      <c r="A27" s="94" t="s">
        <v>103</v>
      </c>
      <c r="B27" s="58" t="s">
        <v>104</v>
      </c>
      <c r="C27" s="58" t="str">
        <f t="shared" si="1"/>
        <v>Instrumentos de Control Actos Administrativos</v>
      </c>
      <c r="D27" s="95" t="s">
        <v>105</v>
      </c>
      <c r="E27" s="96" t="s">
        <v>55</v>
      </c>
      <c r="F27" s="58" t="s">
        <v>47</v>
      </c>
      <c r="G27" s="98" t="s">
        <v>56</v>
      </c>
      <c r="H27" s="99" t="s">
        <v>44</v>
      </c>
      <c r="I27" s="96" t="s">
        <v>49</v>
      </c>
      <c r="J27" s="99" t="s">
        <v>106</v>
      </c>
      <c r="K27" s="58" t="s">
        <v>70</v>
      </c>
      <c r="L27" s="58" t="s">
        <v>70</v>
      </c>
      <c r="M27" s="96">
        <v>2</v>
      </c>
      <c r="N27" s="99" t="s">
        <v>52</v>
      </c>
      <c r="O27" s="99" t="s">
        <v>61</v>
      </c>
      <c r="P27" s="96">
        <v>2</v>
      </c>
      <c r="Q27" s="96">
        <v>1</v>
      </c>
      <c r="R27" s="96">
        <v>3</v>
      </c>
      <c r="S27" s="100">
        <f t="shared" si="2"/>
        <v>6</v>
      </c>
      <c r="T27" s="96">
        <v>1</v>
      </c>
      <c r="U27" s="96">
        <v>1</v>
      </c>
      <c r="V27" s="96">
        <v>1</v>
      </c>
      <c r="W27" s="96">
        <v>1</v>
      </c>
      <c r="X27" s="100">
        <f t="shared" si="3"/>
        <v>2</v>
      </c>
      <c r="Y27" s="101">
        <f t="shared" si="4"/>
        <v>0.5</v>
      </c>
      <c r="Z27" s="101">
        <f t="shared" si="5"/>
        <v>0</v>
      </c>
      <c r="AA27" s="101">
        <f t="shared" si="6"/>
        <v>0</v>
      </c>
      <c r="AB27" s="101">
        <f t="shared" si="7"/>
        <v>0</v>
      </c>
      <c r="AC27" s="101">
        <f t="shared" si="8"/>
        <v>0.5</v>
      </c>
      <c r="AD27" s="101">
        <f t="shared" si="9"/>
        <v>0.2</v>
      </c>
      <c r="AE27" s="102" t="str">
        <f t="shared" si="0"/>
        <v>Bajo</v>
      </c>
      <c r="AF27" s="103">
        <f t="shared" si="10"/>
        <v>0.17499999999999999</v>
      </c>
    </row>
    <row r="28" spans="1:32" ht="71.25" x14ac:dyDescent="0.2">
      <c r="A28" s="94" t="s">
        <v>107</v>
      </c>
      <c r="B28" s="58" t="s">
        <v>44</v>
      </c>
      <c r="C28" s="58" t="str">
        <f t="shared" si="1"/>
        <v>Peticiones, Quejas, Reclamos, Sugerencias y Felicitaciones - PQRSF</v>
      </c>
      <c r="D28" s="95" t="s">
        <v>108</v>
      </c>
      <c r="E28" s="96" t="s">
        <v>55</v>
      </c>
      <c r="F28" s="58" t="s">
        <v>47</v>
      </c>
      <c r="G28" s="98" t="s">
        <v>56</v>
      </c>
      <c r="H28" s="99" t="s">
        <v>109</v>
      </c>
      <c r="I28" s="96" t="s">
        <v>49</v>
      </c>
      <c r="J28" s="99" t="s">
        <v>110</v>
      </c>
      <c r="K28" s="58" t="s">
        <v>70</v>
      </c>
      <c r="L28" s="58" t="s">
        <v>70</v>
      </c>
      <c r="M28" s="96">
        <v>2</v>
      </c>
      <c r="N28" s="99" t="s">
        <v>111</v>
      </c>
      <c r="O28" s="99" t="s">
        <v>61</v>
      </c>
      <c r="P28" s="96">
        <v>3</v>
      </c>
      <c r="Q28" s="96">
        <v>2</v>
      </c>
      <c r="R28" s="96">
        <v>3</v>
      </c>
      <c r="S28" s="100">
        <f t="shared" si="2"/>
        <v>8</v>
      </c>
      <c r="T28" s="96">
        <v>3</v>
      </c>
      <c r="U28" s="96">
        <v>2</v>
      </c>
      <c r="V28" s="96">
        <v>1</v>
      </c>
      <c r="W28" s="96">
        <v>1</v>
      </c>
      <c r="X28" s="100">
        <f t="shared" si="3"/>
        <v>2</v>
      </c>
      <c r="Y28" s="101">
        <f t="shared" si="4"/>
        <v>0.83333333333333337</v>
      </c>
      <c r="Z28" s="101">
        <f t="shared" si="5"/>
        <v>1</v>
      </c>
      <c r="AA28" s="101">
        <f t="shared" si="6"/>
        <v>1</v>
      </c>
      <c r="AB28" s="101">
        <f t="shared" si="7"/>
        <v>0</v>
      </c>
      <c r="AC28" s="101">
        <f t="shared" si="8"/>
        <v>0.83333333333333337</v>
      </c>
      <c r="AD28" s="101">
        <f t="shared" si="9"/>
        <v>0.73333333333333339</v>
      </c>
      <c r="AE28" s="102" t="str">
        <f t="shared" si="0"/>
        <v>Alto</v>
      </c>
      <c r="AF28" s="103">
        <f t="shared" si="10"/>
        <v>0.64166666666666672</v>
      </c>
    </row>
    <row r="29" spans="1:32" ht="57" x14ac:dyDescent="0.2">
      <c r="A29" s="94" t="s">
        <v>112</v>
      </c>
      <c r="B29" s="58" t="s">
        <v>113</v>
      </c>
      <c r="C29" s="58" t="str">
        <f t="shared" si="1"/>
        <v>Planes de Participaciones</v>
      </c>
      <c r="D29" s="95" t="s">
        <v>114</v>
      </c>
      <c r="E29" s="96" t="s">
        <v>55</v>
      </c>
      <c r="F29" s="58" t="s">
        <v>47</v>
      </c>
      <c r="G29" s="98" t="s">
        <v>56</v>
      </c>
      <c r="H29" s="99" t="s">
        <v>44</v>
      </c>
      <c r="I29" s="96" t="s">
        <v>1415</v>
      </c>
      <c r="J29" s="99" t="s">
        <v>1556</v>
      </c>
      <c r="K29" s="58" t="s">
        <v>70</v>
      </c>
      <c r="L29" s="58" t="s">
        <v>70</v>
      </c>
      <c r="M29" s="96">
        <v>2</v>
      </c>
      <c r="N29" s="99" t="s">
        <v>52</v>
      </c>
      <c r="O29" s="99" t="s">
        <v>61</v>
      </c>
      <c r="P29" s="96">
        <v>2</v>
      </c>
      <c r="Q29" s="96">
        <v>2</v>
      </c>
      <c r="R29" s="96">
        <v>3</v>
      </c>
      <c r="S29" s="100">
        <f t="shared" si="2"/>
        <v>7</v>
      </c>
      <c r="T29" s="96">
        <v>2</v>
      </c>
      <c r="U29" s="96">
        <v>1</v>
      </c>
      <c r="V29" s="96">
        <v>1</v>
      </c>
      <c r="W29" s="96">
        <v>2</v>
      </c>
      <c r="X29" s="100">
        <f t="shared" si="3"/>
        <v>3</v>
      </c>
      <c r="Y29" s="101">
        <f t="shared" si="4"/>
        <v>0.66666666666666663</v>
      </c>
      <c r="Z29" s="101">
        <f t="shared" si="5"/>
        <v>0.5</v>
      </c>
      <c r="AA29" s="101">
        <f t="shared" si="6"/>
        <v>0</v>
      </c>
      <c r="AB29" s="101">
        <f t="shared" si="7"/>
        <v>0.5</v>
      </c>
      <c r="AC29" s="101">
        <f t="shared" si="8"/>
        <v>0.66666666666666663</v>
      </c>
      <c r="AD29" s="101">
        <f t="shared" si="9"/>
        <v>0.46666666666666662</v>
      </c>
      <c r="AE29" s="102" t="str">
        <f t="shared" si="0"/>
        <v>Medio</v>
      </c>
      <c r="AF29" s="103">
        <f t="shared" si="10"/>
        <v>0.40833333333333327</v>
      </c>
    </row>
    <row r="30" spans="1:32" ht="71.25" x14ac:dyDescent="0.2">
      <c r="A30" s="94" t="s">
        <v>115</v>
      </c>
      <c r="B30" s="58" t="s">
        <v>116</v>
      </c>
      <c r="C30" s="58" t="str">
        <f t="shared" si="1"/>
        <v>Proyectos Plan Institucional de Desarrollo-PID</v>
      </c>
      <c r="D30" s="95" t="s">
        <v>117</v>
      </c>
      <c r="E30" s="96" t="s">
        <v>55</v>
      </c>
      <c r="F30" s="58" t="s">
        <v>47</v>
      </c>
      <c r="G30" s="98" t="s">
        <v>56</v>
      </c>
      <c r="H30" s="99" t="s">
        <v>44</v>
      </c>
      <c r="I30" s="96" t="s">
        <v>49</v>
      </c>
      <c r="J30" s="99" t="s">
        <v>106</v>
      </c>
      <c r="K30" s="58" t="s">
        <v>70</v>
      </c>
      <c r="L30" s="58" t="s">
        <v>70</v>
      </c>
      <c r="M30" s="96">
        <v>2</v>
      </c>
      <c r="N30" s="99" t="s">
        <v>118</v>
      </c>
      <c r="O30" s="99" t="s">
        <v>61</v>
      </c>
      <c r="P30" s="96">
        <v>2</v>
      </c>
      <c r="Q30" s="96">
        <v>2</v>
      </c>
      <c r="R30" s="96">
        <v>3</v>
      </c>
      <c r="S30" s="100">
        <f t="shared" si="2"/>
        <v>7</v>
      </c>
      <c r="T30" s="96">
        <v>2</v>
      </c>
      <c r="U30" s="96">
        <v>1</v>
      </c>
      <c r="V30" s="96">
        <v>1</v>
      </c>
      <c r="W30" s="96">
        <v>2</v>
      </c>
      <c r="X30" s="100">
        <f t="shared" si="3"/>
        <v>3</v>
      </c>
      <c r="Y30" s="101">
        <f t="shared" si="4"/>
        <v>0.66666666666666663</v>
      </c>
      <c r="Z30" s="101">
        <f t="shared" si="5"/>
        <v>0.5</v>
      </c>
      <c r="AA30" s="101">
        <f t="shared" si="6"/>
        <v>0</v>
      </c>
      <c r="AB30" s="101">
        <f t="shared" si="7"/>
        <v>0.5</v>
      </c>
      <c r="AC30" s="101">
        <f t="shared" si="8"/>
        <v>0.66666666666666663</v>
      </c>
      <c r="AD30" s="101">
        <f t="shared" si="9"/>
        <v>0.46666666666666662</v>
      </c>
      <c r="AE30" s="102" t="str">
        <f t="shared" si="0"/>
        <v>Medio</v>
      </c>
      <c r="AF30" s="103">
        <f t="shared" si="10"/>
        <v>0.40833333333333327</v>
      </c>
    </row>
    <row r="31" spans="1:32" ht="57" x14ac:dyDescent="0.2">
      <c r="A31" s="94" t="s">
        <v>119</v>
      </c>
      <c r="B31" s="58" t="s">
        <v>120</v>
      </c>
      <c r="C31" s="58" t="str">
        <f t="shared" si="1"/>
        <v>Reconocimientos Póstumos</v>
      </c>
      <c r="D31" s="95" t="s">
        <v>121</v>
      </c>
      <c r="E31" s="96" t="s">
        <v>46</v>
      </c>
      <c r="F31" s="58" t="s">
        <v>47</v>
      </c>
      <c r="G31" s="98" t="s">
        <v>48</v>
      </c>
      <c r="H31" s="99" t="s">
        <v>44</v>
      </c>
      <c r="I31" s="96" t="s">
        <v>1415</v>
      </c>
      <c r="J31" s="99" t="s">
        <v>1557</v>
      </c>
      <c r="K31" s="58" t="s">
        <v>70</v>
      </c>
      <c r="L31" s="58" t="s">
        <v>70</v>
      </c>
      <c r="M31" s="96">
        <v>2</v>
      </c>
      <c r="N31" s="99" t="s">
        <v>52</v>
      </c>
      <c r="O31" s="99" t="s">
        <v>61</v>
      </c>
      <c r="P31" s="96">
        <v>3</v>
      </c>
      <c r="Q31" s="96">
        <v>2</v>
      </c>
      <c r="R31" s="96">
        <v>2</v>
      </c>
      <c r="S31" s="100">
        <f t="shared" si="2"/>
        <v>7</v>
      </c>
      <c r="T31" s="96">
        <v>1</v>
      </c>
      <c r="U31" s="96">
        <v>2</v>
      </c>
      <c r="V31" s="96">
        <v>1</v>
      </c>
      <c r="W31" s="96">
        <v>2</v>
      </c>
      <c r="X31" s="100">
        <f t="shared" si="3"/>
        <v>3</v>
      </c>
      <c r="Y31" s="101">
        <f t="shared" si="4"/>
        <v>0.66666666666666663</v>
      </c>
      <c r="Z31" s="101">
        <f t="shared" si="5"/>
        <v>0</v>
      </c>
      <c r="AA31" s="101">
        <f t="shared" si="6"/>
        <v>1</v>
      </c>
      <c r="AB31" s="101">
        <f t="shared" si="7"/>
        <v>0.5</v>
      </c>
      <c r="AC31" s="101">
        <f t="shared" si="8"/>
        <v>0.66666666666666663</v>
      </c>
      <c r="AD31" s="101">
        <f t="shared" si="9"/>
        <v>0.56666666666666665</v>
      </c>
      <c r="AE31" s="102" t="str">
        <f t="shared" si="0"/>
        <v>Medio</v>
      </c>
      <c r="AF31" s="103">
        <f t="shared" si="10"/>
        <v>0.68333333333333335</v>
      </c>
    </row>
    <row r="32" spans="1:32" ht="57" x14ac:dyDescent="0.2">
      <c r="A32" s="94" t="s">
        <v>123</v>
      </c>
      <c r="B32" s="58" t="s">
        <v>44</v>
      </c>
      <c r="C32" s="58" t="str">
        <f t="shared" si="1"/>
        <v>Registros de Títulos Académicos</v>
      </c>
      <c r="D32" s="95" t="s">
        <v>124</v>
      </c>
      <c r="E32" s="96" t="s">
        <v>46</v>
      </c>
      <c r="F32" s="58" t="s">
        <v>47</v>
      </c>
      <c r="G32" s="98" t="s">
        <v>48</v>
      </c>
      <c r="H32" s="99" t="s">
        <v>44</v>
      </c>
      <c r="I32" s="96" t="s">
        <v>49</v>
      </c>
      <c r="J32" s="99" t="s">
        <v>122</v>
      </c>
      <c r="K32" s="58" t="s">
        <v>70</v>
      </c>
      <c r="L32" s="58" t="s">
        <v>70</v>
      </c>
      <c r="M32" s="96">
        <v>2</v>
      </c>
      <c r="N32" s="99" t="s">
        <v>125</v>
      </c>
      <c r="O32" s="99" t="s">
        <v>61</v>
      </c>
      <c r="P32" s="96">
        <v>3</v>
      </c>
      <c r="Q32" s="96">
        <v>3</v>
      </c>
      <c r="R32" s="96">
        <v>3</v>
      </c>
      <c r="S32" s="100">
        <f t="shared" si="2"/>
        <v>9</v>
      </c>
      <c r="T32" s="96">
        <v>2</v>
      </c>
      <c r="U32" s="96">
        <v>2</v>
      </c>
      <c r="V32" s="96">
        <v>2</v>
      </c>
      <c r="W32" s="96">
        <v>2</v>
      </c>
      <c r="X32" s="100">
        <f t="shared" si="3"/>
        <v>4</v>
      </c>
      <c r="Y32" s="101">
        <f t="shared" si="4"/>
        <v>1</v>
      </c>
      <c r="Z32" s="101">
        <f t="shared" si="5"/>
        <v>0.5</v>
      </c>
      <c r="AA32" s="101">
        <f t="shared" si="6"/>
        <v>1</v>
      </c>
      <c r="AB32" s="101">
        <f t="shared" si="7"/>
        <v>1</v>
      </c>
      <c r="AC32" s="101">
        <f t="shared" si="8"/>
        <v>1</v>
      </c>
      <c r="AD32" s="101">
        <f t="shared" si="9"/>
        <v>0.9</v>
      </c>
      <c r="AE32" s="102" t="str">
        <f t="shared" si="0"/>
        <v>Alto</v>
      </c>
      <c r="AF32" s="103">
        <f t="shared" si="10"/>
        <v>0.97499999999999998</v>
      </c>
    </row>
    <row r="33" spans="1:32" ht="71.25" x14ac:dyDescent="0.2">
      <c r="A33" s="94" t="s">
        <v>126</v>
      </c>
      <c r="B33" s="58" t="s">
        <v>44</v>
      </c>
      <c r="C33" s="58" t="str">
        <f t="shared" si="1"/>
        <v>Resoluciones</v>
      </c>
      <c r="D33" s="95" t="s">
        <v>127</v>
      </c>
      <c r="E33" s="96" t="s">
        <v>46</v>
      </c>
      <c r="F33" s="58" t="s">
        <v>47</v>
      </c>
      <c r="G33" s="98" t="s">
        <v>48</v>
      </c>
      <c r="H33" s="99"/>
      <c r="I33" s="96" t="s">
        <v>1415</v>
      </c>
      <c r="J33" s="99" t="s">
        <v>1557</v>
      </c>
      <c r="K33" s="58" t="s">
        <v>70</v>
      </c>
      <c r="L33" s="58" t="s">
        <v>70</v>
      </c>
      <c r="M33" s="96">
        <v>2</v>
      </c>
      <c r="N33" s="99" t="s">
        <v>52</v>
      </c>
      <c r="O33" s="99" t="s">
        <v>61</v>
      </c>
      <c r="P33" s="96">
        <v>3</v>
      </c>
      <c r="Q33" s="96">
        <v>2</v>
      </c>
      <c r="R33" s="96">
        <v>3</v>
      </c>
      <c r="S33" s="100">
        <f t="shared" si="2"/>
        <v>8</v>
      </c>
      <c r="T33" s="96">
        <v>3</v>
      </c>
      <c r="U33" s="96">
        <v>2</v>
      </c>
      <c r="V33" s="96">
        <v>2</v>
      </c>
      <c r="W33" s="96">
        <v>2</v>
      </c>
      <c r="X33" s="100">
        <f t="shared" si="3"/>
        <v>4</v>
      </c>
      <c r="Y33" s="101">
        <f t="shared" si="4"/>
        <v>0.83333333333333337</v>
      </c>
      <c r="Z33" s="101">
        <f t="shared" si="5"/>
        <v>1</v>
      </c>
      <c r="AA33" s="101">
        <f t="shared" si="6"/>
        <v>1</v>
      </c>
      <c r="AB33" s="101">
        <f t="shared" si="7"/>
        <v>1</v>
      </c>
      <c r="AC33" s="101">
        <f t="shared" si="8"/>
        <v>0.83333333333333337</v>
      </c>
      <c r="AD33" s="101">
        <f t="shared" si="9"/>
        <v>0.93333333333333335</v>
      </c>
      <c r="AE33" s="102" t="str">
        <f t="shared" si="0"/>
        <v>Alto</v>
      </c>
      <c r="AF33" s="103">
        <f t="shared" si="10"/>
        <v>0.94166666666666665</v>
      </c>
    </row>
    <row r="34" spans="1:32" ht="57" x14ac:dyDescent="0.2">
      <c r="A34" s="94" t="s">
        <v>128</v>
      </c>
      <c r="B34" s="58" t="s">
        <v>129</v>
      </c>
      <c r="C34" s="58" t="str">
        <f t="shared" si="1"/>
        <v>Verificaciones de Títulos Académicos</v>
      </c>
      <c r="D34" s="95" t="s">
        <v>130</v>
      </c>
      <c r="E34" s="96" t="s">
        <v>46</v>
      </c>
      <c r="F34" s="58" t="s">
        <v>47</v>
      </c>
      <c r="G34" s="98" t="s">
        <v>48</v>
      </c>
      <c r="H34" s="99"/>
      <c r="I34" s="96" t="s">
        <v>49</v>
      </c>
      <c r="J34" s="99" t="s">
        <v>122</v>
      </c>
      <c r="K34" s="58" t="s">
        <v>70</v>
      </c>
      <c r="L34" s="58" t="s">
        <v>70</v>
      </c>
      <c r="M34" s="96">
        <v>2</v>
      </c>
      <c r="N34" s="99" t="s">
        <v>52</v>
      </c>
      <c r="O34" s="99" t="s">
        <v>61</v>
      </c>
      <c r="P34" s="96">
        <v>3</v>
      </c>
      <c r="Q34" s="96">
        <v>2</v>
      </c>
      <c r="R34" s="96">
        <v>3</v>
      </c>
      <c r="S34" s="100">
        <f t="shared" si="2"/>
        <v>8</v>
      </c>
      <c r="T34" s="96">
        <v>2</v>
      </c>
      <c r="U34" s="96">
        <v>2</v>
      </c>
      <c r="V34" s="96">
        <v>1</v>
      </c>
      <c r="W34" s="96">
        <v>2</v>
      </c>
      <c r="X34" s="100">
        <f t="shared" si="3"/>
        <v>3</v>
      </c>
      <c r="Y34" s="101">
        <f t="shared" si="4"/>
        <v>0.83333333333333337</v>
      </c>
      <c r="Z34" s="101">
        <f t="shared" si="5"/>
        <v>0.5</v>
      </c>
      <c r="AA34" s="101">
        <f t="shared" si="6"/>
        <v>1</v>
      </c>
      <c r="AB34" s="101">
        <f t="shared" si="7"/>
        <v>0.5</v>
      </c>
      <c r="AC34" s="101">
        <f t="shared" si="8"/>
        <v>0.83333333333333337</v>
      </c>
      <c r="AD34" s="101">
        <f t="shared" si="9"/>
        <v>0.73333333333333339</v>
      </c>
      <c r="AE34" s="102" t="str">
        <f t="shared" si="0"/>
        <v>Alto</v>
      </c>
      <c r="AF34" s="103">
        <f t="shared" si="10"/>
        <v>0.76666666666666672</v>
      </c>
    </row>
    <row r="35" spans="1:32" ht="57" x14ac:dyDescent="0.2">
      <c r="A35" s="94" t="s">
        <v>128</v>
      </c>
      <c r="B35" s="58" t="s">
        <v>131</v>
      </c>
      <c r="C35" s="58" t="str">
        <f t="shared" si="1"/>
        <v>Solicitudes de Copia de Actas de Grado</v>
      </c>
      <c r="D35" s="95" t="s">
        <v>132</v>
      </c>
      <c r="E35" s="96" t="s">
        <v>55</v>
      </c>
      <c r="F35" s="58" t="s">
        <v>47</v>
      </c>
      <c r="G35" s="98" t="s">
        <v>56</v>
      </c>
      <c r="H35" s="99"/>
      <c r="I35" s="96" t="s">
        <v>49</v>
      </c>
      <c r="J35" s="99" t="s">
        <v>106</v>
      </c>
      <c r="K35" s="58" t="s">
        <v>70</v>
      </c>
      <c r="L35" s="58" t="s">
        <v>70</v>
      </c>
      <c r="M35" s="96">
        <v>2</v>
      </c>
      <c r="N35" s="99" t="s">
        <v>52</v>
      </c>
      <c r="O35" s="99" t="s">
        <v>61</v>
      </c>
      <c r="P35" s="96">
        <v>3</v>
      </c>
      <c r="Q35" s="96">
        <v>2</v>
      </c>
      <c r="R35" s="96">
        <v>3</v>
      </c>
      <c r="S35" s="100">
        <f t="shared" si="2"/>
        <v>8</v>
      </c>
      <c r="T35" s="96">
        <v>2</v>
      </c>
      <c r="U35" s="96">
        <v>2</v>
      </c>
      <c r="V35" s="96">
        <v>1</v>
      </c>
      <c r="W35" s="96">
        <v>2</v>
      </c>
      <c r="X35" s="100">
        <f t="shared" si="3"/>
        <v>3</v>
      </c>
      <c r="Y35" s="101">
        <f t="shared" si="4"/>
        <v>0.83333333333333337</v>
      </c>
      <c r="Z35" s="101">
        <f t="shared" si="5"/>
        <v>0.5</v>
      </c>
      <c r="AA35" s="101">
        <f t="shared" si="6"/>
        <v>1</v>
      </c>
      <c r="AB35" s="101">
        <f t="shared" si="7"/>
        <v>0.5</v>
      </c>
      <c r="AC35" s="101">
        <f t="shared" si="8"/>
        <v>0.83333333333333337</v>
      </c>
      <c r="AD35" s="101">
        <f t="shared" si="9"/>
        <v>0.73333333333333339</v>
      </c>
      <c r="AE35" s="102" t="str">
        <f t="shared" si="0"/>
        <v>Alto</v>
      </c>
      <c r="AF35" s="103">
        <f t="shared" si="10"/>
        <v>0.76666666666666672</v>
      </c>
    </row>
    <row r="36" spans="1:32" ht="57" x14ac:dyDescent="0.2">
      <c r="A36" s="94" t="s">
        <v>128</v>
      </c>
      <c r="B36" s="58" t="s">
        <v>133</v>
      </c>
      <c r="C36" s="58" t="str">
        <f t="shared" si="1"/>
        <v>Solicitudes de Copia de Diplomas</v>
      </c>
      <c r="D36" s="95" t="s">
        <v>134</v>
      </c>
      <c r="E36" s="96" t="s">
        <v>55</v>
      </c>
      <c r="F36" s="58" t="s">
        <v>47</v>
      </c>
      <c r="G36" s="98" t="s">
        <v>56</v>
      </c>
      <c r="H36" s="99"/>
      <c r="I36" s="96" t="s">
        <v>49</v>
      </c>
      <c r="J36" s="99" t="s">
        <v>106</v>
      </c>
      <c r="K36" s="58" t="s">
        <v>70</v>
      </c>
      <c r="L36" s="58" t="s">
        <v>70</v>
      </c>
      <c r="M36" s="96">
        <v>2</v>
      </c>
      <c r="N36" s="99" t="s">
        <v>52</v>
      </c>
      <c r="O36" s="99" t="s">
        <v>61</v>
      </c>
      <c r="P36" s="96">
        <v>3</v>
      </c>
      <c r="Q36" s="96">
        <v>2</v>
      </c>
      <c r="R36" s="96">
        <v>3</v>
      </c>
      <c r="S36" s="100">
        <f t="shared" si="2"/>
        <v>8</v>
      </c>
      <c r="T36" s="96">
        <v>2</v>
      </c>
      <c r="U36" s="96">
        <v>2</v>
      </c>
      <c r="V36" s="96">
        <v>1</v>
      </c>
      <c r="W36" s="96">
        <v>2</v>
      </c>
      <c r="X36" s="100">
        <f t="shared" si="3"/>
        <v>3</v>
      </c>
      <c r="Y36" s="101">
        <f t="shared" si="4"/>
        <v>0.83333333333333337</v>
      </c>
      <c r="Z36" s="101">
        <f t="shared" si="5"/>
        <v>0.5</v>
      </c>
      <c r="AA36" s="101">
        <f t="shared" si="6"/>
        <v>1</v>
      </c>
      <c r="AB36" s="101">
        <f t="shared" si="7"/>
        <v>0.5</v>
      </c>
      <c r="AC36" s="101">
        <f t="shared" si="8"/>
        <v>0.83333333333333337</v>
      </c>
      <c r="AD36" s="101">
        <f t="shared" si="9"/>
        <v>0.73333333333333339</v>
      </c>
      <c r="AE36" s="102" t="str">
        <f t="shared" si="0"/>
        <v>Alto</v>
      </c>
      <c r="AF36" s="103">
        <f t="shared" si="10"/>
        <v>0.76666666666666672</v>
      </c>
    </row>
    <row r="37" spans="1:32" ht="60" x14ac:dyDescent="0.2">
      <c r="A37" s="94" t="s">
        <v>66</v>
      </c>
      <c r="B37" s="58" t="s">
        <v>135</v>
      </c>
      <c r="C37" s="58" t="str">
        <f t="shared" si="1"/>
        <v>Actas Comité Institucional de Gestión de Información de la Universidad de la Salle CIGIL</v>
      </c>
      <c r="D37" s="95" t="s">
        <v>136</v>
      </c>
      <c r="E37" s="96" t="s">
        <v>55</v>
      </c>
      <c r="F37" s="58" t="s">
        <v>47</v>
      </c>
      <c r="G37" s="98" t="s">
        <v>56</v>
      </c>
      <c r="H37" s="99"/>
      <c r="I37" s="96" t="s">
        <v>49</v>
      </c>
      <c r="J37" s="99" t="s">
        <v>137</v>
      </c>
      <c r="K37" s="58" t="s">
        <v>138</v>
      </c>
      <c r="L37" s="58" t="s">
        <v>138</v>
      </c>
      <c r="M37" s="96">
        <v>2</v>
      </c>
      <c r="N37" s="99"/>
      <c r="O37" s="99"/>
      <c r="P37" s="96">
        <v>3</v>
      </c>
      <c r="Q37" s="96">
        <v>2</v>
      </c>
      <c r="R37" s="96">
        <v>3</v>
      </c>
      <c r="S37" s="100">
        <f t="shared" si="2"/>
        <v>8</v>
      </c>
      <c r="T37" s="96">
        <v>2</v>
      </c>
      <c r="U37" s="96">
        <v>1</v>
      </c>
      <c r="V37" s="96">
        <v>1</v>
      </c>
      <c r="W37" s="96">
        <v>2</v>
      </c>
      <c r="X37" s="100">
        <f t="shared" si="3"/>
        <v>3</v>
      </c>
      <c r="Y37" s="101">
        <f t="shared" si="4"/>
        <v>0.83333333333333337</v>
      </c>
      <c r="Z37" s="101">
        <f t="shared" si="5"/>
        <v>0.5</v>
      </c>
      <c r="AA37" s="101">
        <f t="shared" si="6"/>
        <v>0</v>
      </c>
      <c r="AB37" s="101">
        <f t="shared" si="7"/>
        <v>0.5</v>
      </c>
      <c r="AC37" s="101">
        <f t="shared" si="8"/>
        <v>0.83333333333333337</v>
      </c>
      <c r="AD37" s="101">
        <f t="shared" si="9"/>
        <v>0.53333333333333344</v>
      </c>
      <c r="AE37" s="102" t="str">
        <f t="shared" si="0"/>
        <v>Medio</v>
      </c>
      <c r="AF37" s="103">
        <f t="shared" si="10"/>
        <v>0.46666666666666673</v>
      </c>
    </row>
    <row r="38" spans="1:32" ht="71.25" x14ac:dyDescent="0.2">
      <c r="A38" s="94" t="s">
        <v>66</v>
      </c>
      <c r="B38" s="58" t="s">
        <v>139</v>
      </c>
      <c r="C38" s="58" t="str">
        <f t="shared" si="1"/>
        <v>Actas de Eliminación Documental</v>
      </c>
      <c r="D38" s="95" t="s">
        <v>140</v>
      </c>
      <c r="E38" s="96" t="s">
        <v>46</v>
      </c>
      <c r="F38" s="58" t="s">
        <v>47</v>
      </c>
      <c r="G38" s="98" t="s">
        <v>48</v>
      </c>
      <c r="H38" s="99"/>
      <c r="I38" s="96" t="s">
        <v>49</v>
      </c>
      <c r="J38" s="99" t="s">
        <v>122</v>
      </c>
      <c r="K38" s="58" t="s">
        <v>138</v>
      </c>
      <c r="L38" s="58" t="s">
        <v>138</v>
      </c>
      <c r="M38" s="96">
        <v>2</v>
      </c>
      <c r="N38" s="99"/>
      <c r="O38" s="99"/>
      <c r="P38" s="96">
        <v>3</v>
      </c>
      <c r="Q38" s="96">
        <v>2</v>
      </c>
      <c r="R38" s="96">
        <v>3</v>
      </c>
      <c r="S38" s="100">
        <f t="shared" si="2"/>
        <v>8</v>
      </c>
      <c r="T38" s="96">
        <v>2</v>
      </c>
      <c r="U38" s="96">
        <v>1</v>
      </c>
      <c r="V38" s="96">
        <v>1</v>
      </c>
      <c r="W38" s="96">
        <v>2</v>
      </c>
      <c r="X38" s="100">
        <f t="shared" si="3"/>
        <v>3</v>
      </c>
      <c r="Y38" s="101">
        <f t="shared" si="4"/>
        <v>0.83333333333333337</v>
      </c>
      <c r="Z38" s="101">
        <f t="shared" si="5"/>
        <v>0.5</v>
      </c>
      <c r="AA38" s="101">
        <f t="shared" si="6"/>
        <v>0</v>
      </c>
      <c r="AB38" s="101">
        <f t="shared" si="7"/>
        <v>0.5</v>
      </c>
      <c r="AC38" s="101">
        <f t="shared" si="8"/>
        <v>0.83333333333333337</v>
      </c>
      <c r="AD38" s="101">
        <f t="shared" si="9"/>
        <v>0.53333333333333344</v>
      </c>
      <c r="AE38" s="102" t="str">
        <f t="shared" si="0"/>
        <v>Medio</v>
      </c>
      <c r="AF38" s="103">
        <f t="shared" si="10"/>
        <v>0.46666666666666673</v>
      </c>
    </row>
    <row r="39" spans="1:32" ht="42.75" x14ac:dyDescent="0.2">
      <c r="A39" s="94" t="s">
        <v>93</v>
      </c>
      <c r="B39" s="58" t="s">
        <v>141</v>
      </c>
      <c r="C39" s="58" t="str">
        <f t="shared" si="1"/>
        <v>Conceptos Técnicos</v>
      </c>
      <c r="D39" s="95" t="s">
        <v>142</v>
      </c>
      <c r="E39" s="96" t="s">
        <v>55</v>
      </c>
      <c r="F39" s="58" t="s">
        <v>47</v>
      </c>
      <c r="G39" s="98" t="s">
        <v>56</v>
      </c>
      <c r="H39" s="99"/>
      <c r="I39" s="96" t="s">
        <v>49</v>
      </c>
      <c r="J39" s="99" t="s">
        <v>137</v>
      </c>
      <c r="K39" s="58" t="s">
        <v>138</v>
      </c>
      <c r="L39" s="58" t="s">
        <v>138</v>
      </c>
      <c r="M39" s="96">
        <v>2</v>
      </c>
      <c r="N39" s="99"/>
      <c r="O39" s="99"/>
      <c r="P39" s="96">
        <v>2</v>
      </c>
      <c r="Q39" s="96">
        <v>1</v>
      </c>
      <c r="R39" s="96">
        <v>1</v>
      </c>
      <c r="S39" s="100">
        <f t="shared" si="2"/>
        <v>4</v>
      </c>
      <c r="T39" s="96">
        <v>3</v>
      </c>
      <c r="U39" s="96">
        <v>1</v>
      </c>
      <c r="V39" s="96">
        <v>1</v>
      </c>
      <c r="W39" s="96">
        <v>1</v>
      </c>
      <c r="X39" s="100">
        <f t="shared" si="3"/>
        <v>2</v>
      </c>
      <c r="Y39" s="101">
        <f t="shared" si="4"/>
        <v>0.16666666666666666</v>
      </c>
      <c r="Z39" s="101">
        <f t="shared" si="5"/>
        <v>1</v>
      </c>
      <c r="AA39" s="101">
        <f t="shared" si="6"/>
        <v>0</v>
      </c>
      <c r="AB39" s="101">
        <f t="shared" si="7"/>
        <v>0</v>
      </c>
      <c r="AC39" s="101">
        <f t="shared" si="8"/>
        <v>0.16666666666666666</v>
      </c>
      <c r="AD39" s="101">
        <f t="shared" si="9"/>
        <v>0.26666666666666672</v>
      </c>
      <c r="AE39" s="102" t="str">
        <f t="shared" si="0"/>
        <v>Bajo</v>
      </c>
      <c r="AF39" s="103">
        <f t="shared" si="10"/>
        <v>0.10833333333333334</v>
      </c>
    </row>
    <row r="40" spans="1:32" ht="71.25" x14ac:dyDescent="0.2">
      <c r="A40" s="94" t="s">
        <v>143</v>
      </c>
      <c r="B40" s="58" t="s">
        <v>144</v>
      </c>
      <c r="C40" s="58" t="str">
        <f t="shared" si="1"/>
        <v>Consecutivos de Comunicaciones Oficiales Enviadas</v>
      </c>
      <c r="D40" s="95" t="s">
        <v>145</v>
      </c>
      <c r="E40" s="96" t="s">
        <v>146</v>
      </c>
      <c r="F40" s="58" t="s">
        <v>47</v>
      </c>
      <c r="G40" s="98" t="s">
        <v>56</v>
      </c>
      <c r="H40" s="99"/>
      <c r="I40" s="96" t="s">
        <v>49</v>
      </c>
      <c r="J40" s="99" t="s">
        <v>147</v>
      </c>
      <c r="K40" s="58" t="s">
        <v>138</v>
      </c>
      <c r="L40" s="58" t="s">
        <v>138</v>
      </c>
      <c r="M40" s="96">
        <v>2</v>
      </c>
      <c r="N40" s="99"/>
      <c r="O40" s="99"/>
      <c r="P40" s="96">
        <v>2</v>
      </c>
      <c r="Q40" s="96">
        <v>1</v>
      </c>
      <c r="R40" s="96">
        <v>3</v>
      </c>
      <c r="S40" s="100">
        <f t="shared" si="2"/>
        <v>6</v>
      </c>
      <c r="T40" s="96">
        <v>3</v>
      </c>
      <c r="U40" s="96">
        <v>1</v>
      </c>
      <c r="V40" s="96">
        <v>1</v>
      </c>
      <c r="W40" s="96">
        <v>1</v>
      </c>
      <c r="X40" s="100">
        <f t="shared" si="3"/>
        <v>2</v>
      </c>
      <c r="Y40" s="101">
        <f t="shared" si="4"/>
        <v>0.5</v>
      </c>
      <c r="Z40" s="101">
        <f t="shared" si="5"/>
        <v>1</v>
      </c>
      <c r="AA40" s="101">
        <f t="shared" si="6"/>
        <v>0</v>
      </c>
      <c r="AB40" s="101">
        <f t="shared" si="7"/>
        <v>0</v>
      </c>
      <c r="AC40" s="101">
        <f t="shared" si="8"/>
        <v>0.5</v>
      </c>
      <c r="AD40" s="101">
        <f t="shared" si="9"/>
        <v>0.4</v>
      </c>
      <c r="AE40" s="102" t="str">
        <f t="shared" si="0"/>
        <v>Bajo</v>
      </c>
      <c r="AF40" s="103">
        <f t="shared" si="10"/>
        <v>0.22500000000000001</v>
      </c>
    </row>
    <row r="41" spans="1:32" ht="71.25" x14ac:dyDescent="0.2">
      <c r="A41" s="94" t="s">
        <v>143</v>
      </c>
      <c r="B41" s="58" t="s">
        <v>148</v>
      </c>
      <c r="C41" s="58" t="str">
        <f t="shared" si="1"/>
        <v>Consecutivos de Comunicaciones Oficiales Recibidas</v>
      </c>
      <c r="D41" s="95" t="s">
        <v>149</v>
      </c>
      <c r="E41" s="96" t="s">
        <v>55</v>
      </c>
      <c r="F41" s="58" t="s">
        <v>47</v>
      </c>
      <c r="G41" s="98" t="s">
        <v>56</v>
      </c>
      <c r="H41" s="99"/>
      <c r="I41" s="96" t="s">
        <v>49</v>
      </c>
      <c r="J41" s="99" t="s">
        <v>150</v>
      </c>
      <c r="K41" s="58" t="s">
        <v>138</v>
      </c>
      <c r="L41" s="58" t="s">
        <v>138</v>
      </c>
      <c r="M41" s="96">
        <v>2</v>
      </c>
      <c r="N41" s="99"/>
      <c r="O41" s="99"/>
      <c r="P41" s="96">
        <v>3</v>
      </c>
      <c r="Q41" s="96">
        <v>1</v>
      </c>
      <c r="R41" s="96">
        <v>3</v>
      </c>
      <c r="S41" s="100">
        <f t="shared" si="2"/>
        <v>7</v>
      </c>
      <c r="T41" s="96">
        <v>3</v>
      </c>
      <c r="U41" s="96">
        <v>1</v>
      </c>
      <c r="V41" s="96">
        <v>1</v>
      </c>
      <c r="W41" s="96">
        <v>1</v>
      </c>
      <c r="X41" s="100">
        <f t="shared" si="3"/>
        <v>2</v>
      </c>
      <c r="Y41" s="101">
        <f t="shared" si="4"/>
        <v>0.66666666666666663</v>
      </c>
      <c r="Z41" s="101">
        <f t="shared" si="5"/>
        <v>1</v>
      </c>
      <c r="AA41" s="101">
        <f t="shared" si="6"/>
        <v>0</v>
      </c>
      <c r="AB41" s="101">
        <f t="shared" si="7"/>
        <v>0</v>
      </c>
      <c r="AC41" s="101">
        <f t="shared" si="8"/>
        <v>0.66666666666666663</v>
      </c>
      <c r="AD41" s="101">
        <f t="shared" si="9"/>
        <v>0.46666666666666662</v>
      </c>
      <c r="AE41" s="102" t="str">
        <f t="shared" si="0"/>
        <v>Medio</v>
      </c>
      <c r="AF41" s="103">
        <f t="shared" si="10"/>
        <v>0.28333333333333333</v>
      </c>
    </row>
    <row r="42" spans="1:32" ht="42.75" x14ac:dyDescent="0.2">
      <c r="A42" s="94" t="s">
        <v>151</v>
      </c>
      <c r="B42" s="58" t="s">
        <v>152</v>
      </c>
      <c r="C42" s="58" t="str">
        <f>IF(B42="N/A",A42,B42)</f>
        <v>Contratos de Prestación de Servicios</v>
      </c>
      <c r="D42" s="95" t="s">
        <v>153</v>
      </c>
      <c r="E42" s="96" t="s">
        <v>55</v>
      </c>
      <c r="F42" s="58" t="s">
        <v>47</v>
      </c>
      <c r="G42" s="98" t="s">
        <v>56</v>
      </c>
      <c r="H42" s="99"/>
      <c r="I42" s="96" t="s">
        <v>49</v>
      </c>
      <c r="J42" s="99" t="s">
        <v>150</v>
      </c>
      <c r="K42" s="58" t="s">
        <v>138</v>
      </c>
      <c r="L42" s="58" t="s">
        <v>138</v>
      </c>
      <c r="M42" s="96">
        <v>2</v>
      </c>
      <c r="N42" s="99" t="s">
        <v>154</v>
      </c>
      <c r="O42" s="99"/>
      <c r="P42" s="96">
        <v>3</v>
      </c>
      <c r="Q42" s="96">
        <v>2</v>
      </c>
      <c r="R42" s="96">
        <v>3</v>
      </c>
      <c r="S42" s="100">
        <f t="shared" si="2"/>
        <v>8</v>
      </c>
      <c r="T42" s="96">
        <v>2</v>
      </c>
      <c r="U42" s="96">
        <v>2</v>
      </c>
      <c r="V42" s="96">
        <v>1</v>
      </c>
      <c r="W42" s="96">
        <v>1</v>
      </c>
      <c r="X42" s="100">
        <f t="shared" si="3"/>
        <v>2</v>
      </c>
      <c r="Y42" s="101">
        <f t="shared" si="4"/>
        <v>0.83333333333333337</v>
      </c>
      <c r="Z42" s="101">
        <f t="shared" si="5"/>
        <v>0.5</v>
      </c>
      <c r="AA42" s="101">
        <f t="shared" si="6"/>
        <v>1</v>
      </c>
      <c r="AB42" s="101">
        <f t="shared" si="7"/>
        <v>0</v>
      </c>
      <c r="AC42" s="101">
        <f t="shared" si="8"/>
        <v>0.83333333333333337</v>
      </c>
      <c r="AD42" s="101">
        <f t="shared" si="9"/>
        <v>0.63333333333333341</v>
      </c>
      <c r="AE42" s="102" t="str">
        <f t="shared" si="0"/>
        <v>Medio</v>
      </c>
      <c r="AF42" s="103">
        <f t="shared" si="10"/>
        <v>0.6166666666666667</v>
      </c>
    </row>
    <row r="43" spans="1:32" ht="114" x14ac:dyDescent="0.2">
      <c r="A43" s="94" t="s">
        <v>155</v>
      </c>
      <c r="B43" s="58" t="s">
        <v>156</v>
      </c>
      <c r="C43" s="58" t="str">
        <f t="shared" si="1"/>
        <v>Informes de Visitas de Seguimiento</v>
      </c>
      <c r="D43" s="95" t="s">
        <v>157</v>
      </c>
      <c r="E43" s="96" t="s">
        <v>55</v>
      </c>
      <c r="F43" s="58" t="s">
        <v>47</v>
      </c>
      <c r="G43" s="98" t="s">
        <v>56</v>
      </c>
      <c r="H43" s="99"/>
      <c r="I43" s="96" t="s">
        <v>1415</v>
      </c>
      <c r="J43" s="99" t="s">
        <v>1558</v>
      </c>
      <c r="K43" s="58" t="s">
        <v>138</v>
      </c>
      <c r="L43" s="58" t="s">
        <v>138</v>
      </c>
      <c r="M43" s="96">
        <v>2</v>
      </c>
      <c r="N43" s="99"/>
      <c r="O43" s="99"/>
      <c r="P43" s="96">
        <v>3</v>
      </c>
      <c r="Q43" s="96">
        <v>2</v>
      </c>
      <c r="R43" s="96">
        <v>2</v>
      </c>
      <c r="S43" s="100">
        <f t="shared" si="2"/>
        <v>7</v>
      </c>
      <c r="T43" s="96">
        <v>3</v>
      </c>
      <c r="U43" s="96">
        <v>1</v>
      </c>
      <c r="V43" s="96">
        <v>1</v>
      </c>
      <c r="W43" s="96">
        <v>2</v>
      </c>
      <c r="X43" s="100">
        <f t="shared" si="3"/>
        <v>3</v>
      </c>
      <c r="Y43" s="101">
        <f t="shared" si="4"/>
        <v>0.66666666666666663</v>
      </c>
      <c r="Z43" s="101">
        <f t="shared" si="5"/>
        <v>1</v>
      </c>
      <c r="AA43" s="101">
        <f t="shared" si="6"/>
        <v>0</v>
      </c>
      <c r="AB43" s="101">
        <f t="shared" si="7"/>
        <v>0.5</v>
      </c>
      <c r="AC43" s="101">
        <f t="shared" si="8"/>
        <v>0.66666666666666663</v>
      </c>
      <c r="AD43" s="101">
        <f t="shared" si="9"/>
        <v>0.56666666666666665</v>
      </c>
      <c r="AE43" s="102" t="str">
        <f t="shared" si="0"/>
        <v>Medio</v>
      </c>
      <c r="AF43" s="103">
        <f t="shared" si="10"/>
        <v>0.43333333333333329</v>
      </c>
    </row>
    <row r="44" spans="1:32" ht="45" x14ac:dyDescent="0.2">
      <c r="A44" s="94" t="s">
        <v>158</v>
      </c>
      <c r="B44" s="58" t="s">
        <v>159</v>
      </c>
      <c r="C44" s="58" t="str">
        <f t="shared" si="1"/>
        <v>Bancos Terminológico de Series y Subseries Documentales</v>
      </c>
      <c r="D44" s="95" t="s">
        <v>160</v>
      </c>
      <c r="E44" s="96" t="s">
        <v>55</v>
      </c>
      <c r="F44" s="58" t="s">
        <v>47</v>
      </c>
      <c r="G44" s="98" t="s">
        <v>56</v>
      </c>
      <c r="H44" s="99"/>
      <c r="I44" s="96" t="s">
        <v>1415</v>
      </c>
      <c r="J44" s="99" t="s">
        <v>1558</v>
      </c>
      <c r="K44" s="58" t="s">
        <v>138</v>
      </c>
      <c r="L44" s="58" t="s">
        <v>138</v>
      </c>
      <c r="M44" s="96">
        <v>1</v>
      </c>
      <c r="N44" s="99"/>
      <c r="O44" s="99"/>
      <c r="P44" s="96">
        <v>2</v>
      </c>
      <c r="Q44" s="96">
        <v>1</v>
      </c>
      <c r="R44" s="96">
        <v>3</v>
      </c>
      <c r="S44" s="100">
        <f t="shared" si="2"/>
        <v>6</v>
      </c>
      <c r="T44" s="96">
        <v>3</v>
      </c>
      <c r="U44" s="96">
        <v>1</v>
      </c>
      <c r="V44" s="96">
        <v>1</v>
      </c>
      <c r="W44" s="96">
        <v>1</v>
      </c>
      <c r="X44" s="100">
        <f t="shared" si="3"/>
        <v>2</v>
      </c>
      <c r="Y44" s="101">
        <f t="shared" si="4"/>
        <v>0.5</v>
      </c>
      <c r="Z44" s="101">
        <f t="shared" si="5"/>
        <v>1</v>
      </c>
      <c r="AA44" s="101">
        <f t="shared" si="6"/>
        <v>0</v>
      </c>
      <c r="AB44" s="101">
        <f t="shared" si="7"/>
        <v>0</v>
      </c>
      <c r="AC44" s="101">
        <f t="shared" si="8"/>
        <v>0.5</v>
      </c>
      <c r="AD44" s="101">
        <f t="shared" si="9"/>
        <v>0.4</v>
      </c>
      <c r="AE44" s="102" t="str">
        <f t="shared" si="0"/>
        <v>Bajo</v>
      </c>
      <c r="AF44" s="103">
        <f t="shared" si="10"/>
        <v>0.22500000000000001</v>
      </c>
    </row>
    <row r="45" spans="1:32" ht="71.25" x14ac:dyDescent="0.2">
      <c r="A45" s="94" t="s">
        <v>158</v>
      </c>
      <c r="B45" s="58" t="s">
        <v>161</v>
      </c>
      <c r="C45" s="58" t="str">
        <f t="shared" si="1"/>
        <v>Cuadros de Clasificación Documental - CCD</v>
      </c>
      <c r="D45" s="95" t="s">
        <v>162</v>
      </c>
      <c r="E45" s="96" t="s">
        <v>55</v>
      </c>
      <c r="F45" s="58" t="s">
        <v>47</v>
      </c>
      <c r="G45" s="98" t="s">
        <v>56</v>
      </c>
      <c r="H45" s="99"/>
      <c r="I45" s="96" t="s">
        <v>1415</v>
      </c>
      <c r="J45" s="99" t="s">
        <v>1558</v>
      </c>
      <c r="K45" s="58" t="s">
        <v>138</v>
      </c>
      <c r="L45" s="58" t="s">
        <v>138</v>
      </c>
      <c r="M45" s="96">
        <v>1</v>
      </c>
      <c r="N45" s="99"/>
      <c r="O45" s="99"/>
      <c r="P45" s="96">
        <v>2</v>
      </c>
      <c r="Q45" s="96">
        <v>1</v>
      </c>
      <c r="R45" s="96">
        <v>3</v>
      </c>
      <c r="S45" s="100">
        <f t="shared" si="2"/>
        <v>6</v>
      </c>
      <c r="T45" s="96">
        <v>3</v>
      </c>
      <c r="U45" s="96">
        <v>1</v>
      </c>
      <c r="V45" s="96">
        <v>1</v>
      </c>
      <c r="W45" s="96">
        <v>1</v>
      </c>
      <c r="X45" s="100">
        <f t="shared" si="3"/>
        <v>2</v>
      </c>
      <c r="Y45" s="101">
        <f t="shared" si="4"/>
        <v>0.5</v>
      </c>
      <c r="Z45" s="101">
        <f t="shared" si="5"/>
        <v>1</v>
      </c>
      <c r="AA45" s="101">
        <f t="shared" si="6"/>
        <v>0</v>
      </c>
      <c r="AB45" s="101">
        <f t="shared" si="7"/>
        <v>0</v>
      </c>
      <c r="AC45" s="101">
        <f t="shared" si="8"/>
        <v>0.5</v>
      </c>
      <c r="AD45" s="101">
        <f t="shared" si="9"/>
        <v>0.4</v>
      </c>
      <c r="AE45" s="102" t="str">
        <f t="shared" si="0"/>
        <v>Bajo</v>
      </c>
      <c r="AF45" s="103">
        <f t="shared" si="10"/>
        <v>0.22500000000000001</v>
      </c>
    </row>
    <row r="46" spans="1:32" ht="71.25" x14ac:dyDescent="0.2">
      <c r="A46" s="94" t="s">
        <v>158</v>
      </c>
      <c r="B46" s="58" t="s">
        <v>163</v>
      </c>
      <c r="C46" s="58" t="str">
        <f t="shared" si="1"/>
        <v>Inventarios Documentales del Archivo Central</v>
      </c>
      <c r="D46" s="95" t="s">
        <v>164</v>
      </c>
      <c r="E46" s="96" t="s">
        <v>55</v>
      </c>
      <c r="F46" s="58" t="s">
        <v>47</v>
      </c>
      <c r="G46" s="98" t="s">
        <v>56</v>
      </c>
      <c r="H46" s="99"/>
      <c r="I46" s="96" t="s">
        <v>1415</v>
      </c>
      <c r="J46" s="99" t="s">
        <v>1558</v>
      </c>
      <c r="K46" s="58" t="s">
        <v>138</v>
      </c>
      <c r="L46" s="58" t="s">
        <v>138</v>
      </c>
      <c r="M46" s="96">
        <v>2</v>
      </c>
      <c r="N46" s="99"/>
      <c r="O46" s="99"/>
      <c r="P46" s="96">
        <v>2</v>
      </c>
      <c r="Q46" s="96">
        <v>2</v>
      </c>
      <c r="R46" s="96">
        <v>3</v>
      </c>
      <c r="S46" s="100">
        <f t="shared" si="2"/>
        <v>7</v>
      </c>
      <c r="T46" s="96">
        <v>3</v>
      </c>
      <c r="U46" s="96">
        <v>1</v>
      </c>
      <c r="V46" s="96">
        <v>1</v>
      </c>
      <c r="W46" s="96">
        <v>1</v>
      </c>
      <c r="X46" s="100">
        <f t="shared" si="3"/>
        <v>2</v>
      </c>
      <c r="Y46" s="101">
        <f t="shared" si="4"/>
        <v>0.66666666666666663</v>
      </c>
      <c r="Z46" s="101">
        <f t="shared" si="5"/>
        <v>1</v>
      </c>
      <c r="AA46" s="101">
        <f t="shared" si="6"/>
        <v>0</v>
      </c>
      <c r="AB46" s="101">
        <f t="shared" si="7"/>
        <v>0</v>
      </c>
      <c r="AC46" s="101">
        <f t="shared" si="8"/>
        <v>0.66666666666666663</v>
      </c>
      <c r="AD46" s="101">
        <f t="shared" si="9"/>
        <v>0.46666666666666662</v>
      </c>
      <c r="AE46" s="102" t="str">
        <f t="shared" si="0"/>
        <v>Medio</v>
      </c>
      <c r="AF46" s="103">
        <f t="shared" si="10"/>
        <v>0.28333333333333333</v>
      </c>
    </row>
    <row r="47" spans="1:32" ht="57" x14ac:dyDescent="0.2">
      <c r="A47" s="94" t="s">
        <v>158</v>
      </c>
      <c r="B47" s="58" t="s">
        <v>165</v>
      </c>
      <c r="C47" s="58" t="str">
        <f t="shared" si="1"/>
        <v>Inventarios Documentales del Archivo de Gestión </v>
      </c>
      <c r="D47" s="95" t="s">
        <v>166</v>
      </c>
      <c r="E47" s="96" t="s">
        <v>55</v>
      </c>
      <c r="F47" s="58" t="s">
        <v>47</v>
      </c>
      <c r="G47" s="98" t="s">
        <v>56</v>
      </c>
      <c r="H47" s="99"/>
      <c r="I47" s="96" t="s">
        <v>1415</v>
      </c>
      <c r="J47" s="99" t="s">
        <v>1558</v>
      </c>
      <c r="K47" s="58" t="s">
        <v>138</v>
      </c>
      <c r="L47" s="58" t="s">
        <v>138</v>
      </c>
      <c r="M47" s="96">
        <v>2</v>
      </c>
      <c r="N47" s="99"/>
      <c r="O47" s="99"/>
      <c r="P47" s="96">
        <v>2</v>
      </c>
      <c r="Q47" s="96">
        <v>2</v>
      </c>
      <c r="R47" s="96">
        <v>3</v>
      </c>
      <c r="S47" s="100">
        <f t="shared" si="2"/>
        <v>7</v>
      </c>
      <c r="T47" s="96">
        <v>3</v>
      </c>
      <c r="U47" s="96">
        <v>1</v>
      </c>
      <c r="V47" s="96">
        <v>1</v>
      </c>
      <c r="W47" s="96">
        <v>1</v>
      </c>
      <c r="X47" s="100">
        <f t="shared" si="3"/>
        <v>2</v>
      </c>
      <c r="Y47" s="101">
        <f t="shared" si="4"/>
        <v>0.66666666666666663</v>
      </c>
      <c r="Z47" s="101">
        <f t="shared" si="5"/>
        <v>1</v>
      </c>
      <c r="AA47" s="101">
        <f t="shared" si="6"/>
        <v>0</v>
      </c>
      <c r="AB47" s="101">
        <f t="shared" si="7"/>
        <v>0</v>
      </c>
      <c r="AC47" s="101">
        <f t="shared" si="8"/>
        <v>0.66666666666666663</v>
      </c>
      <c r="AD47" s="101">
        <f t="shared" si="9"/>
        <v>0.46666666666666662</v>
      </c>
      <c r="AE47" s="102" t="str">
        <f t="shared" si="0"/>
        <v>Medio</v>
      </c>
      <c r="AF47" s="103">
        <f t="shared" si="10"/>
        <v>0.28333333333333333</v>
      </c>
    </row>
    <row r="48" spans="1:32" ht="57" x14ac:dyDescent="0.2">
      <c r="A48" s="94" t="s">
        <v>158</v>
      </c>
      <c r="B48" s="58" t="s">
        <v>167</v>
      </c>
      <c r="C48" s="58" t="str">
        <f t="shared" si="1"/>
        <v>Plan Institucional de Archivos – PINAR </v>
      </c>
      <c r="D48" s="95" t="s">
        <v>168</v>
      </c>
      <c r="E48" s="96" t="s">
        <v>55</v>
      </c>
      <c r="F48" s="58" t="s">
        <v>47</v>
      </c>
      <c r="G48" s="98" t="s">
        <v>56</v>
      </c>
      <c r="H48" s="99"/>
      <c r="I48" s="96" t="s">
        <v>1415</v>
      </c>
      <c r="J48" s="99" t="s">
        <v>1558</v>
      </c>
      <c r="K48" s="58" t="s">
        <v>138</v>
      </c>
      <c r="L48" s="58" t="s">
        <v>138</v>
      </c>
      <c r="M48" s="96">
        <v>1</v>
      </c>
      <c r="N48" s="99"/>
      <c r="O48" s="99"/>
      <c r="P48" s="96">
        <v>2</v>
      </c>
      <c r="Q48" s="96">
        <v>1</v>
      </c>
      <c r="R48" s="96">
        <v>3</v>
      </c>
      <c r="S48" s="100">
        <f t="shared" si="2"/>
        <v>6</v>
      </c>
      <c r="T48" s="96">
        <v>3</v>
      </c>
      <c r="U48" s="96">
        <v>1</v>
      </c>
      <c r="V48" s="96">
        <v>1</v>
      </c>
      <c r="W48" s="96">
        <v>1</v>
      </c>
      <c r="X48" s="100">
        <f t="shared" si="3"/>
        <v>2</v>
      </c>
      <c r="Y48" s="101">
        <f t="shared" si="4"/>
        <v>0.5</v>
      </c>
      <c r="Z48" s="101">
        <f t="shared" si="5"/>
        <v>1</v>
      </c>
      <c r="AA48" s="101">
        <f t="shared" si="6"/>
        <v>0</v>
      </c>
      <c r="AB48" s="101">
        <f t="shared" si="7"/>
        <v>0</v>
      </c>
      <c r="AC48" s="101">
        <f t="shared" si="8"/>
        <v>0.5</v>
      </c>
      <c r="AD48" s="101">
        <f t="shared" si="9"/>
        <v>0.4</v>
      </c>
      <c r="AE48" s="102" t="str">
        <f t="shared" si="0"/>
        <v>Bajo</v>
      </c>
      <c r="AF48" s="103">
        <f t="shared" si="10"/>
        <v>0.22500000000000001</v>
      </c>
    </row>
    <row r="49" spans="1:32" ht="156.75" x14ac:dyDescent="0.2">
      <c r="A49" s="94" t="s">
        <v>158</v>
      </c>
      <c r="B49" s="58" t="s">
        <v>169</v>
      </c>
      <c r="C49" s="58" t="str">
        <f t="shared" si="1"/>
        <v>Programas de Gestión Documental - PGD</v>
      </c>
      <c r="D49" s="95" t="s">
        <v>170</v>
      </c>
      <c r="E49" s="96" t="s">
        <v>46</v>
      </c>
      <c r="F49" s="58" t="s">
        <v>47</v>
      </c>
      <c r="G49" s="98" t="s">
        <v>48</v>
      </c>
      <c r="H49" s="99"/>
      <c r="I49" s="96" t="s">
        <v>1415</v>
      </c>
      <c r="J49" s="99" t="s">
        <v>1557</v>
      </c>
      <c r="K49" s="58" t="s">
        <v>138</v>
      </c>
      <c r="L49" s="58" t="s">
        <v>138</v>
      </c>
      <c r="M49" s="96">
        <v>1</v>
      </c>
      <c r="N49" s="99"/>
      <c r="O49" s="99"/>
      <c r="P49" s="96">
        <v>2</v>
      </c>
      <c r="Q49" s="96">
        <v>1</v>
      </c>
      <c r="R49" s="96">
        <v>3</v>
      </c>
      <c r="S49" s="100">
        <f t="shared" si="2"/>
        <v>6</v>
      </c>
      <c r="T49" s="96">
        <v>3</v>
      </c>
      <c r="U49" s="96">
        <v>1</v>
      </c>
      <c r="V49" s="96">
        <v>1</v>
      </c>
      <c r="W49" s="96">
        <v>1</v>
      </c>
      <c r="X49" s="100">
        <f t="shared" si="3"/>
        <v>2</v>
      </c>
      <c r="Y49" s="101">
        <f t="shared" si="4"/>
        <v>0.5</v>
      </c>
      <c r="Z49" s="101">
        <f t="shared" si="5"/>
        <v>1</v>
      </c>
      <c r="AA49" s="101">
        <f t="shared" si="6"/>
        <v>0</v>
      </c>
      <c r="AB49" s="101">
        <f t="shared" si="7"/>
        <v>0</v>
      </c>
      <c r="AC49" s="101">
        <f t="shared" si="8"/>
        <v>0.5</v>
      </c>
      <c r="AD49" s="101">
        <f t="shared" si="9"/>
        <v>0.4</v>
      </c>
      <c r="AE49" s="102" t="str">
        <f t="shared" si="0"/>
        <v>Bajo</v>
      </c>
      <c r="AF49" s="103">
        <f t="shared" si="10"/>
        <v>0.22500000000000001</v>
      </c>
    </row>
    <row r="50" spans="1:32" ht="57" x14ac:dyDescent="0.2">
      <c r="A50" s="94" t="s">
        <v>158</v>
      </c>
      <c r="B50" s="58" t="s">
        <v>171</v>
      </c>
      <c r="C50" s="58" t="str">
        <f t="shared" si="1"/>
        <v>Tablas de Control de Acceso</v>
      </c>
      <c r="D50" s="95" t="s">
        <v>172</v>
      </c>
      <c r="E50" s="96" t="s">
        <v>46</v>
      </c>
      <c r="F50" s="58" t="s">
        <v>47</v>
      </c>
      <c r="G50" s="98" t="s">
        <v>48</v>
      </c>
      <c r="H50" s="99"/>
      <c r="I50" s="96" t="s">
        <v>1415</v>
      </c>
      <c r="J50" s="99" t="s">
        <v>1557</v>
      </c>
      <c r="K50" s="58" t="s">
        <v>138</v>
      </c>
      <c r="L50" s="58" t="s">
        <v>138</v>
      </c>
      <c r="M50" s="96">
        <v>1</v>
      </c>
      <c r="N50" s="99"/>
      <c r="O50" s="99"/>
      <c r="P50" s="96">
        <v>2</v>
      </c>
      <c r="Q50" s="96">
        <v>1</v>
      </c>
      <c r="R50" s="96">
        <v>3</v>
      </c>
      <c r="S50" s="100">
        <f t="shared" si="2"/>
        <v>6</v>
      </c>
      <c r="T50" s="96">
        <v>3</v>
      </c>
      <c r="U50" s="96">
        <v>1</v>
      </c>
      <c r="V50" s="96">
        <v>1</v>
      </c>
      <c r="W50" s="96">
        <v>1</v>
      </c>
      <c r="X50" s="100">
        <f t="shared" si="3"/>
        <v>2</v>
      </c>
      <c r="Y50" s="101">
        <f t="shared" si="4"/>
        <v>0.5</v>
      </c>
      <c r="Z50" s="101">
        <f t="shared" si="5"/>
        <v>1</v>
      </c>
      <c r="AA50" s="101">
        <f t="shared" si="6"/>
        <v>0</v>
      </c>
      <c r="AB50" s="101">
        <f t="shared" si="7"/>
        <v>0</v>
      </c>
      <c r="AC50" s="101">
        <f t="shared" si="8"/>
        <v>0.5</v>
      </c>
      <c r="AD50" s="101">
        <f t="shared" si="9"/>
        <v>0.4</v>
      </c>
      <c r="AE50" s="102" t="str">
        <f t="shared" si="0"/>
        <v>Bajo</v>
      </c>
      <c r="AF50" s="103">
        <f t="shared" si="10"/>
        <v>0.22500000000000001</v>
      </c>
    </row>
    <row r="51" spans="1:32" ht="57" x14ac:dyDescent="0.2">
      <c r="A51" s="94" t="s">
        <v>158</v>
      </c>
      <c r="B51" s="58" t="s">
        <v>173</v>
      </c>
      <c r="C51" s="58" t="str">
        <f t="shared" si="1"/>
        <v>Tablas de Retención Documental -TRD</v>
      </c>
      <c r="D51" s="95" t="s">
        <v>174</v>
      </c>
      <c r="E51" s="96" t="s">
        <v>55</v>
      </c>
      <c r="F51" s="58" t="s">
        <v>47</v>
      </c>
      <c r="G51" s="98" t="s">
        <v>56</v>
      </c>
      <c r="H51" s="99"/>
      <c r="I51" s="96" t="s">
        <v>1415</v>
      </c>
      <c r="J51" s="99" t="s">
        <v>1558</v>
      </c>
      <c r="K51" s="58" t="s">
        <v>138</v>
      </c>
      <c r="L51" s="58" t="s">
        <v>138</v>
      </c>
      <c r="M51" s="96">
        <v>1</v>
      </c>
      <c r="N51" s="99"/>
      <c r="O51" s="99"/>
      <c r="P51" s="96">
        <v>2</v>
      </c>
      <c r="Q51" s="96">
        <v>1</v>
      </c>
      <c r="R51" s="96">
        <v>3</v>
      </c>
      <c r="S51" s="100">
        <f t="shared" si="2"/>
        <v>6</v>
      </c>
      <c r="T51" s="96">
        <v>3</v>
      </c>
      <c r="U51" s="96">
        <v>1</v>
      </c>
      <c r="V51" s="96">
        <v>1</v>
      </c>
      <c r="W51" s="96">
        <v>1</v>
      </c>
      <c r="X51" s="100">
        <f t="shared" si="3"/>
        <v>2</v>
      </c>
      <c r="Y51" s="101">
        <f t="shared" si="4"/>
        <v>0.5</v>
      </c>
      <c r="Z51" s="101">
        <f t="shared" si="5"/>
        <v>1</v>
      </c>
      <c r="AA51" s="101">
        <f t="shared" si="6"/>
        <v>0</v>
      </c>
      <c r="AB51" s="101">
        <f t="shared" si="7"/>
        <v>0</v>
      </c>
      <c r="AC51" s="101">
        <f t="shared" si="8"/>
        <v>0.5</v>
      </c>
      <c r="AD51" s="101">
        <f t="shared" si="9"/>
        <v>0.4</v>
      </c>
      <c r="AE51" s="102" t="str">
        <f t="shared" si="0"/>
        <v>Bajo</v>
      </c>
      <c r="AF51" s="103">
        <f t="shared" si="10"/>
        <v>0.22500000000000001</v>
      </c>
    </row>
    <row r="52" spans="1:32" ht="99.75" x14ac:dyDescent="0.2">
      <c r="A52" s="94" t="s">
        <v>103</v>
      </c>
      <c r="B52" s="58" t="s">
        <v>175</v>
      </c>
      <c r="C52" s="58" t="str">
        <f t="shared" si="1"/>
        <v>Instrumentos de Control de Comunicaciones Oficiales</v>
      </c>
      <c r="D52" s="95" t="s">
        <v>176</v>
      </c>
      <c r="E52" s="96" t="s">
        <v>46</v>
      </c>
      <c r="F52" s="58" t="s">
        <v>47</v>
      </c>
      <c r="G52" s="98" t="s">
        <v>48</v>
      </c>
      <c r="H52" s="99"/>
      <c r="I52" s="96" t="s">
        <v>49</v>
      </c>
      <c r="J52" s="99" t="s">
        <v>122</v>
      </c>
      <c r="K52" s="58" t="s">
        <v>138</v>
      </c>
      <c r="L52" s="58" t="s">
        <v>138</v>
      </c>
      <c r="M52" s="96">
        <v>2</v>
      </c>
      <c r="N52" s="99"/>
      <c r="O52" s="99"/>
      <c r="P52" s="96">
        <v>2</v>
      </c>
      <c r="Q52" s="96">
        <v>2</v>
      </c>
      <c r="R52" s="96">
        <v>3</v>
      </c>
      <c r="S52" s="100">
        <f t="shared" si="2"/>
        <v>7</v>
      </c>
      <c r="T52" s="96">
        <v>3</v>
      </c>
      <c r="U52" s="96">
        <v>1</v>
      </c>
      <c r="V52" s="96">
        <v>1</v>
      </c>
      <c r="W52" s="96">
        <v>1</v>
      </c>
      <c r="X52" s="100">
        <f t="shared" si="3"/>
        <v>2</v>
      </c>
      <c r="Y52" s="101">
        <f t="shared" si="4"/>
        <v>0.66666666666666663</v>
      </c>
      <c r="Z52" s="101">
        <f t="shared" si="5"/>
        <v>1</v>
      </c>
      <c r="AA52" s="101">
        <f t="shared" si="6"/>
        <v>0</v>
      </c>
      <c r="AB52" s="101">
        <f t="shared" si="7"/>
        <v>0</v>
      </c>
      <c r="AC52" s="101">
        <f t="shared" si="8"/>
        <v>0.66666666666666663</v>
      </c>
      <c r="AD52" s="101">
        <f t="shared" si="9"/>
        <v>0.46666666666666662</v>
      </c>
      <c r="AE52" s="102" t="str">
        <f t="shared" si="0"/>
        <v>Medio</v>
      </c>
      <c r="AF52" s="103">
        <f t="shared" si="10"/>
        <v>0.28333333333333333</v>
      </c>
    </row>
    <row r="53" spans="1:32" ht="45" x14ac:dyDescent="0.2">
      <c r="A53" s="94" t="s">
        <v>103</v>
      </c>
      <c r="B53" s="58" t="s">
        <v>177</v>
      </c>
      <c r="C53" s="58" t="str">
        <f t="shared" si="1"/>
        <v>Instrumentos de Control, Préstamos y Consultas Documentales</v>
      </c>
      <c r="D53" s="95" t="s">
        <v>178</v>
      </c>
      <c r="E53" s="96" t="s">
        <v>46</v>
      </c>
      <c r="F53" s="58" t="s">
        <v>47</v>
      </c>
      <c r="G53" s="98" t="s">
        <v>48</v>
      </c>
      <c r="H53" s="99"/>
      <c r="I53" s="96" t="s">
        <v>49</v>
      </c>
      <c r="J53" s="99" t="s">
        <v>122</v>
      </c>
      <c r="K53" s="58" t="s">
        <v>138</v>
      </c>
      <c r="L53" s="58" t="s">
        <v>138</v>
      </c>
      <c r="M53" s="96">
        <v>2</v>
      </c>
      <c r="N53" s="99"/>
      <c r="O53" s="99"/>
      <c r="P53" s="96">
        <v>3</v>
      </c>
      <c r="Q53" s="96">
        <v>2</v>
      </c>
      <c r="R53" s="96">
        <v>3</v>
      </c>
      <c r="S53" s="100">
        <f t="shared" si="2"/>
        <v>8</v>
      </c>
      <c r="T53" s="96">
        <v>3</v>
      </c>
      <c r="U53" s="96">
        <v>1</v>
      </c>
      <c r="V53" s="96">
        <v>1</v>
      </c>
      <c r="W53" s="96">
        <v>1</v>
      </c>
      <c r="X53" s="100">
        <f t="shared" si="3"/>
        <v>2</v>
      </c>
      <c r="Y53" s="101">
        <f t="shared" si="4"/>
        <v>0.83333333333333337</v>
      </c>
      <c r="Z53" s="101">
        <f t="shared" si="5"/>
        <v>1</v>
      </c>
      <c r="AA53" s="101">
        <f t="shared" si="6"/>
        <v>0</v>
      </c>
      <c r="AB53" s="101">
        <f t="shared" si="7"/>
        <v>0</v>
      </c>
      <c r="AC53" s="101">
        <f t="shared" si="8"/>
        <v>0.83333333333333337</v>
      </c>
      <c r="AD53" s="101">
        <f t="shared" si="9"/>
        <v>0.53333333333333344</v>
      </c>
      <c r="AE53" s="102" t="str">
        <f t="shared" si="0"/>
        <v>Medio</v>
      </c>
      <c r="AF53" s="103">
        <f t="shared" si="10"/>
        <v>0.34166666666666667</v>
      </c>
    </row>
    <row r="54" spans="1:32" ht="71.25" x14ac:dyDescent="0.2">
      <c r="A54" s="94" t="s">
        <v>107</v>
      </c>
      <c r="B54" s="58" t="s">
        <v>44</v>
      </c>
      <c r="C54" s="58" t="str">
        <f t="shared" si="1"/>
        <v>Peticiones, Quejas, Reclamos, Sugerencias y Felicitaciones - PQRSF</v>
      </c>
      <c r="D54" s="95" t="s">
        <v>108</v>
      </c>
      <c r="E54" s="96" t="s">
        <v>55</v>
      </c>
      <c r="F54" s="58" t="s">
        <v>47</v>
      </c>
      <c r="G54" s="98" t="s">
        <v>56</v>
      </c>
      <c r="H54" s="99" t="s">
        <v>109</v>
      </c>
      <c r="I54" s="96" t="s">
        <v>49</v>
      </c>
      <c r="J54" s="99" t="s">
        <v>110</v>
      </c>
      <c r="K54" s="58" t="s">
        <v>138</v>
      </c>
      <c r="L54" s="58" t="s">
        <v>138</v>
      </c>
      <c r="M54" s="96">
        <v>2</v>
      </c>
      <c r="N54" s="99" t="s">
        <v>111</v>
      </c>
      <c r="O54" s="99"/>
      <c r="P54" s="96">
        <v>3</v>
      </c>
      <c r="Q54" s="96">
        <v>2</v>
      </c>
      <c r="R54" s="96">
        <v>3</v>
      </c>
      <c r="S54" s="100">
        <f t="shared" si="2"/>
        <v>8</v>
      </c>
      <c r="T54" s="96">
        <v>3</v>
      </c>
      <c r="U54" s="96">
        <v>2</v>
      </c>
      <c r="V54" s="96">
        <v>1</v>
      </c>
      <c r="W54" s="96">
        <v>1</v>
      </c>
      <c r="X54" s="100">
        <f t="shared" si="3"/>
        <v>2</v>
      </c>
      <c r="Y54" s="101">
        <f t="shared" si="4"/>
        <v>0.83333333333333337</v>
      </c>
      <c r="Z54" s="101">
        <f t="shared" si="5"/>
        <v>1</v>
      </c>
      <c r="AA54" s="101">
        <f t="shared" si="6"/>
        <v>1</v>
      </c>
      <c r="AB54" s="101">
        <f t="shared" si="7"/>
        <v>0</v>
      </c>
      <c r="AC54" s="101">
        <f t="shared" si="8"/>
        <v>0.83333333333333337</v>
      </c>
      <c r="AD54" s="101">
        <f t="shared" si="9"/>
        <v>0.73333333333333339</v>
      </c>
      <c r="AE54" s="102" t="str">
        <f t="shared" si="0"/>
        <v>Alto</v>
      </c>
      <c r="AF54" s="103">
        <f t="shared" si="10"/>
        <v>0.64166666666666672</v>
      </c>
    </row>
    <row r="55" spans="1:32" ht="57" x14ac:dyDescent="0.2">
      <c r="A55" s="94" t="s">
        <v>112</v>
      </c>
      <c r="B55" s="58" t="s">
        <v>179</v>
      </c>
      <c r="C55" s="58" t="str">
        <f t="shared" si="1"/>
        <v>Planes de Transferencias Primarias</v>
      </c>
      <c r="D55" s="95" t="s">
        <v>180</v>
      </c>
      <c r="E55" s="96" t="s">
        <v>55</v>
      </c>
      <c r="F55" s="58" t="s">
        <v>47</v>
      </c>
      <c r="G55" s="98" t="s">
        <v>56</v>
      </c>
      <c r="H55" s="99"/>
      <c r="I55" s="96" t="s">
        <v>1415</v>
      </c>
      <c r="J55" s="99" t="s">
        <v>1558</v>
      </c>
      <c r="K55" s="58" t="s">
        <v>138</v>
      </c>
      <c r="L55" s="58" t="s">
        <v>138</v>
      </c>
      <c r="M55" s="96">
        <v>2</v>
      </c>
      <c r="N55" s="99"/>
      <c r="O55" s="99"/>
      <c r="P55" s="96">
        <v>2</v>
      </c>
      <c r="Q55" s="96">
        <v>1</v>
      </c>
      <c r="R55" s="96">
        <v>3</v>
      </c>
      <c r="S55" s="100">
        <f t="shared" si="2"/>
        <v>6</v>
      </c>
      <c r="T55" s="96">
        <v>3</v>
      </c>
      <c r="U55" s="96">
        <v>1</v>
      </c>
      <c r="V55" s="96">
        <v>1</v>
      </c>
      <c r="W55" s="96">
        <v>1</v>
      </c>
      <c r="X55" s="100">
        <f t="shared" si="3"/>
        <v>2</v>
      </c>
      <c r="Y55" s="101">
        <f t="shared" si="4"/>
        <v>0.5</v>
      </c>
      <c r="Z55" s="101">
        <f t="shared" si="5"/>
        <v>1</v>
      </c>
      <c r="AA55" s="101">
        <f t="shared" si="6"/>
        <v>0</v>
      </c>
      <c r="AB55" s="101">
        <f t="shared" si="7"/>
        <v>0</v>
      </c>
      <c r="AC55" s="101">
        <f t="shared" si="8"/>
        <v>0.5</v>
      </c>
      <c r="AD55" s="101">
        <f t="shared" si="9"/>
        <v>0.4</v>
      </c>
      <c r="AE55" s="102" t="str">
        <f t="shared" si="0"/>
        <v>Bajo</v>
      </c>
      <c r="AF55" s="103">
        <f t="shared" si="10"/>
        <v>0.22500000000000001</v>
      </c>
    </row>
    <row r="56" spans="1:32" ht="57" x14ac:dyDescent="0.2">
      <c r="A56" s="94" t="s">
        <v>112</v>
      </c>
      <c r="B56" s="58" t="s">
        <v>181</v>
      </c>
      <c r="C56" s="58" t="str">
        <f t="shared" si="1"/>
        <v>Planes de Transferencias Secundarias</v>
      </c>
      <c r="D56" s="95" t="s">
        <v>182</v>
      </c>
      <c r="E56" s="96" t="s">
        <v>55</v>
      </c>
      <c r="F56" s="58" t="s">
        <v>47</v>
      </c>
      <c r="G56" s="98" t="s">
        <v>56</v>
      </c>
      <c r="H56" s="99"/>
      <c r="I56" s="96" t="s">
        <v>1415</v>
      </c>
      <c r="J56" s="99" t="s">
        <v>1558</v>
      </c>
      <c r="K56" s="58" t="s">
        <v>138</v>
      </c>
      <c r="L56" s="58" t="s">
        <v>138</v>
      </c>
      <c r="M56" s="96">
        <v>2</v>
      </c>
      <c r="N56" s="99"/>
      <c r="O56" s="99"/>
      <c r="P56" s="96">
        <v>2</v>
      </c>
      <c r="Q56" s="96">
        <v>1</v>
      </c>
      <c r="R56" s="96">
        <v>3</v>
      </c>
      <c r="S56" s="100">
        <f t="shared" si="2"/>
        <v>6</v>
      </c>
      <c r="T56" s="96">
        <v>3</v>
      </c>
      <c r="U56" s="96">
        <v>1</v>
      </c>
      <c r="V56" s="96">
        <v>1</v>
      </c>
      <c r="W56" s="96">
        <v>1</v>
      </c>
      <c r="X56" s="100">
        <f t="shared" si="3"/>
        <v>2</v>
      </c>
      <c r="Y56" s="101">
        <f t="shared" si="4"/>
        <v>0.5</v>
      </c>
      <c r="Z56" s="101">
        <f t="shared" si="5"/>
        <v>1</v>
      </c>
      <c r="AA56" s="101">
        <f t="shared" si="6"/>
        <v>0</v>
      </c>
      <c r="AB56" s="101">
        <f t="shared" si="7"/>
        <v>0</v>
      </c>
      <c r="AC56" s="101">
        <f t="shared" si="8"/>
        <v>0.5</v>
      </c>
      <c r="AD56" s="101">
        <f t="shared" si="9"/>
        <v>0.4</v>
      </c>
      <c r="AE56" s="102" t="str">
        <f t="shared" si="0"/>
        <v>Bajo</v>
      </c>
      <c r="AF56" s="103">
        <f t="shared" si="10"/>
        <v>0.22500000000000001</v>
      </c>
    </row>
    <row r="57" spans="1:32" ht="71.25" x14ac:dyDescent="0.2">
      <c r="A57" s="94" t="s">
        <v>115</v>
      </c>
      <c r="B57" s="58" t="s">
        <v>116</v>
      </c>
      <c r="C57" s="58" t="str">
        <f t="shared" si="1"/>
        <v>Proyectos Plan Institucional de Desarrollo-PID</v>
      </c>
      <c r="D57" s="95" t="s">
        <v>117</v>
      </c>
      <c r="E57" s="96" t="s">
        <v>55</v>
      </c>
      <c r="F57" s="58" t="s">
        <v>47</v>
      </c>
      <c r="G57" s="98" t="s">
        <v>56</v>
      </c>
      <c r="H57" s="99"/>
      <c r="I57" s="96" t="s">
        <v>49</v>
      </c>
      <c r="J57" s="99" t="s">
        <v>150</v>
      </c>
      <c r="K57" s="58" t="s">
        <v>138</v>
      </c>
      <c r="L57" s="58" t="s">
        <v>138</v>
      </c>
      <c r="M57" s="96">
        <v>2</v>
      </c>
      <c r="N57" s="99" t="s">
        <v>118</v>
      </c>
      <c r="O57" s="99" t="s">
        <v>61</v>
      </c>
      <c r="P57" s="96">
        <v>2</v>
      </c>
      <c r="Q57" s="96">
        <v>2</v>
      </c>
      <c r="R57" s="96">
        <v>3</v>
      </c>
      <c r="S57" s="100">
        <f>SUM(P57:R57)</f>
        <v>7</v>
      </c>
      <c r="T57" s="96">
        <v>2</v>
      </c>
      <c r="U57" s="96">
        <v>1</v>
      </c>
      <c r="V57" s="96">
        <v>1</v>
      </c>
      <c r="W57" s="96">
        <v>2</v>
      </c>
      <c r="X57" s="100">
        <f t="shared" si="3"/>
        <v>3</v>
      </c>
      <c r="Y57" s="101">
        <f t="shared" si="4"/>
        <v>0.66666666666666663</v>
      </c>
      <c r="Z57" s="101">
        <f t="shared" si="5"/>
        <v>0.5</v>
      </c>
      <c r="AA57" s="101">
        <f t="shared" si="6"/>
        <v>0</v>
      </c>
      <c r="AB57" s="101">
        <f t="shared" si="7"/>
        <v>0.5</v>
      </c>
      <c r="AC57" s="101">
        <f t="shared" si="8"/>
        <v>0.66666666666666663</v>
      </c>
      <c r="AD57" s="101">
        <f t="shared" si="9"/>
        <v>0.46666666666666662</v>
      </c>
      <c r="AE57" s="102" t="str">
        <f t="shared" si="0"/>
        <v>Medio</v>
      </c>
      <c r="AF57" s="103">
        <f t="shared" si="10"/>
        <v>0.40833333333333327</v>
      </c>
    </row>
    <row r="58" spans="1:32" ht="30" x14ac:dyDescent="0.2">
      <c r="A58" s="94" t="s">
        <v>183</v>
      </c>
      <c r="B58" s="58" t="s">
        <v>184</v>
      </c>
      <c r="C58" s="58" t="str">
        <f t="shared" si="1"/>
        <v>Requerimientos Soporte Funcional</v>
      </c>
      <c r="D58" s="95" t="s">
        <v>185</v>
      </c>
      <c r="E58" s="96" t="s">
        <v>55</v>
      </c>
      <c r="F58" s="58" t="s">
        <v>47</v>
      </c>
      <c r="G58" s="98" t="s">
        <v>56</v>
      </c>
      <c r="H58" s="99"/>
      <c r="I58" s="96" t="s">
        <v>49</v>
      </c>
      <c r="J58" s="99" t="s">
        <v>150</v>
      </c>
      <c r="K58" s="58" t="s">
        <v>138</v>
      </c>
      <c r="L58" s="58" t="s">
        <v>138</v>
      </c>
      <c r="M58" s="96">
        <v>2</v>
      </c>
      <c r="N58" s="99"/>
      <c r="O58" s="99"/>
      <c r="P58" s="96">
        <v>2</v>
      </c>
      <c r="Q58" s="96">
        <v>1</v>
      </c>
      <c r="R58" s="96">
        <v>2</v>
      </c>
      <c r="S58" s="100">
        <f t="shared" si="2"/>
        <v>5</v>
      </c>
      <c r="T58" s="96">
        <v>3</v>
      </c>
      <c r="U58" s="96">
        <v>2</v>
      </c>
      <c r="V58" s="96">
        <v>1</v>
      </c>
      <c r="W58" s="96">
        <v>1</v>
      </c>
      <c r="X58" s="100">
        <f t="shared" si="3"/>
        <v>2</v>
      </c>
      <c r="Y58" s="101">
        <f t="shared" si="4"/>
        <v>0.33333333333333331</v>
      </c>
      <c r="Z58" s="101">
        <f t="shared" si="5"/>
        <v>1</v>
      </c>
      <c r="AA58" s="101">
        <f t="shared" si="6"/>
        <v>1</v>
      </c>
      <c r="AB58" s="101">
        <f t="shared" si="7"/>
        <v>0</v>
      </c>
      <c r="AC58" s="101">
        <f t="shared" si="8"/>
        <v>0.33333333333333331</v>
      </c>
      <c r="AD58" s="101">
        <f t="shared" si="9"/>
        <v>0.53333333333333333</v>
      </c>
      <c r="AE58" s="102" t="str">
        <f t="shared" si="0"/>
        <v>Medio</v>
      </c>
      <c r="AF58" s="103">
        <f t="shared" si="10"/>
        <v>0.46666666666666667</v>
      </c>
    </row>
    <row r="59" spans="1:32" ht="30" x14ac:dyDescent="0.2">
      <c r="A59" s="94" t="s">
        <v>183</v>
      </c>
      <c r="B59" s="58" t="s">
        <v>186</v>
      </c>
      <c r="C59" s="58" t="str">
        <f t="shared" si="1"/>
        <v xml:space="preserve">Requerimientos Soporte Técnico </v>
      </c>
      <c r="D59" s="95" t="s">
        <v>187</v>
      </c>
      <c r="E59" s="96" t="s">
        <v>55</v>
      </c>
      <c r="F59" s="97" t="s">
        <v>47</v>
      </c>
      <c r="G59" s="98" t="s">
        <v>56</v>
      </c>
      <c r="H59" s="99"/>
      <c r="I59" s="96" t="s">
        <v>49</v>
      </c>
      <c r="J59" s="99" t="s">
        <v>150</v>
      </c>
      <c r="K59" s="58" t="s">
        <v>138</v>
      </c>
      <c r="L59" s="58" t="s">
        <v>138</v>
      </c>
      <c r="M59" s="96">
        <v>2</v>
      </c>
      <c r="N59" s="99"/>
      <c r="O59" s="99"/>
      <c r="P59" s="96">
        <v>2</v>
      </c>
      <c r="Q59" s="96">
        <v>1</v>
      </c>
      <c r="R59" s="96">
        <v>2</v>
      </c>
      <c r="S59" s="100">
        <f t="shared" si="2"/>
        <v>5</v>
      </c>
      <c r="T59" s="96">
        <v>3</v>
      </c>
      <c r="U59" s="96">
        <v>2</v>
      </c>
      <c r="V59" s="96">
        <v>1</v>
      </c>
      <c r="W59" s="96">
        <v>1</v>
      </c>
      <c r="X59" s="100">
        <f t="shared" si="3"/>
        <v>2</v>
      </c>
      <c r="Y59" s="101">
        <f t="shared" si="4"/>
        <v>0.33333333333333331</v>
      </c>
      <c r="Z59" s="101">
        <f t="shared" si="5"/>
        <v>1</v>
      </c>
      <c r="AA59" s="101">
        <f t="shared" si="6"/>
        <v>1</v>
      </c>
      <c r="AB59" s="101">
        <f t="shared" si="7"/>
        <v>0</v>
      </c>
      <c r="AC59" s="101">
        <f t="shared" si="8"/>
        <v>0.33333333333333331</v>
      </c>
      <c r="AD59" s="101">
        <f t="shared" si="9"/>
        <v>0.53333333333333333</v>
      </c>
      <c r="AE59" s="102" t="str">
        <f t="shared" si="0"/>
        <v>Medio</v>
      </c>
      <c r="AF59" s="103">
        <f t="shared" si="10"/>
        <v>0.46666666666666667</v>
      </c>
    </row>
    <row r="60" spans="1:32" ht="45" x14ac:dyDescent="0.2">
      <c r="A60" s="94" t="s">
        <v>188</v>
      </c>
      <c r="B60" s="58" t="s">
        <v>189</v>
      </c>
      <c r="C60" s="58" t="str">
        <f t="shared" si="1"/>
        <v>Acta de Revisión por la Dirección del Sistema de Gestión de Calidad - SIGAC</v>
      </c>
      <c r="D60" s="95" t="s">
        <v>190</v>
      </c>
      <c r="E60" s="96"/>
      <c r="F60" s="97"/>
      <c r="G60" s="98"/>
      <c r="H60" s="99"/>
      <c r="I60" s="96"/>
      <c r="J60" s="99" t="s">
        <v>122</v>
      </c>
      <c r="K60" s="58" t="s">
        <v>191</v>
      </c>
      <c r="L60" s="58" t="s">
        <v>191</v>
      </c>
      <c r="M60" s="96">
        <v>2</v>
      </c>
      <c r="N60" s="99"/>
      <c r="O60" s="99"/>
      <c r="P60" s="96">
        <v>1</v>
      </c>
      <c r="Q60" s="96">
        <v>2</v>
      </c>
      <c r="R60" s="96">
        <v>3</v>
      </c>
      <c r="S60" s="100">
        <f t="shared" si="2"/>
        <v>6</v>
      </c>
      <c r="T60" s="96">
        <v>2</v>
      </c>
      <c r="U60" s="96">
        <v>1</v>
      </c>
      <c r="V60" s="96">
        <v>1</v>
      </c>
      <c r="W60" s="96">
        <v>2</v>
      </c>
      <c r="X60" s="100">
        <f t="shared" si="3"/>
        <v>3</v>
      </c>
      <c r="Y60" s="101">
        <f t="shared" si="4"/>
        <v>0.5</v>
      </c>
      <c r="Z60" s="101">
        <f t="shared" si="5"/>
        <v>0.5</v>
      </c>
      <c r="AA60" s="101">
        <f t="shared" si="6"/>
        <v>0</v>
      </c>
      <c r="AB60" s="101">
        <f t="shared" si="7"/>
        <v>0.5</v>
      </c>
      <c r="AC60" s="101">
        <f t="shared" si="8"/>
        <v>0.5</v>
      </c>
      <c r="AD60" s="101">
        <f t="shared" si="9"/>
        <v>0.4</v>
      </c>
      <c r="AE60" s="102" t="str">
        <f t="shared" si="0"/>
        <v>Bajo</v>
      </c>
      <c r="AF60" s="103">
        <f t="shared" si="10"/>
        <v>0.35</v>
      </c>
    </row>
    <row r="61" spans="1:32" ht="45" x14ac:dyDescent="0.2">
      <c r="A61" s="94" t="s">
        <v>192</v>
      </c>
      <c r="B61" s="58" t="s">
        <v>193</v>
      </c>
      <c r="C61" s="58" t="str">
        <f t="shared" si="1"/>
        <v>Autoevaluaciones con Fines de Acreditación de Programas Académicos</v>
      </c>
      <c r="D61" s="95" t="s">
        <v>194</v>
      </c>
      <c r="E61" s="96" t="s">
        <v>55</v>
      </c>
      <c r="F61" s="97" t="s">
        <v>47</v>
      </c>
      <c r="G61" s="98" t="s">
        <v>56</v>
      </c>
      <c r="H61" s="99"/>
      <c r="I61" s="96" t="s">
        <v>49</v>
      </c>
      <c r="J61" s="99" t="s">
        <v>150</v>
      </c>
      <c r="K61" s="58" t="s">
        <v>191</v>
      </c>
      <c r="L61" s="58" t="s">
        <v>191</v>
      </c>
      <c r="M61" s="96">
        <v>2</v>
      </c>
      <c r="N61" s="99"/>
      <c r="O61" s="99"/>
      <c r="P61" s="96">
        <v>3</v>
      </c>
      <c r="Q61" s="96">
        <v>2</v>
      </c>
      <c r="R61" s="96">
        <v>3</v>
      </c>
      <c r="S61" s="100">
        <f t="shared" si="2"/>
        <v>8</v>
      </c>
      <c r="T61" s="96">
        <v>2</v>
      </c>
      <c r="U61" s="96">
        <v>1</v>
      </c>
      <c r="V61" s="96">
        <v>2</v>
      </c>
      <c r="W61" s="96">
        <v>2</v>
      </c>
      <c r="X61" s="100">
        <f t="shared" si="3"/>
        <v>4</v>
      </c>
      <c r="Y61" s="101">
        <f t="shared" si="4"/>
        <v>0.83333333333333337</v>
      </c>
      <c r="Z61" s="101">
        <f t="shared" si="5"/>
        <v>0.5</v>
      </c>
      <c r="AA61" s="101">
        <f t="shared" si="6"/>
        <v>0</v>
      </c>
      <c r="AB61" s="101">
        <f t="shared" si="7"/>
        <v>1</v>
      </c>
      <c r="AC61" s="101">
        <f t="shared" si="8"/>
        <v>0.83333333333333337</v>
      </c>
      <c r="AD61" s="101">
        <f t="shared" si="9"/>
        <v>0.63333333333333341</v>
      </c>
      <c r="AE61" s="102" t="str">
        <f t="shared" si="0"/>
        <v>Medio</v>
      </c>
      <c r="AF61" s="103">
        <f t="shared" si="10"/>
        <v>0.6166666666666667</v>
      </c>
    </row>
    <row r="62" spans="1:32" ht="99.75" x14ac:dyDescent="0.2">
      <c r="A62" s="94" t="s">
        <v>192</v>
      </c>
      <c r="B62" s="58" t="s">
        <v>195</v>
      </c>
      <c r="C62" s="58" t="str">
        <f t="shared" si="1"/>
        <v>Autoevaluaciones con Fines de Acreditación Institucional</v>
      </c>
      <c r="D62" s="95" t="s">
        <v>196</v>
      </c>
      <c r="E62" s="96" t="s">
        <v>55</v>
      </c>
      <c r="F62" s="97" t="s">
        <v>47</v>
      </c>
      <c r="G62" s="98" t="s">
        <v>56</v>
      </c>
      <c r="H62" s="99"/>
      <c r="I62" s="96" t="s">
        <v>49</v>
      </c>
      <c r="J62" s="99" t="s">
        <v>150</v>
      </c>
      <c r="K62" s="58" t="s">
        <v>191</v>
      </c>
      <c r="L62" s="58" t="s">
        <v>191</v>
      </c>
      <c r="M62" s="96">
        <v>2</v>
      </c>
      <c r="N62" s="99"/>
      <c r="O62" s="99"/>
      <c r="P62" s="96">
        <v>3</v>
      </c>
      <c r="Q62" s="96">
        <v>2</v>
      </c>
      <c r="R62" s="96">
        <v>3</v>
      </c>
      <c r="S62" s="100">
        <f t="shared" si="2"/>
        <v>8</v>
      </c>
      <c r="T62" s="96">
        <v>2</v>
      </c>
      <c r="U62" s="96">
        <v>1</v>
      </c>
      <c r="V62" s="96">
        <v>2</v>
      </c>
      <c r="W62" s="96">
        <v>2</v>
      </c>
      <c r="X62" s="100">
        <f t="shared" si="3"/>
        <v>4</v>
      </c>
      <c r="Y62" s="101">
        <f t="shared" si="4"/>
        <v>0.83333333333333337</v>
      </c>
      <c r="Z62" s="101">
        <f t="shared" si="5"/>
        <v>0.5</v>
      </c>
      <c r="AA62" s="101">
        <f t="shared" si="6"/>
        <v>0</v>
      </c>
      <c r="AB62" s="101">
        <f t="shared" si="7"/>
        <v>1</v>
      </c>
      <c r="AC62" s="101">
        <f t="shared" si="8"/>
        <v>0.83333333333333337</v>
      </c>
      <c r="AD62" s="101">
        <f t="shared" si="9"/>
        <v>0.63333333333333341</v>
      </c>
      <c r="AE62" s="102" t="str">
        <f t="shared" si="0"/>
        <v>Medio</v>
      </c>
      <c r="AF62" s="103">
        <f t="shared" si="10"/>
        <v>0.6166666666666667</v>
      </c>
    </row>
    <row r="63" spans="1:32" ht="57" x14ac:dyDescent="0.2">
      <c r="A63" s="94" t="s">
        <v>192</v>
      </c>
      <c r="B63" s="58" t="s">
        <v>197</v>
      </c>
      <c r="C63" s="58" t="str">
        <f t="shared" si="1"/>
        <v>Autoevaluaciones con Fines de Mejoramiento Continuo</v>
      </c>
      <c r="D63" s="95" t="s">
        <v>198</v>
      </c>
      <c r="E63" s="96" t="s">
        <v>55</v>
      </c>
      <c r="F63" s="97" t="s">
        <v>47</v>
      </c>
      <c r="G63" s="98" t="s">
        <v>56</v>
      </c>
      <c r="H63" s="99"/>
      <c r="I63" s="96" t="s">
        <v>49</v>
      </c>
      <c r="J63" s="99" t="s">
        <v>150</v>
      </c>
      <c r="K63" s="58" t="s">
        <v>191</v>
      </c>
      <c r="L63" s="58" t="s">
        <v>191</v>
      </c>
      <c r="M63" s="96">
        <v>2</v>
      </c>
      <c r="N63" s="99"/>
      <c r="O63" s="99"/>
      <c r="P63" s="96">
        <v>3</v>
      </c>
      <c r="Q63" s="96">
        <v>2</v>
      </c>
      <c r="R63" s="96">
        <v>3</v>
      </c>
      <c r="S63" s="100">
        <f t="shared" si="2"/>
        <v>8</v>
      </c>
      <c r="T63" s="96">
        <v>2</v>
      </c>
      <c r="U63" s="96">
        <v>1</v>
      </c>
      <c r="V63" s="96">
        <v>2</v>
      </c>
      <c r="W63" s="96">
        <v>2</v>
      </c>
      <c r="X63" s="100">
        <f t="shared" si="3"/>
        <v>4</v>
      </c>
      <c r="Y63" s="101">
        <f t="shared" si="4"/>
        <v>0.83333333333333337</v>
      </c>
      <c r="Z63" s="101">
        <f t="shared" si="5"/>
        <v>0.5</v>
      </c>
      <c r="AA63" s="101">
        <f t="shared" si="6"/>
        <v>0</v>
      </c>
      <c r="AB63" s="101">
        <f t="shared" si="7"/>
        <v>1</v>
      </c>
      <c r="AC63" s="101">
        <f t="shared" si="8"/>
        <v>0.83333333333333337</v>
      </c>
      <c r="AD63" s="101">
        <f t="shared" si="9"/>
        <v>0.63333333333333341</v>
      </c>
      <c r="AE63" s="102" t="str">
        <f t="shared" si="0"/>
        <v>Medio</v>
      </c>
      <c r="AF63" s="103">
        <f t="shared" si="10"/>
        <v>0.6166666666666667</v>
      </c>
    </row>
    <row r="64" spans="1:32" ht="57" x14ac:dyDescent="0.2">
      <c r="A64" s="94" t="s">
        <v>192</v>
      </c>
      <c r="B64" s="58" t="s">
        <v>199</v>
      </c>
      <c r="C64" s="58" t="str">
        <f t="shared" si="1"/>
        <v xml:space="preserve">Autoevaluaciones con Fines de Renovación de Registro Calificado </v>
      </c>
      <c r="D64" s="95" t="s">
        <v>200</v>
      </c>
      <c r="E64" s="96" t="s">
        <v>55</v>
      </c>
      <c r="F64" s="97" t="s">
        <v>47</v>
      </c>
      <c r="G64" s="98" t="s">
        <v>56</v>
      </c>
      <c r="H64" s="99"/>
      <c r="I64" s="96" t="s">
        <v>49</v>
      </c>
      <c r="J64" s="99" t="s">
        <v>150</v>
      </c>
      <c r="K64" s="58" t="s">
        <v>191</v>
      </c>
      <c r="L64" s="58" t="s">
        <v>191</v>
      </c>
      <c r="M64" s="96">
        <v>2</v>
      </c>
      <c r="N64" s="99"/>
      <c r="O64" s="99"/>
      <c r="P64" s="96">
        <v>3</v>
      </c>
      <c r="Q64" s="96">
        <v>2</v>
      </c>
      <c r="R64" s="96">
        <v>3</v>
      </c>
      <c r="S64" s="100">
        <f t="shared" si="2"/>
        <v>8</v>
      </c>
      <c r="T64" s="96">
        <v>2</v>
      </c>
      <c r="U64" s="96">
        <v>1</v>
      </c>
      <c r="V64" s="96">
        <v>2</v>
      </c>
      <c r="W64" s="96">
        <v>2</v>
      </c>
      <c r="X64" s="100">
        <f t="shared" si="3"/>
        <v>4</v>
      </c>
      <c r="Y64" s="101">
        <f t="shared" si="4"/>
        <v>0.83333333333333337</v>
      </c>
      <c r="Z64" s="101">
        <f t="shared" si="5"/>
        <v>0.5</v>
      </c>
      <c r="AA64" s="101">
        <f t="shared" si="6"/>
        <v>0</v>
      </c>
      <c r="AB64" s="101">
        <f t="shared" si="7"/>
        <v>1</v>
      </c>
      <c r="AC64" s="101">
        <f t="shared" si="8"/>
        <v>0.83333333333333337</v>
      </c>
      <c r="AD64" s="101">
        <f t="shared" si="9"/>
        <v>0.63333333333333341</v>
      </c>
      <c r="AE64" s="102" t="str">
        <f t="shared" si="0"/>
        <v>Medio</v>
      </c>
      <c r="AF64" s="103">
        <f t="shared" si="10"/>
        <v>0.6166666666666667</v>
      </c>
    </row>
    <row r="65" spans="1:32" ht="45" x14ac:dyDescent="0.2">
      <c r="A65" s="94" t="s">
        <v>201</v>
      </c>
      <c r="B65" s="58" t="s">
        <v>44</v>
      </c>
      <c r="C65" s="58" t="str">
        <f t="shared" si="1"/>
        <v>Estadísticas</v>
      </c>
      <c r="D65" s="95" t="s">
        <v>202</v>
      </c>
      <c r="E65" s="96" t="s">
        <v>55</v>
      </c>
      <c r="F65" s="97" t="s">
        <v>47</v>
      </c>
      <c r="G65" s="98" t="s">
        <v>56</v>
      </c>
      <c r="H65" s="99"/>
      <c r="I65" s="96" t="s">
        <v>49</v>
      </c>
      <c r="J65" s="99" t="s">
        <v>150</v>
      </c>
      <c r="K65" s="58" t="s">
        <v>191</v>
      </c>
      <c r="L65" s="58" t="s">
        <v>191</v>
      </c>
      <c r="M65" s="96">
        <v>2</v>
      </c>
      <c r="N65" s="99"/>
      <c r="O65" s="99"/>
      <c r="P65" s="96">
        <v>3</v>
      </c>
      <c r="Q65" s="96">
        <v>1</v>
      </c>
      <c r="R65" s="96">
        <v>2</v>
      </c>
      <c r="S65" s="100">
        <f t="shared" si="2"/>
        <v>6</v>
      </c>
      <c r="T65" s="96">
        <v>2</v>
      </c>
      <c r="U65" s="96">
        <v>2</v>
      </c>
      <c r="V65" s="96">
        <v>1</v>
      </c>
      <c r="W65" s="96">
        <v>1</v>
      </c>
      <c r="X65" s="100">
        <f t="shared" si="3"/>
        <v>2</v>
      </c>
      <c r="Y65" s="101">
        <f t="shared" si="4"/>
        <v>0.5</v>
      </c>
      <c r="Z65" s="101">
        <f t="shared" si="5"/>
        <v>0.5</v>
      </c>
      <c r="AA65" s="101">
        <f t="shared" si="6"/>
        <v>1</v>
      </c>
      <c r="AB65" s="101">
        <f t="shared" si="7"/>
        <v>0</v>
      </c>
      <c r="AC65" s="101">
        <f t="shared" si="8"/>
        <v>0.5</v>
      </c>
      <c r="AD65" s="101">
        <f t="shared" si="9"/>
        <v>0.5</v>
      </c>
      <c r="AE65" s="102" t="str">
        <f t="shared" si="0"/>
        <v>Medio</v>
      </c>
      <c r="AF65" s="103">
        <f t="shared" si="10"/>
        <v>0.5</v>
      </c>
    </row>
    <row r="66" spans="1:32" ht="71.25" x14ac:dyDescent="0.2">
      <c r="A66" s="94" t="s">
        <v>203</v>
      </c>
      <c r="B66" s="58" t="s">
        <v>44</v>
      </c>
      <c r="C66" s="58" t="str">
        <f t="shared" si="1"/>
        <v>Estructuras Orgánicas</v>
      </c>
      <c r="D66" s="95" t="s">
        <v>204</v>
      </c>
      <c r="E66" s="96" t="s">
        <v>55</v>
      </c>
      <c r="F66" s="97" t="s">
        <v>47</v>
      </c>
      <c r="G66" s="98" t="s">
        <v>56</v>
      </c>
      <c r="H66" s="99"/>
      <c r="I66" s="96" t="s">
        <v>1415</v>
      </c>
      <c r="J66" s="99" t="s">
        <v>1558</v>
      </c>
      <c r="K66" s="58" t="s">
        <v>191</v>
      </c>
      <c r="L66" s="58" t="s">
        <v>191</v>
      </c>
      <c r="M66" s="96">
        <v>1</v>
      </c>
      <c r="N66" s="99"/>
      <c r="O66" s="99"/>
      <c r="P66" s="96">
        <v>3</v>
      </c>
      <c r="Q66" s="96">
        <v>1</v>
      </c>
      <c r="R66" s="96">
        <v>3</v>
      </c>
      <c r="S66" s="100">
        <f t="shared" si="2"/>
        <v>7</v>
      </c>
      <c r="T66" s="96">
        <v>3</v>
      </c>
      <c r="U66" s="96">
        <v>1</v>
      </c>
      <c r="V66" s="96">
        <v>1</v>
      </c>
      <c r="W66" s="96">
        <v>2</v>
      </c>
      <c r="X66" s="100">
        <f t="shared" si="3"/>
        <v>3</v>
      </c>
      <c r="Y66" s="101">
        <f t="shared" si="4"/>
        <v>0.66666666666666663</v>
      </c>
      <c r="Z66" s="101">
        <f t="shared" si="5"/>
        <v>1</v>
      </c>
      <c r="AA66" s="101">
        <f t="shared" si="6"/>
        <v>0</v>
      </c>
      <c r="AB66" s="101">
        <f t="shared" si="7"/>
        <v>0.5</v>
      </c>
      <c r="AC66" s="101">
        <f t="shared" si="8"/>
        <v>0.66666666666666663</v>
      </c>
      <c r="AD66" s="101">
        <f t="shared" si="9"/>
        <v>0.56666666666666665</v>
      </c>
      <c r="AE66" s="102" t="str">
        <f t="shared" si="0"/>
        <v>Medio</v>
      </c>
      <c r="AF66" s="103">
        <f t="shared" si="10"/>
        <v>0.43333333333333329</v>
      </c>
    </row>
    <row r="67" spans="1:32" ht="71.25" x14ac:dyDescent="0.2">
      <c r="A67" s="94" t="s">
        <v>155</v>
      </c>
      <c r="B67" s="58" t="s">
        <v>205</v>
      </c>
      <c r="C67" s="58" t="str">
        <f t="shared" si="1"/>
        <v>Informes Consolidados de Gestión Anual</v>
      </c>
      <c r="D67" s="95" t="s">
        <v>206</v>
      </c>
      <c r="E67" s="96" t="s">
        <v>55</v>
      </c>
      <c r="F67" s="58" t="s">
        <v>47</v>
      </c>
      <c r="G67" s="98" t="s">
        <v>56</v>
      </c>
      <c r="H67" s="99"/>
      <c r="I67" s="96" t="s">
        <v>1415</v>
      </c>
      <c r="J67" s="99" t="s">
        <v>1558</v>
      </c>
      <c r="K67" s="58" t="s">
        <v>191</v>
      </c>
      <c r="L67" s="58" t="s">
        <v>191</v>
      </c>
      <c r="M67" s="96">
        <v>1</v>
      </c>
      <c r="N67" s="99"/>
      <c r="O67" s="99"/>
      <c r="P67" s="96">
        <v>3</v>
      </c>
      <c r="Q67" s="96">
        <v>1</v>
      </c>
      <c r="R67" s="96">
        <v>2</v>
      </c>
      <c r="S67" s="100">
        <f t="shared" si="2"/>
        <v>6</v>
      </c>
      <c r="T67" s="96">
        <v>3</v>
      </c>
      <c r="U67" s="96">
        <v>1</v>
      </c>
      <c r="V67" s="96">
        <v>1</v>
      </c>
      <c r="W67" s="96">
        <v>2</v>
      </c>
      <c r="X67" s="100">
        <f t="shared" si="3"/>
        <v>3</v>
      </c>
      <c r="Y67" s="101">
        <f t="shared" si="4"/>
        <v>0.5</v>
      </c>
      <c r="Z67" s="101">
        <f t="shared" si="5"/>
        <v>1</v>
      </c>
      <c r="AA67" s="101">
        <f t="shared" si="6"/>
        <v>0</v>
      </c>
      <c r="AB67" s="101">
        <f t="shared" si="7"/>
        <v>0.5</v>
      </c>
      <c r="AC67" s="101">
        <f t="shared" si="8"/>
        <v>0.5</v>
      </c>
      <c r="AD67" s="101">
        <f t="shared" si="9"/>
        <v>0.5</v>
      </c>
      <c r="AE67" s="102" t="str">
        <f t="shared" si="0"/>
        <v>Medio</v>
      </c>
      <c r="AF67" s="103">
        <f t="shared" si="10"/>
        <v>0.375</v>
      </c>
    </row>
    <row r="68" spans="1:32" ht="85.5" x14ac:dyDescent="0.2">
      <c r="A68" s="94" t="s">
        <v>155</v>
      </c>
      <c r="B68" s="58" t="s">
        <v>207</v>
      </c>
      <c r="C68" s="58" t="str">
        <f t="shared" si="1"/>
        <v>Informes Consolidados de PQRS</v>
      </c>
      <c r="D68" s="95" t="s">
        <v>208</v>
      </c>
      <c r="E68" s="96" t="s">
        <v>55</v>
      </c>
      <c r="F68" s="58" t="s">
        <v>47</v>
      </c>
      <c r="G68" s="98" t="s">
        <v>56</v>
      </c>
      <c r="H68" s="99"/>
      <c r="I68" s="96" t="s">
        <v>1415</v>
      </c>
      <c r="J68" s="99" t="s">
        <v>1558</v>
      </c>
      <c r="K68" s="58" t="s">
        <v>191</v>
      </c>
      <c r="L68" s="58" t="s">
        <v>191</v>
      </c>
      <c r="M68" s="96">
        <v>2</v>
      </c>
      <c r="N68" s="99"/>
      <c r="O68" s="99"/>
      <c r="P68" s="96">
        <v>2</v>
      </c>
      <c r="Q68" s="96">
        <v>2</v>
      </c>
      <c r="R68" s="96">
        <v>2</v>
      </c>
      <c r="S68" s="100">
        <f t="shared" si="2"/>
        <v>6</v>
      </c>
      <c r="T68" s="96">
        <v>3</v>
      </c>
      <c r="U68" s="96">
        <v>1</v>
      </c>
      <c r="V68" s="96">
        <v>1</v>
      </c>
      <c r="W68" s="96">
        <v>2</v>
      </c>
      <c r="X68" s="100">
        <f t="shared" si="3"/>
        <v>3</v>
      </c>
      <c r="Y68" s="101">
        <f t="shared" si="4"/>
        <v>0.5</v>
      </c>
      <c r="Z68" s="101">
        <f t="shared" si="5"/>
        <v>1</v>
      </c>
      <c r="AA68" s="101">
        <f t="shared" si="6"/>
        <v>0</v>
      </c>
      <c r="AB68" s="101">
        <f t="shared" si="7"/>
        <v>0.5</v>
      </c>
      <c r="AC68" s="101">
        <f t="shared" si="8"/>
        <v>0.5</v>
      </c>
      <c r="AD68" s="101">
        <f t="shared" si="9"/>
        <v>0.5</v>
      </c>
      <c r="AE68" s="102" t="str">
        <f t="shared" ref="AE68:AE131" si="11">IF(AD68&gt;=0.7,"Alto",IF(AND(AD68&gt;0.4,AD68&lt;0.7),"Medio","Bajo"))</f>
        <v>Medio</v>
      </c>
      <c r="AF68" s="103">
        <f t="shared" si="10"/>
        <v>0.375</v>
      </c>
    </row>
    <row r="69" spans="1:32" ht="85.5" x14ac:dyDescent="0.2">
      <c r="A69" s="94" t="s">
        <v>155</v>
      </c>
      <c r="B69" s="58" t="s">
        <v>209</v>
      </c>
      <c r="C69" s="58" t="str">
        <f t="shared" ref="C69:C132" si="12">IF(B69="N/A",A69,B69)</f>
        <v>Informes de Gestión de Indicadores</v>
      </c>
      <c r="D69" s="95" t="s">
        <v>210</v>
      </c>
      <c r="E69" s="96" t="s">
        <v>55</v>
      </c>
      <c r="F69" s="58" t="s">
        <v>47</v>
      </c>
      <c r="G69" s="98" t="s">
        <v>56</v>
      </c>
      <c r="H69" s="99"/>
      <c r="I69" s="96" t="s">
        <v>1415</v>
      </c>
      <c r="J69" s="99" t="s">
        <v>1558</v>
      </c>
      <c r="K69" s="58" t="s">
        <v>191</v>
      </c>
      <c r="L69" s="58" t="s">
        <v>191</v>
      </c>
      <c r="M69" s="96">
        <v>1</v>
      </c>
      <c r="N69" s="99"/>
      <c r="O69" s="99"/>
      <c r="P69" s="96">
        <v>2</v>
      </c>
      <c r="Q69" s="96">
        <v>1</v>
      </c>
      <c r="R69" s="96">
        <v>2</v>
      </c>
      <c r="S69" s="100">
        <f t="shared" ref="S69:S132" si="13">SUM(P69:R69)</f>
        <v>5</v>
      </c>
      <c r="T69" s="96">
        <v>3</v>
      </c>
      <c r="U69" s="96">
        <v>1</v>
      </c>
      <c r="V69" s="96">
        <v>1</v>
      </c>
      <c r="W69" s="96">
        <v>2</v>
      </c>
      <c r="X69" s="100">
        <f t="shared" ref="X69:X132" si="14">SUM(V69:W69)</f>
        <v>3</v>
      </c>
      <c r="Y69" s="101">
        <f t="shared" si="4"/>
        <v>0.33333333333333331</v>
      </c>
      <c r="Z69" s="101">
        <f t="shared" si="5"/>
        <v>1</v>
      </c>
      <c r="AA69" s="101">
        <f t="shared" si="6"/>
        <v>0</v>
      </c>
      <c r="AB69" s="101">
        <f t="shared" si="7"/>
        <v>0.5</v>
      </c>
      <c r="AC69" s="101">
        <f t="shared" si="8"/>
        <v>0.33333333333333331</v>
      </c>
      <c r="AD69" s="101">
        <f t="shared" si="9"/>
        <v>0.43333333333333329</v>
      </c>
      <c r="AE69" s="102" t="str">
        <f t="shared" si="11"/>
        <v>Medio</v>
      </c>
      <c r="AF69" s="103">
        <f t="shared" ref="AF69:AF132" si="15">AVERAGE(AA69:AE69)</f>
        <v>0.31666666666666665</v>
      </c>
    </row>
    <row r="70" spans="1:32" ht="57" x14ac:dyDescent="0.2">
      <c r="A70" s="94" t="s">
        <v>155</v>
      </c>
      <c r="B70" s="58" t="s">
        <v>211</v>
      </c>
      <c r="C70" s="58" t="str">
        <f t="shared" si="12"/>
        <v>Informes de Auditorias del Sistema Gestión de Calidad</v>
      </c>
      <c r="D70" s="95" t="s">
        <v>212</v>
      </c>
      <c r="E70" s="96" t="s">
        <v>55</v>
      </c>
      <c r="F70" s="97" t="s">
        <v>47</v>
      </c>
      <c r="G70" s="98" t="s">
        <v>56</v>
      </c>
      <c r="H70" s="99"/>
      <c r="I70" s="96" t="s">
        <v>1415</v>
      </c>
      <c r="J70" s="99" t="s">
        <v>1558</v>
      </c>
      <c r="K70" s="58" t="s">
        <v>191</v>
      </c>
      <c r="L70" s="58" t="s">
        <v>191</v>
      </c>
      <c r="M70" s="96">
        <v>2</v>
      </c>
      <c r="N70" s="99"/>
      <c r="O70" s="99"/>
      <c r="P70" s="96">
        <v>2</v>
      </c>
      <c r="Q70" s="96">
        <v>2</v>
      </c>
      <c r="R70" s="96">
        <v>2</v>
      </c>
      <c r="S70" s="100">
        <f t="shared" si="13"/>
        <v>6</v>
      </c>
      <c r="T70" s="96">
        <v>3</v>
      </c>
      <c r="U70" s="96">
        <v>1</v>
      </c>
      <c r="V70" s="96">
        <v>1</v>
      </c>
      <c r="W70" s="96">
        <v>2</v>
      </c>
      <c r="X70" s="100">
        <f t="shared" si="14"/>
        <v>3</v>
      </c>
      <c r="Y70" s="101">
        <f t="shared" si="4"/>
        <v>0.5</v>
      </c>
      <c r="Z70" s="101">
        <f t="shared" si="5"/>
        <v>1</v>
      </c>
      <c r="AA70" s="101">
        <f t="shared" si="6"/>
        <v>0</v>
      </c>
      <c r="AB70" s="101">
        <f t="shared" si="7"/>
        <v>0.5</v>
      </c>
      <c r="AC70" s="101">
        <f t="shared" si="8"/>
        <v>0.5</v>
      </c>
      <c r="AD70" s="101">
        <f t="shared" si="9"/>
        <v>0.5</v>
      </c>
      <c r="AE70" s="102" t="str">
        <f t="shared" si="11"/>
        <v>Medio</v>
      </c>
      <c r="AF70" s="103">
        <f t="shared" si="15"/>
        <v>0.375</v>
      </c>
    </row>
    <row r="71" spans="1:32" ht="71.25" x14ac:dyDescent="0.2">
      <c r="A71" s="94" t="s">
        <v>107</v>
      </c>
      <c r="B71" s="58" t="s">
        <v>44</v>
      </c>
      <c r="C71" s="58" t="str">
        <f t="shared" si="12"/>
        <v>Peticiones, Quejas, Reclamos, Sugerencias y Felicitaciones - PQRSF</v>
      </c>
      <c r="D71" s="95" t="s">
        <v>108</v>
      </c>
      <c r="E71" s="96" t="s">
        <v>55</v>
      </c>
      <c r="F71" s="58" t="s">
        <v>47</v>
      </c>
      <c r="G71" s="98" t="s">
        <v>56</v>
      </c>
      <c r="H71" s="99" t="s">
        <v>109</v>
      </c>
      <c r="I71" s="96" t="s">
        <v>49</v>
      </c>
      <c r="J71" s="99" t="s">
        <v>110</v>
      </c>
      <c r="K71" s="58" t="s">
        <v>191</v>
      </c>
      <c r="L71" s="58" t="s">
        <v>191</v>
      </c>
      <c r="M71" s="96">
        <v>2</v>
      </c>
      <c r="N71" s="99" t="s">
        <v>111</v>
      </c>
      <c r="O71" s="99"/>
      <c r="P71" s="96">
        <v>3</v>
      </c>
      <c r="Q71" s="96">
        <v>2</v>
      </c>
      <c r="R71" s="96">
        <v>3</v>
      </c>
      <c r="S71" s="100">
        <f t="shared" si="13"/>
        <v>8</v>
      </c>
      <c r="T71" s="96">
        <v>3</v>
      </c>
      <c r="U71" s="96">
        <v>2</v>
      </c>
      <c r="V71" s="96">
        <v>1</v>
      </c>
      <c r="W71" s="96">
        <v>1</v>
      </c>
      <c r="X71" s="100">
        <f t="shared" si="14"/>
        <v>2</v>
      </c>
      <c r="Y71" s="101">
        <f t="shared" si="4"/>
        <v>0.83333333333333337</v>
      </c>
      <c r="Z71" s="101">
        <f t="shared" si="5"/>
        <v>1</v>
      </c>
      <c r="AA71" s="101">
        <f t="shared" si="6"/>
        <v>1</v>
      </c>
      <c r="AB71" s="101">
        <f t="shared" si="7"/>
        <v>0</v>
      </c>
      <c r="AC71" s="101">
        <f t="shared" si="8"/>
        <v>0.83333333333333337</v>
      </c>
      <c r="AD71" s="101">
        <f t="shared" si="9"/>
        <v>0.73333333333333339</v>
      </c>
      <c r="AE71" s="102" t="str">
        <f t="shared" si="11"/>
        <v>Alto</v>
      </c>
      <c r="AF71" s="103">
        <f t="shared" si="15"/>
        <v>0.64166666666666672</v>
      </c>
    </row>
    <row r="72" spans="1:32" ht="45" x14ac:dyDescent="0.2">
      <c r="A72" s="94" t="s">
        <v>112</v>
      </c>
      <c r="B72" s="58" t="s">
        <v>213</v>
      </c>
      <c r="C72" s="58" t="str">
        <f t="shared" si="12"/>
        <v>Planes Institucionales de Desarrollo</v>
      </c>
      <c r="D72" s="95" t="s">
        <v>214</v>
      </c>
      <c r="E72" s="96" t="s">
        <v>55</v>
      </c>
      <c r="F72" s="58" t="s">
        <v>47</v>
      </c>
      <c r="G72" s="98" t="s">
        <v>56</v>
      </c>
      <c r="H72" s="99"/>
      <c r="I72" s="96" t="s">
        <v>1415</v>
      </c>
      <c r="J72" s="99" t="s">
        <v>1558</v>
      </c>
      <c r="K72" s="58" t="s">
        <v>191</v>
      </c>
      <c r="L72" s="58" t="s">
        <v>191</v>
      </c>
      <c r="M72" s="96">
        <v>1</v>
      </c>
      <c r="N72" s="99"/>
      <c r="O72" s="99"/>
      <c r="P72" s="96">
        <v>3</v>
      </c>
      <c r="Q72" s="96">
        <v>1</v>
      </c>
      <c r="R72" s="96">
        <v>3</v>
      </c>
      <c r="S72" s="100">
        <f t="shared" si="13"/>
        <v>7</v>
      </c>
      <c r="T72" s="96">
        <v>3</v>
      </c>
      <c r="U72" s="96">
        <v>1</v>
      </c>
      <c r="V72" s="96">
        <v>1</v>
      </c>
      <c r="W72" s="96">
        <v>1</v>
      </c>
      <c r="X72" s="100">
        <f t="shared" si="14"/>
        <v>2</v>
      </c>
      <c r="Y72" s="101">
        <f t="shared" si="4"/>
        <v>0.66666666666666663</v>
      </c>
      <c r="Z72" s="101">
        <f t="shared" si="5"/>
        <v>1</v>
      </c>
      <c r="AA72" s="101">
        <f t="shared" si="6"/>
        <v>0</v>
      </c>
      <c r="AB72" s="101">
        <f t="shared" si="7"/>
        <v>0</v>
      </c>
      <c r="AC72" s="101">
        <f t="shared" si="8"/>
        <v>0.66666666666666663</v>
      </c>
      <c r="AD72" s="101">
        <f t="shared" si="9"/>
        <v>0.46666666666666662</v>
      </c>
      <c r="AE72" s="102" t="str">
        <f t="shared" si="11"/>
        <v>Medio</v>
      </c>
      <c r="AF72" s="103">
        <f t="shared" si="15"/>
        <v>0.28333333333333333</v>
      </c>
    </row>
    <row r="73" spans="1:32" ht="85.5" x14ac:dyDescent="0.2">
      <c r="A73" s="94" t="s">
        <v>112</v>
      </c>
      <c r="B73" s="58" t="s">
        <v>215</v>
      </c>
      <c r="C73" s="58" t="str">
        <f t="shared" si="12"/>
        <v>Planes de Mejoramiento Institucional</v>
      </c>
      <c r="D73" s="95" t="s">
        <v>216</v>
      </c>
      <c r="E73" s="96" t="s">
        <v>55</v>
      </c>
      <c r="F73" s="58" t="s">
        <v>47</v>
      </c>
      <c r="G73" s="98" t="s">
        <v>56</v>
      </c>
      <c r="H73" s="99"/>
      <c r="I73" s="96" t="s">
        <v>1415</v>
      </c>
      <c r="J73" s="99" t="s">
        <v>1558</v>
      </c>
      <c r="K73" s="58" t="s">
        <v>191</v>
      </c>
      <c r="L73" s="58" t="s">
        <v>191</v>
      </c>
      <c r="M73" s="96">
        <v>2</v>
      </c>
      <c r="N73" s="99"/>
      <c r="O73" s="99"/>
      <c r="P73" s="96">
        <v>3</v>
      </c>
      <c r="Q73" s="96">
        <v>2</v>
      </c>
      <c r="R73" s="96">
        <v>3</v>
      </c>
      <c r="S73" s="100">
        <f t="shared" si="13"/>
        <v>8</v>
      </c>
      <c r="T73" s="96">
        <v>3</v>
      </c>
      <c r="U73" s="96">
        <v>1</v>
      </c>
      <c r="V73" s="96">
        <v>1</v>
      </c>
      <c r="W73" s="96">
        <v>1</v>
      </c>
      <c r="X73" s="100">
        <f t="shared" si="14"/>
        <v>2</v>
      </c>
      <c r="Y73" s="101">
        <f t="shared" ref="Y73:Y136" si="16">((S73-MIN($S$8:$S$1552))/(MAX($S$8:$S$1552)-MIN($S$8:$S$1552)))</f>
        <v>0.83333333333333337</v>
      </c>
      <c r="Z73" s="101">
        <f t="shared" ref="Z73:Z136" si="17">((T73-MIN($T$8:$T$1552))/(MAX($T$8:$T$1552)-MIN($T$8:$T$1552)))</f>
        <v>1</v>
      </c>
      <c r="AA73" s="101">
        <f t="shared" ref="AA73:AA136" si="18">((U73-MIN($U$8:$U$1552))/(MAX($U$8:$U$1552)-MIN($U$8:$U$1552)))</f>
        <v>0</v>
      </c>
      <c r="AB73" s="101">
        <f t="shared" ref="AB73:AB136" si="19">((X73-MIN($X$8:$X$1552))/(MAX($X$8:$X$1552)-MIN($X$8:$X$1552)))</f>
        <v>0</v>
      </c>
      <c r="AC73" s="101">
        <f t="shared" ref="AC73:AC136" si="20">((S73-MIN($S$8:$S$1552))/(MAX($S$8:$S$1552)-MIN($S$8:$S$1552)))</f>
        <v>0.83333333333333337</v>
      </c>
      <c r="AD73" s="101">
        <f t="shared" ref="AD73:AD136" si="21">AVERAGE(Y73:AC73)</f>
        <v>0.53333333333333344</v>
      </c>
      <c r="AE73" s="102" t="str">
        <f t="shared" si="11"/>
        <v>Medio</v>
      </c>
      <c r="AF73" s="103">
        <f t="shared" si="15"/>
        <v>0.34166666666666667</v>
      </c>
    </row>
    <row r="74" spans="1:32" ht="57" x14ac:dyDescent="0.2">
      <c r="A74" s="94" t="s">
        <v>112</v>
      </c>
      <c r="B74" s="58" t="s">
        <v>217</v>
      </c>
      <c r="C74" s="58" t="str">
        <f t="shared" si="12"/>
        <v>Planes de Mejoramiento de Programas</v>
      </c>
      <c r="D74" s="95" t="s">
        <v>218</v>
      </c>
      <c r="E74" s="96" t="s">
        <v>55</v>
      </c>
      <c r="F74" s="58" t="s">
        <v>47</v>
      </c>
      <c r="G74" s="98" t="s">
        <v>56</v>
      </c>
      <c r="H74" s="99"/>
      <c r="I74" s="96" t="s">
        <v>1415</v>
      </c>
      <c r="J74" s="99" t="s">
        <v>1558</v>
      </c>
      <c r="K74" s="58" t="s">
        <v>191</v>
      </c>
      <c r="L74" s="58" t="s">
        <v>191</v>
      </c>
      <c r="M74" s="96">
        <v>2</v>
      </c>
      <c r="N74" s="99"/>
      <c r="O74" s="99"/>
      <c r="P74" s="96">
        <v>3</v>
      </c>
      <c r="Q74" s="96">
        <v>2</v>
      </c>
      <c r="R74" s="96">
        <v>3</v>
      </c>
      <c r="S74" s="100">
        <f t="shared" si="13"/>
        <v>8</v>
      </c>
      <c r="T74" s="96">
        <v>3</v>
      </c>
      <c r="U74" s="96">
        <v>1</v>
      </c>
      <c r="V74" s="96">
        <v>1</v>
      </c>
      <c r="W74" s="96">
        <v>1</v>
      </c>
      <c r="X74" s="100">
        <f t="shared" si="14"/>
        <v>2</v>
      </c>
      <c r="Y74" s="101">
        <f t="shared" si="16"/>
        <v>0.83333333333333337</v>
      </c>
      <c r="Z74" s="101">
        <f t="shared" si="17"/>
        <v>1</v>
      </c>
      <c r="AA74" s="101">
        <f t="shared" si="18"/>
        <v>0</v>
      </c>
      <c r="AB74" s="101">
        <f t="shared" si="19"/>
        <v>0</v>
      </c>
      <c r="AC74" s="101">
        <f t="shared" si="20"/>
        <v>0.83333333333333337</v>
      </c>
      <c r="AD74" s="101">
        <f t="shared" si="21"/>
        <v>0.53333333333333344</v>
      </c>
      <c r="AE74" s="102" t="str">
        <f t="shared" si="11"/>
        <v>Medio</v>
      </c>
      <c r="AF74" s="103">
        <f t="shared" si="15"/>
        <v>0.34166666666666667</v>
      </c>
    </row>
    <row r="75" spans="1:32" ht="45" x14ac:dyDescent="0.2">
      <c r="A75" s="94" t="s">
        <v>112</v>
      </c>
      <c r="B75" s="58" t="s">
        <v>219</v>
      </c>
      <c r="C75" s="58" t="str">
        <f t="shared" si="12"/>
        <v>Planes de Trabajo Anual</v>
      </c>
      <c r="D75" s="95" t="s">
        <v>220</v>
      </c>
      <c r="E75" s="96" t="s">
        <v>55</v>
      </c>
      <c r="F75" s="58" t="s">
        <v>47</v>
      </c>
      <c r="G75" s="98" t="s">
        <v>56</v>
      </c>
      <c r="H75" s="99"/>
      <c r="I75" s="96" t="s">
        <v>1415</v>
      </c>
      <c r="J75" s="99" t="s">
        <v>1558</v>
      </c>
      <c r="K75" s="58" t="s">
        <v>191</v>
      </c>
      <c r="L75" s="58" t="s">
        <v>191</v>
      </c>
      <c r="M75" s="96">
        <v>2</v>
      </c>
      <c r="N75" s="99"/>
      <c r="O75" s="99"/>
      <c r="P75" s="96">
        <v>1</v>
      </c>
      <c r="Q75" s="96">
        <v>1</v>
      </c>
      <c r="R75" s="96">
        <v>3</v>
      </c>
      <c r="S75" s="100">
        <f t="shared" si="13"/>
        <v>5</v>
      </c>
      <c r="T75" s="96">
        <v>3</v>
      </c>
      <c r="U75" s="96">
        <v>1</v>
      </c>
      <c r="V75" s="96">
        <v>1</v>
      </c>
      <c r="W75" s="96">
        <v>1</v>
      </c>
      <c r="X75" s="100">
        <f t="shared" si="14"/>
        <v>2</v>
      </c>
      <c r="Y75" s="101">
        <f t="shared" si="16"/>
        <v>0.33333333333333331</v>
      </c>
      <c r="Z75" s="101">
        <f t="shared" si="17"/>
        <v>1</v>
      </c>
      <c r="AA75" s="101">
        <f t="shared" si="18"/>
        <v>0</v>
      </c>
      <c r="AB75" s="101">
        <f t="shared" si="19"/>
        <v>0</v>
      </c>
      <c r="AC75" s="101">
        <f t="shared" si="20"/>
        <v>0.33333333333333331</v>
      </c>
      <c r="AD75" s="101">
        <f t="shared" si="21"/>
        <v>0.33333333333333331</v>
      </c>
      <c r="AE75" s="102" t="str">
        <f t="shared" si="11"/>
        <v>Bajo</v>
      </c>
      <c r="AF75" s="103">
        <f t="shared" si="15"/>
        <v>0.16666666666666666</v>
      </c>
    </row>
    <row r="76" spans="1:32" ht="45" x14ac:dyDescent="0.2">
      <c r="A76" s="94" t="s">
        <v>112</v>
      </c>
      <c r="B76" s="58" t="s">
        <v>221</v>
      </c>
      <c r="C76" s="58" t="str">
        <f t="shared" si="12"/>
        <v>Plan de Trabajo Anual SIGAC</v>
      </c>
      <c r="D76" s="95" t="s">
        <v>220</v>
      </c>
      <c r="E76" s="96" t="s">
        <v>55</v>
      </c>
      <c r="F76" s="58" t="s">
        <v>47</v>
      </c>
      <c r="G76" s="98" t="s">
        <v>56</v>
      </c>
      <c r="H76" s="99"/>
      <c r="I76" s="96" t="s">
        <v>1415</v>
      </c>
      <c r="J76" s="99" t="s">
        <v>1558</v>
      </c>
      <c r="K76" s="58" t="s">
        <v>191</v>
      </c>
      <c r="L76" s="58" t="s">
        <v>191</v>
      </c>
      <c r="M76" s="96">
        <v>2</v>
      </c>
      <c r="N76" s="99"/>
      <c r="O76" s="99"/>
      <c r="P76" s="96">
        <v>2</v>
      </c>
      <c r="Q76" s="96">
        <v>1</v>
      </c>
      <c r="R76" s="96">
        <v>3</v>
      </c>
      <c r="S76" s="100">
        <f t="shared" si="13"/>
        <v>6</v>
      </c>
      <c r="T76" s="96">
        <v>3</v>
      </c>
      <c r="U76" s="96">
        <v>1</v>
      </c>
      <c r="V76" s="96">
        <v>1</v>
      </c>
      <c r="W76" s="96">
        <v>1</v>
      </c>
      <c r="X76" s="100">
        <f t="shared" si="14"/>
        <v>2</v>
      </c>
      <c r="Y76" s="101">
        <f t="shared" si="16"/>
        <v>0.5</v>
      </c>
      <c r="Z76" s="101">
        <f t="shared" si="17"/>
        <v>1</v>
      </c>
      <c r="AA76" s="101">
        <f t="shared" si="18"/>
        <v>0</v>
      </c>
      <c r="AB76" s="101">
        <f t="shared" si="19"/>
        <v>0</v>
      </c>
      <c r="AC76" s="101">
        <f t="shared" si="20"/>
        <v>0.5</v>
      </c>
      <c r="AD76" s="101">
        <f t="shared" si="21"/>
        <v>0.4</v>
      </c>
      <c r="AE76" s="102" t="str">
        <f t="shared" si="11"/>
        <v>Bajo</v>
      </c>
      <c r="AF76" s="103">
        <f t="shared" si="15"/>
        <v>0.22500000000000001</v>
      </c>
    </row>
    <row r="77" spans="1:32" ht="45" x14ac:dyDescent="0.2">
      <c r="A77" s="94" t="s">
        <v>115</v>
      </c>
      <c r="B77" s="58" t="s">
        <v>222</v>
      </c>
      <c r="C77" s="58" t="str">
        <f t="shared" si="12"/>
        <v>Proyectos de Centro de Análitica</v>
      </c>
      <c r="D77" s="95" t="s">
        <v>223</v>
      </c>
      <c r="E77" s="96" t="s">
        <v>55</v>
      </c>
      <c r="F77" s="58" t="s">
        <v>47</v>
      </c>
      <c r="G77" s="98" t="s">
        <v>56</v>
      </c>
      <c r="H77" s="99"/>
      <c r="I77" s="96" t="s">
        <v>49</v>
      </c>
      <c r="J77" s="99" t="s">
        <v>150</v>
      </c>
      <c r="K77" s="58" t="s">
        <v>191</v>
      </c>
      <c r="L77" s="58" t="s">
        <v>191</v>
      </c>
      <c r="M77" s="96">
        <v>2</v>
      </c>
      <c r="N77" s="99"/>
      <c r="O77" s="99"/>
      <c r="P77" s="96">
        <v>2</v>
      </c>
      <c r="Q77" s="96">
        <v>2</v>
      </c>
      <c r="R77" s="96">
        <v>3</v>
      </c>
      <c r="S77" s="100">
        <f t="shared" si="13"/>
        <v>7</v>
      </c>
      <c r="T77" s="96">
        <v>2</v>
      </c>
      <c r="U77" s="96">
        <v>1</v>
      </c>
      <c r="V77" s="96">
        <v>1</v>
      </c>
      <c r="W77" s="96">
        <v>2</v>
      </c>
      <c r="X77" s="100">
        <f t="shared" si="14"/>
        <v>3</v>
      </c>
      <c r="Y77" s="101">
        <f t="shared" si="16"/>
        <v>0.66666666666666663</v>
      </c>
      <c r="Z77" s="101">
        <f t="shared" si="17"/>
        <v>0.5</v>
      </c>
      <c r="AA77" s="101">
        <f t="shared" si="18"/>
        <v>0</v>
      </c>
      <c r="AB77" s="101">
        <f t="shared" si="19"/>
        <v>0.5</v>
      </c>
      <c r="AC77" s="101">
        <f t="shared" si="20"/>
        <v>0.66666666666666663</v>
      </c>
      <c r="AD77" s="101">
        <f t="shared" si="21"/>
        <v>0.46666666666666662</v>
      </c>
      <c r="AE77" s="102" t="str">
        <f t="shared" si="11"/>
        <v>Medio</v>
      </c>
      <c r="AF77" s="103">
        <f t="shared" si="15"/>
        <v>0.40833333333333327</v>
      </c>
    </row>
    <row r="78" spans="1:32" ht="57" x14ac:dyDescent="0.2">
      <c r="A78" s="94" t="s">
        <v>115</v>
      </c>
      <c r="B78" s="58" t="s">
        <v>224</v>
      </c>
      <c r="C78" s="58" t="str">
        <f t="shared" si="12"/>
        <v>Proyecto Educativo Universitario Lasallista</v>
      </c>
      <c r="D78" s="95" t="s">
        <v>225</v>
      </c>
      <c r="E78" s="96" t="s">
        <v>55</v>
      </c>
      <c r="F78" s="58" t="s">
        <v>47</v>
      </c>
      <c r="G78" s="98" t="s">
        <v>56</v>
      </c>
      <c r="H78" s="99"/>
      <c r="I78" s="96" t="s">
        <v>49</v>
      </c>
      <c r="J78" s="99" t="s">
        <v>150</v>
      </c>
      <c r="K78" s="58" t="s">
        <v>191</v>
      </c>
      <c r="L78" s="58" t="s">
        <v>191</v>
      </c>
      <c r="M78" s="96">
        <v>1</v>
      </c>
      <c r="N78" s="99"/>
      <c r="O78" s="99"/>
      <c r="P78" s="96">
        <v>2</v>
      </c>
      <c r="Q78" s="96">
        <v>1</v>
      </c>
      <c r="R78" s="96">
        <v>3</v>
      </c>
      <c r="S78" s="100">
        <f t="shared" si="13"/>
        <v>6</v>
      </c>
      <c r="T78" s="96">
        <v>2</v>
      </c>
      <c r="U78" s="96">
        <v>2</v>
      </c>
      <c r="V78" s="96">
        <v>1</v>
      </c>
      <c r="W78" s="96">
        <v>2</v>
      </c>
      <c r="X78" s="100">
        <f t="shared" si="14"/>
        <v>3</v>
      </c>
      <c r="Y78" s="101">
        <f t="shared" si="16"/>
        <v>0.5</v>
      </c>
      <c r="Z78" s="101">
        <f t="shared" si="17"/>
        <v>0.5</v>
      </c>
      <c r="AA78" s="101">
        <f t="shared" si="18"/>
        <v>1</v>
      </c>
      <c r="AB78" s="101">
        <f t="shared" si="19"/>
        <v>0.5</v>
      </c>
      <c r="AC78" s="101">
        <f t="shared" si="20"/>
        <v>0.5</v>
      </c>
      <c r="AD78" s="101">
        <f t="shared" si="21"/>
        <v>0.6</v>
      </c>
      <c r="AE78" s="102" t="str">
        <f t="shared" si="11"/>
        <v>Medio</v>
      </c>
      <c r="AF78" s="103">
        <f t="shared" si="15"/>
        <v>0.65</v>
      </c>
    </row>
    <row r="79" spans="1:32" ht="57" x14ac:dyDescent="0.2">
      <c r="A79" s="94" t="s">
        <v>226</v>
      </c>
      <c r="B79" s="58" t="s">
        <v>227</v>
      </c>
      <c r="C79" s="58" t="str">
        <f t="shared" si="12"/>
        <v>Renovación Registro Calificado</v>
      </c>
      <c r="D79" s="95" t="s">
        <v>228</v>
      </c>
      <c r="E79" s="96" t="s">
        <v>55</v>
      </c>
      <c r="F79" s="58" t="s">
        <v>47</v>
      </c>
      <c r="G79" s="98" t="s">
        <v>56</v>
      </c>
      <c r="H79" s="99"/>
      <c r="I79" s="96" t="s">
        <v>49</v>
      </c>
      <c r="J79" s="99" t="s">
        <v>150</v>
      </c>
      <c r="K79" s="58" t="s">
        <v>191</v>
      </c>
      <c r="L79" s="58" t="s">
        <v>191</v>
      </c>
      <c r="M79" s="96">
        <v>2</v>
      </c>
      <c r="N79" s="99"/>
      <c r="O79" s="99"/>
      <c r="P79" s="96">
        <v>3</v>
      </c>
      <c r="Q79" s="96">
        <v>2</v>
      </c>
      <c r="R79" s="96">
        <v>3</v>
      </c>
      <c r="S79" s="100">
        <f t="shared" si="13"/>
        <v>8</v>
      </c>
      <c r="T79" s="96">
        <v>2</v>
      </c>
      <c r="U79" s="96">
        <v>2</v>
      </c>
      <c r="V79" s="96">
        <v>1</v>
      </c>
      <c r="W79" s="96">
        <v>2</v>
      </c>
      <c r="X79" s="100">
        <f t="shared" si="14"/>
        <v>3</v>
      </c>
      <c r="Y79" s="101">
        <f t="shared" si="16"/>
        <v>0.83333333333333337</v>
      </c>
      <c r="Z79" s="101">
        <f t="shared" si="17"/>
        <v>0.5</v>
      </c>
      <c r="AA79" s="101">
        <f t="shared" si="18"/>
        <v>1</v>
      </c>
      <c r="AB79" s="101">
        <f t="shared" si="19"/>
        <v>0.5</v>
      </c>
      <c r="AC79" s="101">
        <f t="shared" si="20"/>
        <v>0.83333333333333337</v>
      </c>
      <c r="AD79" s="101">
        <f t="shared" si="21"/>
        <v>0.73333333333333339</v>
      </c>
      <c r="AE79" s="102" t="str">
        <f t="shared" si="11"/>
        <v>Alto</v>
      </c>
      <c r="AF79" s="103">
        <f t="shared" si="15"/>
        <v>0.76666666666666672</v>
      </c>
    </row>
    <row r="80" spans="1:32" ht="71.25" x14ac:dyDescent="0.2">
      <c r="A80" s="94" t="s">
        <v>229</v>
      </c>
      <c r="B80" s="58" t="s">
        <v>44</v>
      </c>
      <c r="C80" s="58" t="str">
        <f t="shared" si="12"/>
        <v>Sistema de Gestión de Calidad</v>
      </c>
      <c r="D80" s="95" t="s">
        <v>230</v>
      </c>
      <c r="E80" s="96" t="s">
        <v>55</v>
      </c>
      <c r="F80" s="97" t="s">
        <v>47</v>
      </c>
      <c r="G80" s="98" t="s">
        <v>56</v>
      </c>
      <c r="H80" s="99"/>
      <c r="I80" s="96" t="s">
        <v>49</v>
      </c>
      <c r="J80" s="99" t="s">
        <v>150</v>
      </c>
      <c r="K80" s="58" t="s">
        <v>191</v>
      </c>
      <c r="L80" s="58" t="s">
        <v>191</v>
      </c>
      <c r="M80" s="96">
        <v>2</v>
      </c>
      <c r="N80" s="99"/>
      <c r="O80" s="99"/>
      <c r="P80" s="96">
        <v>2</v>
      </c>
      <c r="Q80" s="96">
        <v>2</v>
      </c>
      <c r="R80" s="96">
        <v>2</v>
      </c>
      <c r="S80" s="100">
        <f t="shared" si="13"/>
        <v>6</v>
      </c>
      <c r="T80" s="96">
        <v>3</v>
      </c>
      <c r="U80" s="96">
        <v>2</v>
      </c>
      <c r="V80" s="96">
        <v>1</v>
      </c>
      <c r="W80" s="96">
        <v>1</v>
      </c>
      <c r="X80" s="100">
        <f t="shared" si="14"/>
        <v>2</v>
      </c>
      <c r="Y80" s="101">
        <f t="shared" si="16"/>
        <v>0.5</v>
      </c>
      <c r="Z80" s="101">
        <f t="shared" si="17"/>
        <v>1</v>
      </c>
      <c r="AA80" s="101">
        <f t="shared" si="18"/>
        <v>1</v>
      </c>
      <c r="AB80" s="101">
        <f t="shared" si="19"/>
        <v>0</v>
      </c>
      <c r="AC80" s="101">
        <f t="shared" si="20"/>
        <v>0.5</v>
      </c>
      <c r="AD80" s="101">
        <f t="shared" si="21"/>
        <v>0.6</v>
      </c>
      <c r="AE80" s="102" t="str">
        <f t="shared" si="11"/>
        <v>Medio</v>
      </c>
      <c r="AF80" s="103">
        <f t="shared" si="15"/>
        <v>0.52500000000000002</v>
      </c>
    </row>
    <row r="81" spans="1:57" ht="45" x14ac:dyDescent="0.2">
      <c r="A81" s="94" t="s">
        <v>66</v>
      </c>
      <c r="B81" s="58" t="s">
        <v>231</v>
      </c>
      <c r="C81" s="58" t="str">
        <f t="shared" si="12"/>
        <v xml:space="preserve">Actas de Comité de Internacionalización </v>
      </c>
      <c r="D81" s="95" t="s">
        <v>232</v>
      </c>
      <c r="E81" s="96" t="s">
        <v>55</v>
      </c>
      <c r="F81" s="58" t="s">
        <v>47</v>
      </c>
      <c r="G81" s="98" t="s">
        <v>56</v>
      </c>
      <c r="H81" s="99"/>
      <c r="I81" s="96" t="s">
        <v>49</v>
      </c>
      <c r="J81" s="99" t="s">
        <v>150</v>
      </c>
      <c r="K81" s="58" t="s">
        <v>233</v>
      </c>
      <c r="L81" s="58" t="s">
        <v>233</v>
      </c>
      <c r="M81" s="96">
        <v>2</v>
      </c>
      <c r="N81" s="99"/>
      <c r="O81" s="99"/>
      <c r="P81" s="96">
        <v>3</v>
      </c>
      <c r="Q81" s="96">
        <v>2</v>
      </c>
      <c r="R81" s="96">
        <v>3</v>
      </c>
      <c r="S81" s="100">
        <f t="shared" si="13"/>
        <v>8</v>
      </c>
      <c r="T81" s="96">
        <v>2</v>
      </c>
      <c r="U81" s="96">
        <v>1</v>
      </c>
      <c r="V81" s="96">
        <v>1</v>
      </c>
      <c r="W81" s="96">
        <v>2</v>
      </c>
      <c r="X81" s="100">
        <f t="shared" si="14"/>
        <v>3</v>
      </c>
      <c r="Y81" s="101">
        <f t="shared" si="16"/>
        <v>0.83333333333333337</v>
      </c>
      <c r="Z81" s="101">
        <f t="shared" si="17"/>
        <v>0.5</v>
      </c>
      <c r="AA81" s="101">
        <f t="shared" si="18"/>
        <v>0</v>
      </c>
      <c r="AB81" s="101">
        <f t="shared" si="19"/>
        <v>0.5</v>
      </c>
      <c r="AC81" s="101">
        <f t="shared" si="20"/>
        <v>0.83333333333333337</v>
      </c>
      <c r="AD81" s="101">
        <f t="shared" si="21"/>
        <v>0.53333333333333344</v>
      </c>
      <c r="AE81" s="102" t="str">
        <f t="shared" si="11"/>
        <v>Medio</v>
      </c>
      <c r="AF81" s="103">
        <f t="shared" si="15"/>
        <v>0.46666666666666673</v>
      </c>
    </row>
    <row r="82" spans="1:57" ht="45" x14ac:dyDescent="0.2">
      <c r="A82" s="94" t="s">
        <v>84</v>
      </c>
      <c r="B82" s="58" t="s">
        <v>234</v>
      </c>
      <c r="C82" s="58" t="str">
        <f>IF(B82="N/A",A82,B82)</f>
        <v>Acuerdos de Profesores Visitantes</v>
      </c>
      <c r="D82" s="95" t="s">
        <v>235</v>
      </c>
      <c r="E82" s="96" t="s">
        <v>55</v>
      </c>
      <c r="F82" s="58" t="s">
        <v>47</v>
      </c>
      <c r="G82" s="98" t="s">
        <v>56</v>
      </c>
      <c r="H82" s="99"/>
      <c r="I82" s="96" t="s">
        <v>1415</v>
      </c>
      <c r="J82" s="99" t="s">
        <v>1558</v>
      </c>
      <c r="K82" s="58" t="s">
        <v>233</v>
      </c>
      <c r="L82" s="58" t="s">
        <v>233</v>
      </c>
      <c r="M82" s="96">
        <v>3</v>
      </c>
      <c r="N82" s="99"/>
      <c r="O82" s="99"/>
      <c r="P82" s="96">
        <v>3</v>
      </c>
      <c r="Q82" s="96">
        <v>3</v>
      </c>
      <c r="R82" s="96">
        <v>3</v>
      </c>
      <c r="S82" s="100">
        <f t="shared" si="13"/>
        <v>9</v>
      </c>
      <c r="T82" s="96">
        <v>3</v>
      </c>
      <c r="U82" s="96">
        <v>1</v>
      </c>
      <c r="V82" s="96">
        <v>1</v>
      </c>
      <c r="W82" s="96">
        <v>2</v>
      </c>
      <c r="X82" s="100">
        <f t="shared" si="14"/>
        <v>3</v>
      </c>
      <c r="Y82" s="101">
        <f t="shared" si="16"/>
        <v>1</v>
      </c>
      <c r="Z82" s="101">
        <f t="shared" si="17"/>
        <v>1</v>
      </c>
      <c r="AA82" s="101">
        <f t="shared" si="18"/>
        <v>0</v>
      </c>
      <c r="AB82" s="101">
        <f t="shared" si="19"/>
        <v>0.5</v>
      </c>
      <c r="AC82" s="101">
        <f t="shared" si="20"/>
        <v>1</v>
      </c>
      <c r="AD82" s="101">
        <f t="shared" si="21"/>
        <v>0.7</v>
      </c>
      <c r="AE82" s="102" t="str">
        <f t="shared" si="11"/>
        <v>Alto</v>
      </c>
      <c r="AF82" s="103">
        <f t="shared" si="15"/>
        <v>0.55000000000000004</v>
      </c>
    </row>
    <row r="83" spans="1:57" ht="45" x14ac:dyDescent="0.2">
      <c r="A83" s="94" t="s">
        <v>236</v>
      </c>
      <c r="B83" s="58" t="s">
        <v>237</v>
      </c>
      <c r="C83" s="58" t="str">
        <f t="shared" si="12"/>
        <v>Campañas de socialización de movilidad</v>
      </c>
      <c r="D83" s="95" t="s">
        <v>238</v>
      </c>
      <c r="E83" s="96" t="s">
        <v>55</v>
      </c>
      <c r="F83" s="58" t="s">
        <v>47</v>
      </c>
      <c r="G83" s="98" t="s">
        <v>56</v>
      </c>
      <c r="H83" s="99"/>
      <c r="I83" s="96" t="s">
        <v>1415</v>
      </c>
      <c r="J83" s="99" t="s">
        <v>1558</v>
      </c>
      <c r="K83" s="58" t="s">
        <v>233</v>
      </c>
      <c r="L83" s="58" t="s">
        <v>233</v>
      </c>
      <c r="M83" s="96">
        <v>1</v>
      </c>
      <c r="N83" s="99"/>
      <c r="O83" s="99"/>
      <c r="P83" s="96">
        <v>2</v>
      </c>
      <c r="Q83" s="96">
        <v>1</v>
      </c>
      <c r="R83" s="96">
        <v>1</v>
      </c>
      <c r="S83" s="100">
        <f t="shared" si="13"/>
        <v>4</v>
      </c>
      <c r="T83" s="96">
        <v>2</v>
      </c>
      <c r="U83" s="96">
        <v>1</v>
      </c>
      <c r="V83" s="96">
        <v>1</v>
      </c>
      <c r="W83" s="96">
        <v>1</v>
      </c>
      <c r="X83" s="100">
        <f t="shared" si="14"/>
        <v>2</v>
      </c>
      <c r="Y83" s="101">
        <f t="shared" si="16"/>
        <v>0.16666666666666666</v>
      </c>
      <c r="Z83" s="101">
        <f t="shared" si="17"/>
        <v>0.5</v>
      </c>
      <c r="AA83" s="101">
        <f t="shared" si="18"/>
        <v>0</v>
      </c>
      <c r="AB83" s="101">
        <f t="shared" si="19"/>
        <v>0</v>
      </c>
      <c r="AC83" s="101">
        <f t="shared" si="20"/>
        <v>0.16666666666666666</v>
      </c>
      <c r="AD83" s="101">
        <f t="shared" si="21"/>
        <v>0.16666666666666666</v>
      </c>
      <c r="AE83" s="102" t="str">
        <f t="shared" si="11"/>
        <v>Bajo</v>
      </c>
      <c r="AF83" s="103">
        <f t="shared" si="15"/>
        <v>8.3333333333333329E-2</v>
      </c>
    </row>
    <row r="84" spans="1:57" ht="45" x14ac:dyDescent="0.2">
      <c r="A84" s="94" t="s">
        <v>151</v>
      </c>
      <c r="B84" s="58" t="s">
        <v>239</v>
      </c>
      <c r="C84" s="58" t="str">
        <f>IF(B84="N/A",A84,B84)</f>
        <v xml:space="preserve">Contratos Civiles de Prestación de Servicios </v>
      </c>
      <c r="D84" s="95" t="s">
        <v>153</v>
      </c>
      <c r="E84" s="96" t="s">
        <v>55</v>
      </c>
      <c r="F84" s="58" t="s">
        <v>47</v>
      </c>
      <c r="G84" s="98" t="s">
        <v>56</v>
      </c>
      <c r="H84" s="99"/>
      <c r="I84" s="96" t="s">
        <v>49</v>
      </c>
      <c r="J84" s="99" t="s">
        <v>150</v>
      </c>
      <c r="K84" s="58" t="s">
        <v>233</v>
      </c>
      <c r="L84" s="58" t="s">
        <v>233</v>
      </c>
      <c r="M84" s="96">
        <v>2</v>
      </c>
      <c r="N84" s="99"/>
      <c r="O84" s="99"/>
      <c r="P84" s="96">
        <v>3</v>
      </c>
      <c r="Q84" s="96">
        <v>3</v>
      </c>
      <c r="R84" s="96">
        <v>3</v>
      </c>
      <c r="S84" s="100">
        <f t="shared" si="13"/>
        <v>9</v>
      </c>
      <c r="T84" s="96">
        <v>3</v>
      </c>
      <c r="U84" s="96">
        <v>2</v>
      </c>
      <c r="V84" s="96">
        <v>1</v>
      </c>
      <c r="W84" s="96">
        <v>1</v>
      </c>
      <c r="X84" s="100">
        <f t="shared" si="14"/>
        <v>2</v>
      </c>
      <c r="Y84" s="101">
        <f t="shared" si="16"/>
        <v>1</v>
      </c>
      <c r="Z84" s="101">
        <f t="shared" si="17"/>
        <v>1</v>
      </c>
      <c r="AA84" s="101">
        <f t="shared" si="18"/>
        <v>1</v>
      </c>
      <c r="AB84" s="101">
        <f t="shared" si="19"/>
        <v>0</v>
      </c>
      <c r="AC84" s="101">
        <f t="shared" si="20"/>
        <v>1</v>
      </c>
      <c r="AD84" s="101">
        <f t="shared" si="21"/>
        <v>0.8</v>
      </c>
      <c r="AE84" s="102" t="str">
        <f t="shared" si="11"/>
        <v>Alto</v>
      </c>
      <c r="AF84" s="103">
        <f t="shared" si="15"/>
        <v>0.7</v>
      </c>
    </row>
    <row r="85" spans="1:57" ht="45" x14ac:dyDescent="0.2">
      <c r="A85" s="94" t="s">
        <v>240</v>
      </c>
      <c r="B85" s="58" t="s">
        <v>241</v>
      </c>
      <c r="C85" s="58" t="str">
        <f t="shared" si="12"/>
        <v xml:space="preserve">Convenios Nacionales </v>
      </c>
      <c r="D85" s="95" t="s">
        <v>242</v>
      </c>
      <c r="E85" s="96" t="s">
        <v>146</v>
      </c>
      <c r="F85" s="58" t="s">
        <v>47</v>
      </c>
      <c r="G85" s="98" t="s">
        <v>56</v>
      </c>
      <c r="H85" s="99"/>
      <c r="I85" s="96" t="s">
        <v>49</v>
      </c>
      <c r="J85" s="99" t="s">
        <v>243</v>
      </c>
      <c r="K85" s="58" t="s">
        <v>233</v>
      </c>
      <c r="L85" s="58" t="s">
        <v>233</v>
      </c>
      <c r="M85" s="96">
        <v>2</v>
      </c>
      <c r="N85" s="99"/>
      <c r="O85" s="99"/>
      <c r="P85" s="96">
        <v>3</v>
      </c>
      <c r="Q85" s="96">
        <v>2</v>
      </c>
      <c r="R85" s="96">
        <v>3</v>
      </c>
      <c r="S85" s="100">
        <f t="shared" si="13"/>
        <v>8</v>
      </c>
      <c r="T85" s="96">
        <v>3</v>
      </c>
      <c r="U85" s="96">
        <v>2</v>
      </c>
      <c r="V85" s="96">
        <v>1</v>
      </c>
      <c r="W85" s="96">
        <v>1</v>
      </c>
      <c r="X85" s="100">
        <f t="shared" si="14"/>
        <v>2</v>
      </c>
      <c r="Y85" s="101">
        <f t="shared" si="16"/>
        <v>0.83333333333333337</v>
      </c>
      <c r="Z85" s="101">
        <f t="shared" si="17"/>
        <v>1</v>
      </c>
      <c r="AA85" s="101">
        <f t="shared" si="18"/>
        <v>1</v>
      </c>
      <c r="AB85" s="101">
        <f t="shared" si="19"/>
        <v>0</v>
      </c>
      <c r="AC85" s="101">
        <f t="shared" si="20"/>
        <v>0.83333333333333337</v>
      </c>
      <c r="AD85" s="101">
        <f t="shared" si="21"/>
        <v>0.73333333333333339</v>
      </c>
      <c r="AE85" s="102" t="str">
        <f t="shared" si="11"/>
        <v>Alto</v>
      </c>
      <c r="AF85" s="103">
        <f t="shared" si="15"/>
        <v>0.64166666666666672</v>
      </c>
    </row>
    <row r="86" spans="1:57" ht="45" x14ac:dyDescent="0.2">
      <c r="A86" s="94" t="s">
        <v>240</v>
      </c>
      <c r="B86" s="58" t="s">
        <v>244</v>
      </c>
      <c r="C86" s="58" t="str">
        <f t="shared" si="12"/>
        <v>Convenios Internacionales</v>
      </c>
      <c r="D86" s="95" t="s">
        <v>245</v>
      </c>
      <c r="E86" s="96" t="s">
        <v>146</v>
      </c>
      <c r="F86" s="58" t="s">
        <v>47</v>
      </c>
      <c r="G86" s="98" t="s">
        <v>56</v>
      </c>
      <c r="H86" s="99"/>
      <c r="I86" s="96" t="s">
        <v>49</v>
      </c>
      <c r="J86" s="99" t="s">
        <v>243</v>
      </c>
      <c r="K86" s="58" t="s">
        <v>233</v>
      </c>
      <c r="L86" s="58" t="s">
        <v>233</v>
      </c>
      <c r="M86" s="96">
        <v>2</v>
      </c>
      <c r="N86" s="99"/>
      <c r="O86" s="99"/>
      <c r="P86" s="96">
        <v>3</v>
      </c>
      <c r="Q86" s="96">
        <v>2</v>
      </c>
      <c r="R86" s="96">
        <v>3</v>
      </c>
      <c r="S86" s="100">
        <f t="shared" si="13"/>
        <v>8</v>
      </c>
      <c r="T86" s="96">
        <v>3</v>
      </c>
      <c r="U86" s="96">
        <v>2</v>
      </c>
      <c r="V86" s="96">
        <v>1</v>
      </c>
      <c r="W86" s="96">
        <v>1</v>
      </c>
      <c r="X86" s="100">
        <f t="shared" si="14"/>
        <v>2</v>
      </c>
      <c r="Y86" s="101">
        <f t="shared" si="16"/>
        <v>0.83333333333333337</v>
      </c>
      <c r="Z86" s="101">
        <f t="shared" si="17"/>
        <v>1</v>
      </c>
      <c r="AA86" s="101">
        <f t="shared" si="18"/>
        <v>1</v>
      </c>
      <c r="AB86" s="101">
        <f t="shared" si="19"/>
        <v>0</v>
      </c>
      <c r="AC86" s="101">
        <f t="shared" si="20"/>
        <v>0.83333333333333337</v>
      </c>
      <c r="AD86" s="101">
        <f t="shared" si="21"/>
        <v>0.73333333333333339</v>
      </c>
      <c r="AE86" s="102" t="str">
        <f t="shared" si="11"/>
        <v>Alto</v>
      </c>
      <c r="AF86" s="103">
        <f t="shared" si="15"/>
        <v>0.64166666666666672</v>
      </c>
    </row>
    <row r="87" spans="1:57" ht="57" x14ac:dyDescent="0.2">
      <c r="A87" s="94" t="s">
        <v>246</v>
      </c>
      <c r="B87" s="58" t="s">
        <v>247</v>
      </c>
      <c r="C87" s="58" t="str">
        <f t="shared" si="12"/>
        <v>Convocatorias de Iniciativas Internacionales Programables</v>
      </c>
      <c r="D87" s="95" t="s">
        <v>248</v>
      </c>
      <c r="E87" s="96" t="s">
        <v>55</v>
      </c>
      <c r="F87" s="58" t="s">
        <v>47</v>
      </c>
      <c r="G87" s="98" t="s">
        <v>56</v>
      </c>
      <c r="H87" s="99"/>
      <c r="I87" s="96" t="s">
        <v>1415</v>
      </c>
      <c r="J87" s="99" t="s">
        <v>1558</v>
      </c>
      <c r="K87" s="58" t="s">
        <v>233</v>
      </c>
      <c r="L87" s="58" t="s">
        <v>233</v>
      </c>
      <c r="M87" s="96">
        <v>2</v>
      </c>
      <c r="N87" s="99"/>
      <c r="O87" s="99"/>
      <c r="P87" s="96">
        <v>2</v>
      </c>
      <c r="Q87" s="96">
        <v>2</v>
      </c>
      <c r="R87" s="96">
        <v>3</v>
      </c>
      <c r="S87" s="100">
        <f t="shared" si="13"/>
        <v>7</v>
      </c>
      <c r="T87" s="96">
        <v>2</v>
      </c>
      <c r="U87" s="96">
        <v>1</v>
      </c>
      <c r="V87" s="96">
        <v>1</v>
      </c>
      <c r="W87" s="96">
        <v>2</v>
      </c>
      <c r="X87" s="100">
        <f t="shared" si="14"/>
        <v>3</v>
      </c>
      <c r="Y87" s="101">
        <f t="shared" si="16"/>
        <v>0.66666666666666663</v>
      </c>
      <c r="Z87" s="101">
        <f t="shared" si="17"/>
        <v>0.5</v>
      </c>
      <c r="AA87" s="101">
        <f t="shared" si="18"/>
        <v>0</v>
      </c>
      <c r="AB87" s="101">
        <f t="shared" si="19"/>
        <v>0.5</v>
      </c>
      <c r="AC87" s="101">
        <f t="shared" si="20"/>
        <v>0.66666666666666663</v>
      </c>
      <c r="AD87" s="101">
        <f t="shared" si="21"/>
        <v>0.46666666666666662</v>
      </c>
      <c r="AE87" s="102" t="str">
        <f t="shared" si="11"/>
        <v>Medio</v>
      </c>
      <c r="AF87" s="103">
        <f t="shared" si="15"/>
        <v>0.40833333333333327</v>
      </c>
    </row>
    <row r="88" spans="1:57" ht="45" x14ac:dyDescent="0.2">
      <c r="A88" s="94" t="s">
        <v>201</v>
      </c>
      <c r="B88" s="58" t="s">
        <v>44</v>
      </c>
      <c r="C88" s="58" t="str">
        <f t="shared" si="12"/>
        <v>Estadísticas</v>
      </c>
      <c r="D88" s="95" t="s">
        <v>202</v>
      </c>
      <c r="E88" s="96" t="s">
        <v>55</v>
      </c>
      <c r="F88" s="58" t="s">
        <v>47</v>
      </c>
      <c r="G88" s="98" t="s">
        <v>56</v>
      </c>
      <c r="H88" s="99"/>
      <c r="I88" s="96" t="s">
        <v>49</v>
      </c>
      <c r="J88" s="99" t="s">
        <v>150</v>
      </c>
      <c r="K88" s="58" t="s">
        <v>233</v>
      </c>
      <c r="L88" s="58" t="s">
        <v>233</v>
      </c>
      <c r="M88" s="96">
        <v>2</v>
      </c>
      <c r="N88" s="99"/>
      <c r="O88" s="99"/>
      <c r="P88" s="96">
        <v>3</v>
      </c>
      <c r="Q88" s="96">
        <v>2</v>
      </c>
      <c r="R88" s="96">
        <v>2</v>
      </c>
      <c r="S88" s="100">
        <f t="shared" si="13"/>
        <v>7</v>
      </c>
      <c r="T88" s="96">
        <v>2</v>
      </c>
      <c r="U88" s="96">
        <v>2</v>
      </c>
      <c r="V88" s="96">
        <v>1</v>
      </c>
      <c r="W88" s="96">
        <v>1</v>
      </c>
      <c r="X88" s="100">
        <f t="shared" si="14"/>
        <v>2</v>
      </c>
      <c r="Y88" s="101">
        <f t="shared" si="16"/>
        <v>0.66666666666666663</v>
      </c>
      <c r="Z88" s="101">
        <f t="shared" si="17"/>
        <v>0.5</v>
      </c>
      <c r="AA88" s="101">
        <f t="shared" si="18"/>
        <v>1</v>
      </c>
      <c r="AB88" s="101">
        <f t="shared" si="19"/>
        <v>0</v>
      </c>
      <c r="AC88" s="101">
        <f t="shared" si="20"/>
        <v>0.66666666666666663</v>
      </c>
      <c r="AD88" s="101">
        <f t="shared" si="21"/>
        <v>0.56666666666666665</v>
      </c>
      <c r="AE88" s="102" t="str">
        <f t="shared" si="11"/>
        <v>Medio</v>
      </c>
      <c r="AF88" s="103">
        <f t="shared" si="15"/>
        <v>0.55833333333333335</v>
      </c>
    </row>
    <row r="89" spans="1:57" ht="85.5" x14ac:dyDescent="0.2">
      <c r="A89" s="94" t="s">
        <v>249</v>
      </c>
      <c r="B89" s="58" t="s">
        <v>250</v>
      </c>
      <c r="C89" s="58" t="str">
        <f t="shared" si="12"/>
        <v>Movilidad Académica Entrante</v>
      </c>
      <c r="D89" s="95" t="s">
        <v>251</v>
      </c>
      <c r="E89" s="96" t="s">
        <v>55</v>
      </c>
      <c r="F89" s="58" t="s">
        <v>47</v>
      </c>
      <c r="G89" s="98" t="s">
        <v>56</v>
      </c>
      <c r="H89" s="99"/>
      <c r="I89" s="96" t="s">
        <v>49</v>
      </c>
      <c r="J89" s="99" t="s">
        <v>150</v>
      </c>
      <c r="K89" s="58" t="s">
        <v>233</v>
      </c>
      <c r="L89" s="58" t="s">
        <v>233</v>
      </c>
      <c r="M89" s="96">
        <v>3</v>
      </c>
      <c r="N89" s="99"/>
      <c r="O89" s="99"/>
      <c r="P89" s="96">
        <v>3</v>
      </c>
      <c r="Q89" s="96">
        <v>3</v>
      </c>
      <c r="R89" s="96">
        <v>3</v>
      </c>
      <c r="S89" s="100">
        <f t="shared" si="13"/>
        <v>9</v>
      </c>
      <c r="T89" s="96">
        <v>2</v>
      </c>
      <c r="U89" s="96">
        <v>2</v>
      </c>
      <c r="V89" s="96">
        <v>2</v>
      </c>
      <c r="W89" s="96">
        <v>2</v>
      </c>
      <c r="X89" s="100">
        <f t="shared" si="14"/>
        <v>4</v>
      </c>
      <c r="Y89" s="101">
        <f t="shared" si="16"/>
        <v>1</v>
      </c>
      <c r="Z89" s="101">
        <f t="shared" si="17"/>
        <v>0.5</v>
      </c>
      <c r="AA89" s="101">
        <f t="shared" si="18"/>
        <v>1</v>
      </c>
      <c r="AB89" s="101">
        <f t="shared" si="19"/>
        <v>1</v>
      </c>
      <c r="AC89" s="101">
        <f t="shared" si="20"/>
        <v>1</v>
      </c>
      <c r="AD89" s="101">
        <f t="shared" si="21"/>
        <v>0.9</v>
      </c>
      <c r="AE89" s="102" t="str">
        <f t="shared" si="11"/>
        <v>Alto</v>
      </c>
      <c r="AF89" s="103">
        <f t="shared" si="15"/>
        <v>0.97499999999999998</v>
      </c>
    </row>
    <row r="90" spans="1:57" ht="99.75" x14ac:dyDescent="0.2">
      <c r="A90" s="94" t="s">
        <v>249</v>
      </c>
      <c r="B90" s="58" t="s">
        <v>252</v>
      </c>
      <c r="C90" s="58" t="str">
        <f t="shared" si="12"/>
        <v>Movilidad Académica Saliente</v>
      </c>
      <c r="D90" s="95" t="s">
        <v>253</v>
      </c>
      <c r="E90" s="96" t="s">
        <v>55</v>
      </c>
      <c r="F90" s="58" t="s">
        <v>47</v>
      </c>
      <c r="G90" s="98" t="s">
        <v>56</v>
      </c>
      <c r="H90" s="99"/>
      <c r="I90" s="96" t="s">
        <v>49</v>
      </c>
      <c r="J90" s="99" t="s">
        <v>150</v>
      </c>
      <c r="K90" s="58" t="s">
        <v>233</v>
      </c>
      <c r="L90" s="58" t="s">
        <v>233</v>
      </c>
      <c r="M90" s="96">
        <v>3</v>
      </c>
      <c r="N90" s="99"/>
      <c r="O90" s="99"/>
      <c r="P90" s="96">
        <v>3</v>
      </c>
      <c r="Q90" s="96">
        <v>3</v>
      </c>
      <c r="R90" s="96">
        <v>3</v>
      </c>
      <c r="S90" s="100">
        <f t="shared" si="13"/>
        <v>9</v>
      </c>
      <c r="T90" s="96">
        <v>2</v>
      </c>
      <c r="U90" s="96">
        <v>2</v>
      </c>
      <c r="V90" s="96">
        <v>2</v>
      </c>
      <c r="W90" s="96">
        <v>2</v>
      </c>
      <c r="X90" s="100">
        <f t="shared" si="14"/>
        <v>4</v>
      </c>
      <c r="Y90" s="101">
        <f t="shared" si="16"/>
        <v>1</v>
      </c>
      <c r="Z90" s="101">
        <f t="shared" si="17"/>
        <v>0.5</v>
      </c>
      <c r="AA90" s="101">
        <f t="shared" si="18"/>
        <v>1</v>
      </c>
      <c r="AB90" s="101">
        <f t="shared" si="19"/>
        <v>1</v>
      </c>
      <c r="AC90" s="101">
        <f t="shared" si="20"/>
        <v>1</v>
      </c>
      <c r="AD90" s="101">
        <f t="shared" si="21"/>
        <v>0.9</v>
      </c>
      <c r="AE90" s="102" t="str">
        <f t="shared" si="11"/>
        <v>Alto</v>
      </c>
      <c r="AF90" s="103">
        <f t="shared" si="15"/>
        <v>0.97499999999999998</v>
      </c>
    </row>
    <row r="91" spans="1:57" ht="45" x14ac:dyDescent="0.2">
      <c r="A91" s="94" t="s">
        <v>254</v>
      </c>
      <c r="B91" s="58" t="s">
        <v>255</v>
      </c>
      <c r="C91" s="58" t="str">
        <f t="shared" si="12"/>
        <v>Portafolio de IES para la movilidad estudiantil.</v>
      </c>
      <c r="D91" s="95" t="s">
        <v>256</v>
      </c>
      <c r="E91" s="96" t="s">
        <v>55</v>
      </c>
      <c r="F91" s="58" t="s">
        <v>47</v>
      </c>
      <c r="G91" s="98" t="s">
        <v>56</v>
      </c>
      <c r="H91" s="99"/>
      <c r="I91" s="96" t="s">
        <v>49</v>
      </c>
      <c r="J91" s="99" t="s">
        <v>150</v>
      </c>
      <c r="K91" s="58" t="s">
        <v>233</v>
      </c>
      <c r="L91" s="58" t="s">
        <v>233</v>
      </c>
      <c r="M91" s="96">
        <v>1</v>
      </c>
      <c r="N91" s="99"/>
      <c r="O91" s="99"/>
      <c r="P91" s="96">
        <v>1</v>
      </c>
      <c r="Q91" s="96">
        <v>1</v>
      </c>
      <c r="R91" s="96">
        <v>2</v>
      </c>
      <c r="S91" s="100">
        <f t="shared" si="13"/>
        <v>4</v>
      </c>
      <c r="T91" s="96">
        <v>2</v>
      </c>
      <c r="U91" s="96">
        <v>2</v>
      </c>
      <c r="V91" s="96">
        <v>1</v>
      </c>
      <c r="W91" s="96">
        <v>1</v>
      </c>
      <c r="X91" s="100">
        <f t="shared" si="14"/>
        <v>2</v>
      </c>
      <c r="Y91" s="101">
        <f t="shared" si="16"/>
        <v>0.16666666666666666</v>
      </c>
      <c r="Z91" s="101">
        <f t="shared" si="17"/>
        <v>0.5</v>
      </c>
      <c r="AA91" s="101">
        <f t="shared" si="18"/>
        <v>1</v>
      </c>
      <c r="AB91" s="101">
        <f t="shared" si="19"/>
        <v>0</v>
      </c>
      <c r="AC91" s="101">
        <f t="shared" si="20"/>
        <v>0.16666666666666666</v>
      </c>
      <c r="AD91" s="101">
        <f t="shared" si="21"/>
        <v>0.36666666666666664</v>
      </c>
      <c r="AE91" s="102" t="str">
        <f t="shared" si="11"/>
        <v>Bajo</v>
      </c>
      <c r="AF91" s="103">
        <f t="shared" si="15"/>
        <v>0.38333333333333336</v>
      </c>
    </row>
    <row r="92" spans="1:57" ht="45" x14ac:dyDescent="0.2">
      <c r="A92" s="94" t="s">
        <v>257</v>
      </c>
      <c r="B92" s="58" t="s">
        <v>258</v>
      </c>
      <c r="C92" s="58" t="str">
        <f t="shared" si="12"/>
        <v>Programas Especiales</v>
      </c>
      <c r="D92" s="95" t="s">
        <v>259</v>
      </c>
      <c r="E92" s="96" t="s">
        <v>55</v>
      </c>
      <c r="F92" s="58" t="s">
        <v>47</v>
      </c>
      <c r="G92" s="98" t="s">
        <v>56</v>
      </c>
      <c r="H92" s="99"/>
      <c r="I92" s="96" t="s">
        <v>49</v>
      </c>
      <c r="J92" s="99" t="s">
        <v>150</v>
      </c>
      <c r="K92" s="58" t="s">
        <v>233</v>
      </c>
      <c r="L92" s="58" t="s">
        <v>233</v>
      </c>
      <c r="M92" s="96">
        <v>3</v>
      </c>
      <c r="N92" s="99"/>
      <c r="O92" s="99"/>
      <c r="P92" s="96">
        <v>3</v>
      </c>
      <c r="Q92" s="96">
        <v>3</v>
      </c>
      <c r="R92" s="96">
        <v>3</v>
      </c>
      <c r="S92" s="100">
        <f t="shared" si="13"/>
        <v>9</v>
      </c>
      <c r="T92" s="96">
        <v>2</v>
      </c>
      <c r="U92" s="96">
        <v>1</v>
      </c>
      <c r="V92" s="96">
        <v>1</v>
      </c>
      <c r="W92" s="96">
        <v>1</v>
      </c>
      <c r="X92" s="100">
        <f t="shared" si="14"/>
        <v>2</v>
      </c>
      <c r="Y92" s="101">
        <f t="shared" si="16"/>
        <v>1</v>
      </c>
      <c r="Z92" s="101">
        <f t="shared" si="17"/>
        <v>0.5</v>
      </c>
      <c r="AA92" s="101">
        <f t="shared" si="18"/>
        <v>0</v>
      </c>
      <c r="AB92" s="101">
        <f t="shared" si="19"/>
        <v>0</v>
      </c>
      <c r="AC92" s="101">
        <f t="shared" si="20"/>
        <v>1</v>
      </c>
      <c r="AD92" s="101">
        <f t="shared" si="21"/>
        <v>0.5</v>
      </c>
      <c r="AE92" s="102" t="str">
        <f t="shared" si="11"/>
        <v>Medio</v>
      </c>
      <c r="AF92" s="103">
        <f t="shared" si="15"/>
        <v>0.375</v>
      </c>
    </row>
    <row r="93" spans="1:57" ht="45" x14ac:dyDescent="0.2">
      <c r="A93" s="94" t="s">
        <v>257</v>
      </c>
      <c r="B93" s="58" t="s">
        <v>260</v>
      </c>
      <c r="C93" s="58" t="str">
        <f t="shared" si="12"/>
        <v>Programas Summer Academy</v>
      </c>
      <c r="D93" s="95" t="s">
        <v>261</v>
      </c>
      <c r="E93" s="96" t="s">
        <v>55</v>
      </c>
      <c r="F93" s="58" t="s">
        <v>47</v>
      </c>
      <c r="G93" s="98" t="s">
        <v>56</v>
      </c>
      <c r="H93" s="99"/>
      <c r="I93" s="96" t="s">
        <v>49</v>
      </c>
      <c r="J93" s="99" t="s">
        <v>150</v>
      </c>
      <c r="K93" s="58" t="s">
        <v>233</v>
      </c>
      <c r="L93" s="58" t="s">
        <v>233</v>
      </c>
      <c r="M93" s="96">
        <v>3</v>
      </c>
      <c r="N93" s="99"/>
      <c r="O93" s="99"/>
      <c r="P93" s="96">
        <v>3</v>
      </c>
      <c r="Q93" s="96">
        <v>3</v>
      </c>
      <c r="R93" s="96">
        <v>3</v>
      </c>
      <c r="S93" s="100">
        <f t="shared" si="13"/>
        <v>9</v>
      </c>
      <c r="T93" s="96">
        <v>2</v>
      </c>
      <c r="U93" s="96">
        <v>1</v>
      </c>
      <c r="V93" s="96">
        <v>1</v>
      </c>
      <c r="W93" s="96">
        <v>1</v>
      </c>
      <c r="X93" s="100">
        <f t="shared" si="14"/>
        <v>2</v>
      </c>
      <c r="Y93" s="101">
        <f t="shared" si="16"/>
        <v>1</v>
      </c>
      <c r="Z93" s="101">
        <f t="shared" si="17"/>
        <v>0.5</v>
      </c>
      <c r="AA93" s="101">
        <f t="shared" si="18"/>
        <v>0</v>
      </c>
      <c r="AB93" s="101">
        <f t="shared" si="19"/>
        <v>0</v>
      </c>
      <c r="AC93" s="101">
        <f t="shared" si="20"/>
        <v>1</v>
      </c>
      <c r="AD93" s="101">
        <f t="shared" si="21"/>
        <v>0.5</v>
      </c>
      <c r="AE93" s="102" t="str">
        <f t="shared" si="11"/>
        <v>Medio</v>
      </c>
      <c r="AF93" s="103">
        <f t="shared" si="15"/>
        <v>0.375</v>
      </c>
    </row>
    <row r="94" spans="1:57" ht="45" x14ac:dyDescent="0.2">
      <c r="A94" s="94" t="s">
        <v>115</v>
      </c>
      <c r="B94" s="58" t="s">
        <v>262</v>
      </c>
      <c r="C94" s="58" t="str">
        <f t="shared" si="12"/>
        <v>Proyectos de Postulaciones Centralizadas y/o Descentralizada</v>
      </c>
      <c r="D94" s="95" t="s">
        <v>263</v>
      </c>
      <c r="E94" s="96" t="s">
        <v>55</v>
      </c>
      <c r="F94" s="58" t="s">
        <v>47</v>
      </c>
      <c r="G94" s="98" t="s">
        <v>56</v>
      </c>
      <c r="H94" s="99"/>
      <c r="I94" s="96" t="s">
        <v>49</v>
      </c>
      <c r="J94" s="99" t="s">
        <v>150</v>
      </c>
      <c r="K94" s="58" t="s">
        <v>233</v>
      </c>
      <c r="L94" s="58" t="s">
        <v>233</v>
      </c>
      <c r="M94" s="96">
        <v>3</v>
      </c>
      <c r="N94" s="99"/>
      <c r="O94" s="99"/>
      <c r="P94" s="96">
        <v>3</v>
      </c>
      <c r="Q94" s="96">
        <v>3</v>
      </c>
      <c r="R94" s="96">
        <v>3</v>
      </c>
      <c r="S94" s="100">
        <f t="shared" si="13"/>
        <v>9</v>
      </c>
      <c r="T94" s="96">
        <v>2</v>
      </c>
      <c r="U94" s="96">
        <v>2</v>
      </c>
      <c r="V94" s="96">
        <v>1</v>
      </c>
      <c r="W94" s="96">
        <v>2</v>
      </c>
      <c r="X94" s="100">
        <f t="shared" si="14"/>
        <v>3</v>
      </c>
      <c r="Y94" s="101">
        <f t="shared" si="16"/>
        <v>1</v>
      </c>
      <c r="Z94" s="101">
        <f t="shared" si="17"/>
        <v>0.5</v>
      </c>
      <c r="AA94" s="101">
        <f t="shared" si="18"/>
        <v>1</v>
      </c>
      <c r="AB94" s="101">
        <f t="shared" si="19"/>
        <v>0.5</v>
      </c>
      <c r="AC94" s="101">
        <f t="shared" si="20"/>
        <v>1</v>
      </c>
      <c r="AD94" s="101">
        <f t="shared" si="21"/>
        <v>0.8</v>
      </c>
      <c r="AE94" s="102" t="str">
        <f t="shared" si="11"/>
        <v>Alto</v>
      </c>
      <c r="AF94" s="103">
        <f t="shared" si="15"/>
        <v>0.82499999999999996</v>
      </c>
    </row>
    <row r="95" spans="1:57" ht="71.25" x14ac:dyDescent="0.2">
      <c r="A95" s="94" t="s">
        <v>115</v>
      </c>
      <c r="B95" s="58" t="s">
        <v>116</v>
      </c>
      <c r="C95" s="58" t="str">
        <f t="shared" si="12"/>
        <v>Proyectos Plan Institucional de Desarrollo-PID</v>
      </c>
      <c r="D95" s="95" t="s">
        <v>117</v>
      </c>
      <c r="E95" s="96" t="s">
        <v>55</v>
      </c>
      <c r="F95" s="58" t="s">
        <v>47</v>
      </c>
      <c r="G95" s="98" t="s">
        <v>56</v>
      </c>
      <c r="H95" s="99"/>
      <c r="I95" s="96" t="s">
        <v>49</v>
      </c>
      <c r="J95" s="99" t="s">
        <v>150</v>
      </c>
      <c r="K95" s="58" t="s">
        <v>233</v>
      </c>
      <c r="L95" s="58" t="s">
        <v>233</v>
      </c>
      <c r="M95" s="96">
        <v>2</v>
      </c>
      <c r="N95" s="99" t="s">
        <v>118</v>
      </c>
      <c r="O95" s="99" t="s">
        <v>61</v>
      </c>
      <c r="P95" s="96">
        <v>2</v>
      </c>
      <c r="Q95" s="96">
        <v>2</v>
      </c>
      <c r="R95" s="96">
        <v>3</v>
      </c>
      <c r="S95" s="100">
        <f t="shared" si="13"/>
        <v>7</v>
      </c>
      <c r="T95" s="96">
        <v>2</v>
      </c>
      <c r="U95" s="96">
        <v>1</v>
      </c>
      <c r="V95" s="96">
        <v>1</v>
      </c>
      <c r="W95" s="96">
        <v>2</v>
      </c>
      <c r="X95" s="100">
        <f t="shared" si="14"/>
        <v>3</v>
      </c>
      <c r="Y95" s="101">
        <f t="shared" si="16"/>
        <v>0.66666666666666663</v>
      </c>
      <c r="Z95" s="101">
        <f t="shared" si="17"/>
        <v>0.5</v>
      </c>
      <c r="AA95" s="101">
        <f t="shared" si="18"/>
        <v>0</v>
      </c>
      <c r="AB95" s="101">
        <f t="shared" si="19"/>
        <v>0.5</v>
      </c>
      <c r="AC95" s="101">
        <f t="shared" si="20"/>
        <v>0.66666666666666663</v>
      </c>
      <c r="AD95" s="101">
        <f t="shared" si="21"/>
        <v>0.46666666666666662</v>
      </c>
      <c r="AE95" s="102" t="str">
        <f t="shared" si="11"/>
        <v>Medio</v>
      </c>
      <c r="AF95" s="103">
        <f t="shared" si="15"/>
        <v>0.40833333333333327</v>
      </c>
    </row>
    <row r="96" spans="1:57" s="104" customFormat="1" ht="57" x14ac:dyDescent="0.2">
      <c r="A96" s="94" t="s">
        <v>62</v>
      </c>
      <c r="B96" s="58" t="s">
        <v>63</v>
      </c>
      <c r="C96" s="58" t="str">
        <f t="shared" si="12"/>
        <v>Participaciones en Redes y Asociaciones</v>
      </c>
      <c r="D96" s="95" t="s">
        <v>264</v>
      </c>
      <c r="E96" s="96" t="s">
        <v>55</v>
      </c>
      <c r="F96" s="58" t="s">
        <v>47</v>
      </c>
      <c r="G96" s="98" t="s">
        <v>56</v>
      </c>
      <c r="H96" s="99" t="s">
        <v>65</v>
      </c>
      <c r="I96" s="96" t="s">
        <v>49</v>
      </c>
      <c r="J96" s="99" t="s">
        <v>265</v>
      </c>
      <c r="K96" s="58" t="s">
        <v>233</v>
      </c>
      <c r="L96" s="58" t="s">
        <v>233</v>
      </c>
      <c r="M96" s="96">
        <v>1</v>
      </c>
      <c r="N96" s="99" t="s">
        <v>44</v>
      </c>
      <c r="O96" s="99"/>
      <c r="P96" s="96">
        <v>2</v>
      </c>
      <c r="Q96" s="96">
        <v>2</v>
      </c>
      <c r="R96" s="96">
        <v>2</v>
      </c>
      <c r="S96" s="100">
        <f t="shared" si="13"/>
        <v>6</v>
      </c>
      <c r="T96" s="96">
        <v>2</v>
      </c>
      <c r="U96" s="96">
        <v>2</v>
      </c>
      <c r="V96" s="96">
        <v>1</v>
      </c>
      <c r="W96" s="96">
        <v>2</v>
      </c>
      <c r="X96" s="100">
        <f t="shared" si="14"/>
        <v>3</v>
      </c>
      <c r="Y96" s="101">
        <f t="shared" si="16"/>
        <v>0.5</v>
      </c>
      <c r="Z96" s="101">
        <f t="shared" si="17"/>
        <v>0.5</v>
      </c>
      <c r="AA96" s="101">
        <f t="shared" si="18"/>
        <v>1</v>
      </c>
      <c r="AB96" s="101">
        <f t="shared" si="19"/>
        <v>0.5</v>
      </c>
      <c r="AC96" s="101">
        <f t="shared" si="20"/>
        <v>0.5</v>
      </c>
      <c r="AD96" s="101">
        <f t="shared" si="21"/>
        <v>0.6</v>
      </c>
      <c r="AE96" s="102" t="str">
        <f t="shared" si="11"/>
        <v>Medio</v>
      </c>
      <c r="AF96" s="103">
        <f t="shared" si="15"/>
        <v>0.65</v>
      </c>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row>
    <row r="97" spans="1:32" ht="60" x14ac:dyDescent="0.2">
      <c r="A97" s="94" t="s">
        <v>66</v>
      </c>
      <c r="B97" s="58" t="s">
        <v>266</v>
      </c>
      <c r="C97" s="58" t="str">
        <f t="shared" si="12"/>
        <v>Actas de Compromiso Personas Naturales</v>
      </c>
      <c r="D97" s="95" t="s">
        <v>267</v>
      </c>
      <c r="E97" s="96" t="s">
        <v>55</v>
      </c>
      <c r="F97" s="58" t="s">
        <v>47</v>
      </c>
      <c r="G97" s="98" t="s">
        <v>56</v>
      </c>
      <c r="H97" s="99"/>
      <c r="I97" s="96" t="s">
        <v>49</v>
      </c>
      <c r="J97" s="99" t="s">
        <v>150</v>
      </c>
      <c r="K97" s="58" t="s">
        <v>268</v>
      </c>
      <c r="L97" s="58" t="s">
        <v>268</v>
      </c>
      <c r="M97" s="96">
        <v>3</v>
      </c>
      <c r="N97" s="99"/>
      <c r="O97" s="99"/>
      <c r="P97" s="96">
        <v>3</v>
      </c>
      <c r="Q97" s="96">
        <v>3</v>
      </c>
      <c r="R97" s="96">
        <v>3</v>
      </c>
      <c r="S97" s="100">
        <f t="shared" si="13"/>
        <v>9</v>
      </c>
      <c r="T97" s="96">
        <v>2</v>
      </c>
      <c r="U97" s="96">
        <v>1</v>
      </c>
      <c r="V97" s="96">
        <v>1</v>
      </c>
      <c r="W97" s="96">
        <v>2</v>
      </c>
      <c r="X97" s="100">
        <f t="shared" si="14"/>
        <v>3</v>
      </c>
      <c r="Y97" s="101">
        <f t="shared" si="16"/>
        <v>1</v>
      </c>
      <c r="Z97" s="101">
        <f t="shared" si="17"/>
        <v>0.5</v>
      </c>
      <c r="AA97" s="101">
        <f t="shared" si="18"/>
        <v>0</v>
      </c>
      <c r="AB97" s="101">
        <f t="shared" si="19"/>
        <v>0.5</v>
      </c>
      <c r="AC97" s="101">
        <f t="shared" si="20"/>
        <v>1</v>
      </c>
      <c r="AD97" s="101">
        <f t="shared" si="21"/>
        <v>0.6</v>
      </c>
      <c r="AE97" s="102" t="str">
        <f t="shared" si="11"/>
        <v>Medio</v>
      </c>
      <c r="AF97" s="103">
        <f t="shared" si="15"/>
        <v>0.52500000000000002</v>
      </c>
    </row>
    <row r="98" spans="1:32" ht="60" x14ac:dyDescent="0.2">
      <c r="A98" s="94" t="s">
        <v>66</v>
      </c>
      <c r="B98" s="58" t="s">
        <v>269</v>
      </c>
      <c r="C98" s="58" t="str">
        <f t="shared" si="12"/>
        <v>Actas Reuniones Internas de Grupo de Trabajo</v>
      </c>
      <c r="D98" s="95" t="s">
        <v>270</v>
      </c>
      <c r="E98" s="96"/>
      <c r="F98" s="58"/>
      <c r="G98" s="98"/>
      <c r="H98" s="99"/>
      <c r="I98" s="96"/>
      <c r="J98" s="99" t="s">
        <v>122</v>
      </c>
      <c r="K98" s="58" t="s">
        <v>268</v>
      </c>
      <c r="L98" s="58" t="s">
        <v>268</v>
      </c>
      <c r="M98" s="96">
        <v>2</v>
      </c>
      <c r="N98" s="99"/>
      <c r="O98" s="99"/>
      <c r="P98" s="96">
        <v>2</v>
      </c>
      <c r="Q98" s="96">
        <v>2</v>
      </c>
      <c r="R98" s="96">
        <v>3</v>
      </c>
      <c r="S98" s="100">
        <f t="shared" si="13"/>
        <v>7</v>
      </c>
      <c r="T98" s="96">
        <v>2</v>
      </c>
      <c r="U98" s="96">
        <v>1</v>
      </c>
      <c r="V98" s="96">
        <v>1</v>
      </c>
      <c r="W98" s="96">
        <v>2</v>
      </c>
      <c r="X98" s="100">
        <f t="shared" si="14"/>
        <v>3</v>
      </c>
      <c r="Y98" s="101">
        <f t="shared" si="16"/>
        <v>0.66666666666666663</v>
      </c>
      <c r="Z98" s="101">
        <f t="shared" si="17"/>
        <v>0.5</v>
      </c>
      <c r="AA98" s="101">
        <f t="shared" si="18"/>
        <v>0</v>
      </c>
      <c r="AB98" s="101">
        <f t="shared" si="19"/>
        <v>0.5</v>
      </c>
      <c r="AC98" s="101">
        <f t="shared" si="20"/>
        <v>0.66666666666666663</v>
      </c>
      <c r="AD98" s="101">
        <f t="shared" si="21"/>
        <v>0.46666666666666662</v>
      </c>
      <c r="AE98" s="102" t="str">
        <f t="shared" si="11"/>
        <v>Medio</v>
      </c>
      <c r="AF98" s="103">
        <f t="shared" si="15"/>
        <v>0.40833333333333327</v>
      </c>
    </row>
    <row r="99" spans="1:32" ht="60" x14ac:dyDescent="0.2">
      <c r="A99" s="94" t="s">
        <v>151</v>
      </c>
      <c r="B99" s="58" t="s">
        <v>239</v>
      </c>
      <c r="C99" s="58" t="str">
        <f>IF(B99="N/A",A99,B99)</f>
        <v xml:space="preserve">Contratos Civiles de Prestación de Servicios </v>
      </c>
      <c r="D99" s="95" t="s">
        <v>153</v>
      </c>
      <c r="E99" s="96" t="s">
        <v>55</v>
      </c>
      <c r="F99" s="58" t="s">
        <v>47</v>
      </c>
      <c r="G99" s="98" t="s">
        <v>56</v>
      </c>
      <c r="H99" s="99"/>
      <c r="I99" s="96" t="s">
        <v>49</v>
      </c>
      <c r="J99" s="99" t="s">
        <v>150</v>
      </c>
      <c r="K99" s="58" t="s">
        <v>268</v>
      </c>
      <c r="L99" s="58" t="s">
        <v>268</v>
      </c>
      <c r="M99" s="96">
        <v>2</v>
      </c>
      <c r="N99" s="99"/>
      <c r="O99" s="99"/>
      <c r="P99" s="96">
        <v>3</v>
      </c>
      <c r="Q99" s="96">
        <v>3</v>
      </c>
      <c r="R99" s="96">
        <v>3</v>
      </c>
      <c r="S99" s="100">
        <f t="shared" si="13"/>
        <v>9</v>
      </c>
      <c r="T99" s="96">
        <v>3</v>
      </c>
      <c r="U99" s="96">
        <v>2</v>
      </c>
      <c r="V99" s="96">
        <v>1</v>
      </c>
      <c r="W99" s="96">
        <v>1</v>
      </c>
      <c r="X99" s="100">
        <f t="shared" si="14"/>
        <v>2</v>
      </c>
      <c r="Y99" s="101">
        <f t="shared" si="16"/>
        <v>1</v>
      </c>
      <c r="Z99" s="101">
        <f t="shared" si="17"/>
        <v>1</v>
      </c>
      <c r="AA99" s="101">
        <f t="shared" si="18"/>
        <v>1</v>
      </c>
      <c r="AB99" s="101">
        <f t="shared" si="19"/>
        <v>0</v>
      </c>
      <c r="AC99" s="101">
        <f t="shared" si="20"/>
        <v>1</v>
      </c>
      <c r="AD99" s="101">
        <f t="shared" si="21"/>
        <v>0.8</v>
      </c>
      <c r="AE99" s="102" t="str">
        <f t="shared" si="11"/>
        <v>Alto</v>
      </c>
      <c r="AF99" s="103">
        <f t="shared" si="15"/>
        <v>0.7</v>
      </c>
    </row>
    <row r="100" spans="1:32" ht="60" x14ac:dyDescent="0.2">
      <c r="A100" s="94" t="s">
        <v>240</v>
      </c>
      <c r="B100" s="58" t="s">
        <v>44</v>
      </c>
      <c r="C100" s="58" t="str">
        <f t="shared" si="12"/>
        <v>Convenios</v>
      </c>
      <c r="D100" s="95" t="s">
        <v>271</v>
      </c>
      <c r="E100" s="96" t="s">
        <v>55</v>
      </c>
      <c r="F100" s="58" t="s">
        <v>47</v>
      </c>
      <c r="G100" s="98" t="s">
        <v>56</v>
      </c>
      <c r="H100" s="99"/>
      <c r="I100" s="96" t="s">
        <v>49</v>
      </c>
      <c r="J100" s="99" t="s">
        <v>150</v>
      </c>
      <c r="K100" s="58" t="s">
        <v>268</v>
      </c>
      <c r="L100" s="58" t="s">
        <v>268</v>
      </c>
      <c r="M100" s="96">
        <v>2</v>
      </c>
      <c r="N100" s="99"/>
      <c r="O100" s="99"/>
      <c r="P100" s="96">
        <v>3</v>
      </c>
      <c r="Q100" s="96">
        <v>3</v>
      </c>
      <c r="R100" s="96">
        <v>3</v>
      </c>
      <c r="S100" s="100">
        <f t="shared" si="13"/>
        <v>9</v>
      </c>
      <c r="T100" s="96">
        <v>3</v>
      </c>
      <c r="U100" s="96">
        <v>2</v>
      </c>
      <c r="V100" s="96">
        <v>1</v>
      </c>
      <c r="W100" s="96">
        <v>1</v>
      </c>
      <c r="X100" s="100">
        <f t="shared" si="14"/>
        <v>2</v>
      </c>
      <c r="Y100" s="101">
        <f t="shared" si="16"/>
        <v>1</v>
      </c>
      <c r="Z100" s="101">
        <f t="shared" si="17"/>
        <v>1</v>
      </c>
      <c r="AA100" s="101">
        <f t="shared" si="18"/>
        <v>1</v>
      </c>
      <c r="AB100" s="101">
        <f t="shared" si="19"/>
        <v>0</v>
      </c>
      <c r="AC100" s="101">
        <f t="shared" si="20"/>
        <v>1</v>
      </c>
      <c r="AD100" s="101">
        <f t="shared" si="21"/>
        <v>0.8</v>
      </c>
      <c r="AE100" s="102" t="str">
        <f t="shared" si="11"/>
        <v>Alto</v>
      </c>
      <c r="AF100" s="103">
        <f t="shared" si="15"/>
        <v>0.7</v>
      </c>
    </row>
    <row r="101" spans="1:32" ht="60" x14ac:dyDescent="0.2">
      <c r="A101" s="94" t="s">
        <v>201</v>
      </c>
      <c r="B101" s="58" t="s">
        <v>44</v>
      </c>
      <c r="C101" s="58" t="str">
        <f t="shared" si="12"/>
        <v>Estadísticas</v>
      </c>
      <c r="D101" s="95" t="s">
        <v>202</v>
      </c>
      <c r="E101" s="96" t="s">
        <v>55</v>
      </c>
      <c r="F101" s="58" t="s">
        <v>47</v>
      </c>
      <c r="G101" s="98" t="s">
        <v>56</v>
      </c>
      <c r="H101" s="99"/>
      <c r="I101" s="96" t="s">
        <v>49</v>
      </c>
      <c r="J101" s="99" t="s">
        <v>150</v>
      </c>
      <c r="K101" s="58" t="s">
        <v>268</v>
      </c>
      <c r="L101" s="58" t="s">
        <v>268</v>
      </c>
      <c r="M101" s="96">
        <v>2</v>
      </c>
      <c r="N101" s="99"/>
      <c r="O101" s="99"/>
      <c r="P101" s="96">
        <v>3</v>
      </c>
      <c r="Q101" s="96">
        <v>2</v>
      </c>
      <c r="R101" s="96">
        <v>2</v>
      </c>
      <c r="S101" s="100">
        <f t="shared" si="13"/>
        <v>7</v>
      </c>
      <c r="T101" s="96">
        <v>2</v>
      </c>
      <c r="U101" s="96">
        <v>2</v>
      </c>
      <c r="V101" s="96">
        <v>1</v>
      </c>
      <c r="W101" s="96">
        <v>1</v>
      </c>
      <c r="X101" s="100">
        <f t="shared" si="14"/>
        <v>2</v>
      </c>
      <c r="Y101" s="101">
        <f t="shared" si="16"/>
        <v>0.66666666666666663</v>
      </c>
      <c r="Z101" s="101">
        <f t="shared" si="17"/>
        <v>0.5</v>
      </c>
      <c r="AA101" s="101">
        <f t="shared" si="18"/>
        <v>1</v>
      </c>
      <c r="AB101" s="101">
        <f t="shared" si="19"/>
        <v>0</v>
      </c>
      <c r="AC101" s="101">
        <f t="shared" si="20"/>
        <v>0.66666666666666663</v>
      </c>
      <c r="AD101" s="101">
        <f t="shared" si="21"/>
        <v>0.56666666666666665</v>
      </c>
      <c r="AE101" s="102" t="str">
        <f t="shared" si="11"/>
        <v>Medio</v>
      </c>
      <c r="AF101" s="103">
        <f t="shared" si="15"/>
        <v>0.55833333333333335</v>
      </c>
    </row>
    <row r="102" spans="1:32" ht="60" x14ac:dyDescent="0.2">
      <c r="A102" s="94" t="s">
        <v>155</v>
      </c>
      <c r="B102" s="58" t="s">
        <v>272</v>
      </c>
      <c r="C102" s="58" t="str">
        <f t="shared" si="12"/>
        <v>Informes de Gestión de Recursos de Financiamiento</v>
      </c>
      <c r="D102" s="95" t="s">
        <v>273</v>
      </c>
      <c r="E102" s="96"/>
      <c r="F102" s="97"/>
      <c r="G102" s="98"/>
      <c r="H102" s="99"/>
      <c r="I102" s="96" t="s">
        <v>1415</v>
      </c>
      <c r="J102" s="99" t="s">
        <v>1558</v>
      </c>
      <c r="K102" s="58" t="s">
        <v>268</v>
      </c>
      <c r="L102" s="58" t="s">
        <v>268</v>
      </c>
      <c r="M102" s="96">
        <v>2</v>
      </c>
      <c r="N102" s="99"/>
      <c r="O102" s="99"/>
      <c r="P102" s="96">
        <v>3</v>
      </c>
      <c r="Q102" s="96">
        <v>3</v>
      </c>
      <c r="R102" s="96">
        <v>2</v>
      </c>
      <c r="S102" s="100">
        <f t="shared" si="13"/>
        <v>8</v>
      </c>
      <c r="T102" s="96">
        <v>3</v>
      </c>
      <c r="U102" s="96">
        <v>1</v>
      </c>
      <c r="V102" s="96">
        <v>1</v>
      </c>
      <c r="W102" s="96">
        <v>2</v>
      </c>
      <c r="X102" s="100">
        <f t="shared" si="14"/>
        <v>3</v>
      </c>
      <c r="Y102" s="101">
        <f t="shared" si="16"/>
        <v>0.83333333333333337</v>
      </c>
      <c r="Z102" s="101">
        <f t="shared" si="17"/>
        <v>1</v>
      </c>
      <c r="AA102" s="101">
        <f t="shared" si="18"/>
        <v>0</v>
      </c>
      <c r="AB102" s="101">
        <f t="shared" si="19"/>
        <v>0.5</v>
      </c>
      <c r="AC102" s="101">
        <f t="shared" si="20"/>
        <v>0.83333333333333337</v>
      </c>
      <c r="AD102" s="101">
        <f t="shared" si="21"/>
        <v>0.63333333333333341</v>
      </c>
      <c r="AE102" s="102" t="str">
        <f t="shared" si="11"/>
        <v>Medio</v>
      </c>
      <c r="AF102" s="103">
        <f t="shared" si="15"/>
        <v>0.4916666666666667</v>
      </c>
    </row>
    <row r="103" spans="1:32" ht="71.25" x14ac:dyDescent="0.2">
      <c r="A103" s="94" t="s">
        <v>107</v>
      </c>
      <c r="B103" s="58" t="s">
        <v>44</v>
      </c>
      <c r="C103" s="58" t="str">
        <f t="shared" si="12"/>
        <v>Peticiones, Quejas, Reclamos, Sugerencias y Felicitaciones - PQRSF</v>
      </c>
      <c r="D103" s="95" t="s">
        <v>108</v>
      </c>
      <c r="E103" s="96" t="s">
        <v>55</v>
      </c>
      <c r="F103" s="58" t="s">
        <v>47</v>
      </c>
      <c r="G103" s="98" t="s">
        <v>56</v>
      </c>
      <c r="H103" s="99" t="s">
        <v>109</v>
      </c>
      <c r="I103" s="96" t="s">
        <v>49</v>
      </c>
      <c r="J103" s="99" t="s">
        <v>110</v>
      </c>
      <c r="K103" s="58" t="s">
        <v>268</v>
      </c>
      <c r="L103" s="58" t="s">
        <v>268</v>
      </c>
      <c r="M103" s="96">
        <v>2</v>
      </c>
      <c r="N103" s="99" t="s">
        <v>111</v>
      </c>
      <c r="O103" s="99"/>
      <c r="P103" s="96">
        <v>3</v>
      </c>
      <c r="Q103" s="96">
        <v>2</v>
      </c>
      <c r="R103" s="96">
        <v>3</v>
      </c>
      <c r="S103" s="100">
        <f t="shared" si="13"/>
        <v>8</v>
      </c>
      <c r="T103" s="96">
        <v>3</v>
      </c>
      <c r="U103" s="96">
        <v>2</v>
      </c>
      <c r="V103" s="96">
        <v>1</v>
      </c>
      <c r="W103" s="96">
        <v>1</v>
      </c>
      <c r="X103" s="100">
        <f t="shared" si="14"/>
        <v>2</v>
      </c>
      <c r="Y103" s="101">
        <f t="shared" si="16"/>
        <v>0.83333333333333337</v>
      </c>
      <c r="Z103" s="101">
        <f t="shared" si="17"/>
        <v>1</v>
      </c>
      <c r="AA103" s="101">
        <f t="shared" si="18"/>
        <v>1</v>
      </c>
      <c r="AB103" s="101">
        <f t="shared" si="19"/>
        <v>0</v>
      </c>
      <c r="AC103" s="101">
        <f t="shared" si="20"/>
        <v>0.83333333333333337</v>
      </c>
      <c r="AD103" s="101">
        <f t="shared" si="21"/>
        <v>0.73333333333333339</v>
      </c>
      <c r="AE103" s="102" t="str">
        <f t="shared" si="11"/>
        <v>Alto</v>
      </c>
      <c r="AF103" s="103">
        <f t="shared" si="15"/>
        <v>0.64166666666666672</v>
      </c>
    </row>
    <row r="104" spans="1:32" ht="60" x14ac:dyDescent="0.2">
      <c r="A104" s="94" t="s">
        <v>112</v>
      </c>
      <c r="B104" s="58" t="s">
        <v>274</v>
      </c>
      <c r="C104" s="58" t="str">
        <f t="shared" si="12"/>
        <v>Planes Anuales de Gestión de Recursos</v>
      </c>
      <c r="D104" s="95" t="s">
        <v>220</v>
      </c>
      <c r="E104" s="96" t="s">
        <v>55</v>
      </c>
      <c r="F104" s="58" t="s">
        <v>47</v>
      </c>
      <c r="G104" s="98" t="s">
        <v>56</v>
      </c>
      <c r="H104" s="99"/>
      <c r="I104" s="96" t="s">
        <v>1415</v>
      </c>
      <c r="J104" s="99" t="s">
        <v>1558</v>
      </c>
      <c r="K104" s="58" t="s">
        <v>268</v>
      </c>
      <c r="L104" s="58" t="s">
        <v>268</v>
      </c>
      <c r="M104" s="96">
        <v>2</v>
      </c>
      <c r="N104" s="99"/>
      <c r="O104" s="99"/>
      <c r="P104" s="96">
        <v>3</v>
      </c>
      <c r="Q104" s="96">
        <v>2</v>
      </c>
      <c r="R104" s="96">
        <v>3</v>
      </c>
      <c r="S104" s="100">
        <f t="shared" si="13"/>
        <v>8</v>
      </c>
      <c r="T104" s="96">
        <v>3</v>
      </c>
      <c r="U104" s="96">
        <v>1</v>
      </c>
      <c r="V104" s="96">
        <v>1</v>
      </c>
      <c r="W104" s="96">
        <v>1</v>
      </c>
      <c r="X104" s="100">
        <f t="shared" si="14"/>
        <v>2</v>
      </c>
      <c r="Y104" s="101">
        <f t="shared" si="16"/>
        <v>0.83333333333333337</v>
      </c>
      <c r="Z104" s="101">
        <f t="shared" si="17"/>
        <v>1</v>
      </c>
      <c r="AA104" s="101">
        <f t="shared" si="18"/>
        <v>0</v>
      </c>
      <c r="AB104" s="101">
        <f t="shared" si="19"/>
        <v>0</v>
      </c>
      <c r="AC104" s="101">
        <f t="shared" si="20"/>
        <v>0.83333333333333337</v>
      </c>
      <c r="AD104" s="101">
        <f t="shared" si="21"/>
        <v>0.53333333333333344</v>
      </c>
      <c r="AE104" s="102" t="str">
        <f t="shared" si="11"/>
        <v>Medio</v>
      </c>
      <c r="AF104" s="103">
        <f t="shared" si="15"/>
        <v>0.34166666666666667</v>
      </c>
    </row>
    <row r="105" spans="1:32" ht="60" x14ac:dyDescent="0.2">
      <c r="A105" s="94" t="s">
        <v>112</v>
      </c>
      <c r="B105" s="58" t="s">
        <v>219</v>
      </c>
      <c r="C105" s="58" t="str">
        <f>IF(B105="N/A",A105,B105)</f>
        <v>Planes de Trabajo Anual</v>
      </c>
      <c r="D105" s="95" t="s">
        <v>220</v>
      </c>
      <c r="E105" s="96" t="s">
        <v>55</v>
      </c>
      <c r="F105" s="58" t="s">
        <v>47</v>
      </c>
      <c r="G105" s="98" t="s">
        <v>56</v>
      </c>
      <c r="H105" s="99"/>
      <c r="I105" s="96" t="s">
        <v>1415</v>
      </c>
      <c r="J105" s="99" t="s">
        <v>1558</v>
      </c>
      <c r="K105" s="58" t="s">
        <v>268</v>
      </c>
      <c r="L105" s="58" t="s">
        <v>268</v>
      </c>
      <c r="M105" s="96">
        <v>2</v>
      </c>
      <c r="N105" s="99"/>
      <c r="O105" s="99"/>
      <c r="P105" s="96">
        <v>3</v>
      </c>
      <c r="Q105" s="96">
        <v>2</v>
      </c>
      <c r="R105" s="96">
        <v>3</v>
      </c>
      <c r="S105" s="100">
        <f t="shared" si="13"/>
        <v>8</v>
      </c>
      <c r="T105" s="96">
        <v>3</v>
      </c>
      <c r="U105" s="96">
        <v>1</v>
      </c>
      <c r="V105" s="96">
        <v>1</v>
      </c>
      <c r="W105" s="96">
        <v>1</v>
      </c>
      <c r="X105" s="100">
        <f t="shared" si="14"/>
        <v>2</v>
      </c>
      <c r="Y105" s="101">
        <f t="shared" si="16"/>
        <v>0.83333333333333337</v>
      </c>
      <c r="Z105" s="101">
        <f t="shared" si="17"/>
        <v>1</v>
      </c>
      <c r="AA105" s="101">
        <f t="shared" si="18"/>
        <v>0</v>
      </c>
      <c r="AB105" s="101">
        <f t="shared" si="19"/>
        <v>0</v>
      </c>
      <c r="AC105" s="101">
        <f t="shared" si="20"/>
        <v>0.83333333333333337</v>
      </c>
      <c r="AD105" s="101">
        <f t="shared" si="21"/>
        <v>0.53333333333333344</v>
      </c>
      <c r="AE105" s="102" t="str">
        <f t="shared" si="11"/>
        <v>Medio</v>
      </c>
      <c r="AF105" s="103">
        <f t="shared" si="15"/>
        <v>0.34166666666666667</v>
      </c>
    </row>
    <row r="106" spans="1:32" ht="60" x14ac:dyDescent="0.2">
      <c r="A106" s="94" t="s">
        <v>112</v>
      </c>
      <c r="B106" s="58" t="s">
        <v>275</v>
      </c>
      <c r="C106" s="58" t="str">
        <f t="shared" si="12"/>
        <v>Planes de Mejoramiento</v>
      </c>
      <c r="D106" s="95" t="s">
        <v>276</v>
      </c>
      <c r="E106" s="96"/>
      <c r="F106" s="58"/>
      <c r="G106" s="98"/>
      <c r="H106" s="99"/>
      <c r="I106" s="96" t="s">
        <v>1415</v>
      </c>
      <c r="J106" s="99" t="s">
        <v>1558</v>
      </c>
      <c r="K106" s="58" t="s">
        <v>268</v>
      </c>
      <c r="L106" s="58" t="s">
        <v>268</v>
      </c>
      <c r="M106" s="96">
        <v>2</v>
      </c>
      <c r="N106" s="99"/>
      <c r="O106" s="99"/>
      <c r="P106" s="96">
        <v>3</v>
      </c>
      <c r="Q106" s="96">
        <v>2</v>
      </c>
      <c r="R106" s="96">
        <v>3</v>
      </c>
      <c r="S106" s="100">
        <f t="shared" si="13"/>
        <v>8</v>
      </c>
      <c r="T106" s="96">
        <v>3</v>
      </c>
      <c r="U106" s="96">
        <v>1</v>
      </c>
      <c r="V106" s="96">
        <v>1</v>
      </c>
      <c r="W106" s="96">
        <v>1</v>
      </c>
      <c r="X106" s="100">
        <f t="shared" si="14"/>
        <v>2</v>
      </c>
      <c r="Y106" s="101">
        <f t="shared" si="16"/>
        <v>0.83333333333333337</v>
      </c>
      <c r="Z106" s="101">
        <f t="shared" si="17"/>
        <v>1</v>
      </c>
      <c r="AA106" s="101">
        <f t="shared" si="18"/>
        <v>0</v>
      </c>
      <c r="AB106" s="101">
        <f t="shared" si="19"/>
        <v>0</v>
      </c>
      <c r="AC106" s="101">
        <f t="shared" si="20"/>
        <v>0.83333333333333337</v>
      </c>
      <c r="AD106" s="101">
        <f t="shared" si="21"/>
        <v>0.53333333333333344</v>
      </c>
      <c r="AE106" s="102" t="str">
        <f t="shared" si="11"/>
        <v>Medio</v>
      </c>
      <c r="AF106" s="103">
        <f t="shared" si="15"/>
        <v>0.34166666666666667</v>
      </c>
    </row>
    <row r="107" spans="1:32" ht="60" x14ac:dyDescent="0.2">
      <c r="A107" s="94" t="s">
        <v>254</v>
      </c>
      <c r="B107" s="58" t="s">
        <v>277</v>
      </c>
      <c r="C107" s="58" t="str">
        <f t="shared" si="12"/>
        <v>Portafolios de Proyectos de Cooperación</v>
      </c>
      <c r="D107" s="95" t="s">
        <v>278</v>
      </c>
      <c r="E107" s="96"/>
      <c r="F107" s="97"/>
      <c r="G107" s="98"/>
      <c r="H107" s="99"/>
      <c r="I107" s="96"/>
      <c r="J107" s="99" t="s">
        <v>122</v>
      </c>
      <c r="K107" s="58" t="s">
        <v>268</v>
      </c>
      <c r="L107" s="58" t="s">
        <v>268</v>
      </c>
      <c r="M107" s="96">
        <v>2</v>
      </c>
      <c r="N107" s="99"/>
      <c r="O107" s="99"/>
      <c r="P107" s="96">
        <v>3</v>
      </c>
      <c r="Q107" s="96">
        <v>2</v>
      </c>
      <c r="R107" s="96">
        <v>2</v>
      </c>
      <c r="S107" s="100">
        <f t="shared" si="13"/>
        <v>7</v>
      </c>
      <c r="T107" s="96">
        <v>2</v>
      </c>
      <c r="U107" s="96">
        <v>2</v>
      </c>
      <c r="V107" s="96">
        <v>1</v>
      </c>
      <c r="W107" s="96">
        <v>1</v>
      </c>
      <c r="X107" s="100">
        <f t="shared" si="14"/>
        <v>2</v>
      </c>
      <c r="Y107" s="101">
        <f t="shared" si="16"/>
        <v>0.66666666666666663</v>
      </c>
      <c r="Z107" s="101">
        <f t="shared" si="17"/>
        <v>0.5</v>
      </c>
      <c r="AA107" s="101">
        <f t="shared" si="18"/>
        <v>1</v>
      </c>
      <c r="AB107" s="101">
        <f t="shared" si="19"/>
        <v>0</v>
      </c>
      <c r="AC107" s="101">
        <f t="shared" si="20"/>
        <v>0.66666666666666663</v>
      </c>
      <c r="AD107" s="101">
        <f t="shared" si="21"/>
        <v>0.56666666666666665</v>
      </c>
      <c r="AE107" s="102" t="str">
        <f t="shared" si="11"/>
        <v>Medio</v>
      </c>
      <c r="AF107" s="103">
        <f t="shared" si="15"/>
        <v>0.55833333333333335</v>
      </c>
    </row>
    <row r="108" spans="1:32" ht="42.75" x14ac:dyDescent="0.2">
      <c r="A108" s="94" t="s">
        <v>279</v>
      </c>
      <c r="B108" s="58" t="s">
        <v>280</v>
      </c>
      <c r="C108" s="58" t="str">
        <f t="shared" si="12"/>
        <v>Acciones de Cumplimiento</v>
      </c>
      <c r="D108" s="95" t="s">
        <v>281</v>
      </c>
      <c r="E108" s="96" t="s">
        <v>55</v>
      </c>
      <c r="F108" s="58" t="s">
        <v>47</v>
      </c>
      <c r="G108" s="98" t="s">
        <v>56</v>
      </c>
      <c r="H108" s="99"/>
      <c r="I108" s="96" t="s">
        <v>49</v>
      </c>
      <c r="J108" s="99" t="s">
        <v>150</v>
      </c>
      <c r="K108" s="58" t="s">
        <v>282</v>
      </c>
      <c r="L108" s="58" t="s">
        <v>282</v>
      </c>
      <c r="M108" s="96">
        <v>2</v>
      </c>
      <c r="N108" s="99"/>
      <c r="O108" s="99"/>
      <c r="P108" s="96">
        <v>3</v>
      </c>
      <c r="Q108" s="96">
        <v>3</v>
      </c>
      <c r="R108" s="96">
        <v>3</v>
      </c>
      <c r="S108" s="100">
        <f t="shared" si="13"/>
        <v>9</v>
      </c>
      <c r="T108" s="96">
        <v>2</v>
      </c>
      <c r="U108" s="96">
        <v>1</v>
      </c>
      <c r="V108" s="96">
        <v>1</v>
      </c>
      <c r="W108" s="96">
        <v>1</v>
      </c>
      <c r="X108" s="100">
        <f t="shared" si="14"/>
        <v>2</v>
      </c>
      <c r="Y108" s="101">
        <f t="shared" si="16"/>
        <v>1</v>
      </c>
      <c r="Z108" s="101">
        <f t="shared" si="17"/>
        <v>0.5</v>
      </c>
      <c r="AA108" s="101">
        <f t="shared" si="18"/>
        <v>0</v>
      </c>
      <c r="AB108" s="101">
        <f t="shared" si="19"/>
        <v>0</v>
      </c>
      <c r="AC108" s="101">
        <f t="shared" si="20"/>
        <v>1</v>
      </c>
      <c r="AD108" s="101">
        <f t="shared" si="21"/>
        <v>0.5</v>
      </c>
      <c r="AE108" s="102" t="str">
        <f t="shared" si="11"/>
        <v>Medio</v>
      </c>
      <c r="AF108" s="103">
        <f t="shared" si="15"/>
        <v>0.375</v>
      </c>
    </row>
    <row r="109" spans="1:32" ht="42.75" x14ac:dyDescent="0.2">
      <c r="A109" s="94" t="s">
        <v>279</v>
      </c>
      <c r="B109" s="58" t="s">
        <v>283</v>
      </c>
      <c r="C109" s="58" t="str">
        <f t="shared" si="12"/>
        <v>Acciones Populares y de Grupo</v>
      </c>
      <c r="D109" s="95" t="s">
        <v>284</v>
      </c>
      <c r="E109" s="96" t="s">
        <v>55</v>
      </c>
      <c r="F109" s="58" t="s">
        <v>47</v>
      </c>
      <c r="G109" s="98" t="s">
        <v>56</v>
      </c>
      <c r="H109" s="99"/>
      <c r="I109" s="96" t="s">
        <v>49</v>
      </c>
      <c r="J109" s="99" t="s">
        <v>150</v>
      </c>
      <c r="K109" s="58" t="s">
        <v>282</v>
      </c>
      <c r="L109" s="58" t="s">
        <v>282</v>
      </c>
      <c r="M109" s="96">
        <v>2</v>
      </c>
      <c r="N109" s="99"/>
      <c r="O109" s="99"/>
      <c r="P109" s="96">
        <v>3</v>
      </c>
      <c r="Q109" s="96">
        <v>3</v>
      </c>
      <c r="R109" s="96">
        <v>3</v>
      </c>
      <c r="S109" s="100">
        <f t="shared" si="13"/>
        <v>9</v>
      </c>
      <c r="T109" s="96">
        <v>2</v>
      </c>
      <c r="U109" s="96">
        <v>1</v>
      </c>
      <c r="V109" s="96">
        <v>1</v>
      </c>
      <c r="W109" s="96">
        <v>1</v>
      </c>
      <c r="X109" s="100">
        <f t="shared" si="14"/>
        <v>2</v>
      </c>
      <c r="Y109" s="101">
        <f t="shared" si="16"/>
        <v>1</v>
      </c>
      <c r="Z109" s="101">
        <f t="shared" si="17"/>
        <v>0.5</v>
      </c>
      <c r="AA109" s="101">
        <f t="shared" si="18"/>
        <v>0</v>
      </c>
      <c r="AB109" s="101">
        <f t="shared" si="19"/>
        <v>0</v>
      </c>
      <c r="AC109" s="101">
        <f t="shared" si="20"/>
        <v>1</v>
      </c>
      <c r="AD109" s="101">
        <f t="shared" si="21"/>
        <v>0.5</v>
      </c>
      <c r="AE109" s="102" t="str">
        <f t="shared" si="11"/>
        <v>Medio</v>
      </c>
      <c r="AF109" s="103">
        <f t="shared" si="15"/>
        <v>0.375</v>
      </c>
    </row>
    <row r="110" spans="1:32" ht="30" x14ac:dyDescent="0.2">
      <c r="A110" s="94" t="s">
        <v>279</v>
      </c>
      <c r="B110" s="58" t="s">
        <v>285</v>
      </c>
      <c r="C110" s="58" t="str">
        <f t="shared" si="12"/>
        <v>Acciones de Tutelas</v>
      </c>
      <c r="D110" s="95" t="s">
        <v>286</v>
      </c>
      <c r="E110" s="96" t="s">
        <v>55</v>
      </c>
      <c r="F110" s="58" t="s">
        <v>47</v>
      </c>
      <c r="G110" s="98" t="s">
        <v>56</v>
      </c>
      <c r="H110" s="99"/>
      <c r="I110" s="96" t="s">
        <v>49</v>
      </c>
      <c r="J110" s="99" t="s">
        <v>150</v>
      </c>
      <c r="K110" s="58" t="s">
        <v>282</v>
      </c>
      <c r="L110" s="58" t="s">
        <v>282</v>
      </c>
      <c r="M110" s="96">
        <v>2</v>
      </c>
      <c r="N110" s="99"/>
      <c r="O110" s="99"/>
      <c r="P110" s="96">
        <v>3</v>
      </c>
      <c r="Q110" s="96">
        <v>3</v>
      </c>
      <c r="R110" s="96">
        <v>3</v>
      </c>
      <c r="S110" s="100">
        <f t="shared" si="13"/>
        <v>9</v>
      </c>
      <c r="T110" s="96">
        <v>2</v>
      </c>
      <c r="U110" s="96">
        <v>1</v>
      </c>
      <c r="V110" s="96">
        <v>1</v>
      </c>
      <c r="W110" s="96">
        <v>1</v>
      </c>
      <c r="X110" s="100">
        <f t="shared" si="14"/>
        <v>2</v>
      </c>
      <c r="Y110" s="101">
        <f t="shared" si="16"/>
        <v>1</v>
      </c>
      <c r="Z110" s="101">
        <f t="shared" si="17"/>
        <v>0.5</v>
      </c>
      <c r="AA110" s="101">
        <f t="shared" si="18"/>
        <v>0</v>
      </c>
      <c r="AB110" s="101">
        <f t="shared" si="19"/>
        <v>0</v>
      </c>
      <c r="AC110" s="101">
        <f t="shared" si="20"/>
        <v>1</v>
      </c>
      <c r="AD110" s="101">
        <f t="shared" si="21"/>
        <v>0.5</v>
      </c>
      <c r="AE110" s="102" t="str">
        <f t="shared" si="11"/>
        <v>Medio</v>
      </c>
      <c r="AF110" s="103">
        <f t="shared" si="15"/>
        <v>0.375</v>
      </c>
    </row>
    <row r="111" spans="1:32" ht="30" x14ac:dyDescent="0.2">
      <c r="A111" s="94" t="s">
        <v>93</v>
      </c>
      <c r="B111" s="58" t="s">
        <v>94</v>
      </c>
      <c r="C111" s="58" t="str">
        <f t="shared" si="12"/>
        <v>Conceptos Jurídicos</v>
      </c>
      <c r="D111" s="95" t="s">
        <v>287</v>
      </c>
      <c r="E111" s="96" t="s">
        <v>55</v>
      </c>
      <c r="F111" s="58" t="s">
        <v>47</v>
      </c>
      <c r="G111" s="98" t="s">
        <v>56</v>
      </c>
      <c r="H111" s="99"/>
      <c r="I111" s="96" t="s">
        <v>49</v>
      </c>
      <c r="J111" s="99" t="s">
        <v>150</v>
      </c>
      <c r="K111" s="58" t="s">
        <v>282</v>
      </c>
      <c r="L111" s="58" t="s">
        <v>282</v>
      </c>
      <c r="M111" s="96">
        <v>2</v>
      </c>
      <c r="N111" s="99"/>
      <c r="O111" s="99"/>
      <c r="P111" s="96">
        <v>3</v>
      </c>
      <c r="Q111" s="96">
        <v>2</v>
      </c>
      <c r="R111" s="96">
        <v>1</v>
      </c>
      <c r="S111" s="100">
        <f t="shared" si="13"/>
        <v>6</v>
      </c>
      <c r="T111" s="96">
        <v>3</v>
      </c>
      <c r="U111" s="96">
        <v>1</v>
      </c>
      <c r="V111" s="96">
        <v>1</v>
      </c>
      <c r="W111" s="96">
        <v>1</v>
      </c>
      <c r="X111" s="100">
        <f t="shared" si="14"/>
        <v>2</v>
      </c>
      <c r="Y111" s="101">
        <f t="shared" si="16"/>
        <v>0.5</v>
      </c>
      <c r="Z111" s="101">
        <f t="shared" si="17"/>
        <v>1</v>
      </c>
      <c r="AA111" s="101">
        <f t="shared" si="18"/>
        <v>0</v>
      </c>
      <c r="AB111" s="101">
        <f t="shared" si="19"/>
        <v>0</v>
      </c>
      <c r="AC111" s="101">
        <f t="shared" si="20"/>
        <v>0.5</v>
      </c>
      <c r="AD111" s="101">
        <f t="shared" si="21"/>
        <v>0.4</v>
      </c>
      <c r="AE111" s="102" t="str">
        <f t="shared" si="11"/>
        <v>Bajo</v>
      </c>
      <c r="AF111" s="103">
        <f t="shared" si="15"/>
        <v>0.22500000000000001</v>
      </c>
    </row>
    <row r="112" spans="1:32" ht="30" x14ac:dyDescent="0.2">
      <c r="A112" s="94" t="s">
        <v>288</v>
      </c>
      <c r="B112" s="58" t="s">
        <v>44</v>
      </c>
      <c r="C112" s="58" t="str">
        <f t="shared" si="12"/>
        <v>Demandas</v>
      </c>
      <c r="D112" s="95" t="s">
        <v>289</v>
      </c>
      <c r="E112" s="96" t="s">
        <v>55</v>
      </c>
      <c r="F112" s="58" t="s">
        <v>47</v>
      </c>
      <c r="G112" s="98" t="s">
        <v>56</v>
      </c>
      <c r="H112" s="99"/>
      <c r="I112" s="96" t="s">
        <v>49</v>
      </c>
      <c r="J112" s="99" t="s">
        <v>150</v>
      </c>
      <c r="K112" s="58" t="s">
        <v>282</v>
      </c>
      <c r="L112" s="58" t="s">
        <v>282</v>
      </c>
      <c r="M112" s="96">
        <v>2</v>
      </c>
      <c r="N112" s="99"/>
      <c r="O112" s="99"/>
      <c r="P112" s="96">
        <v>3</v>
      </c>
      <c r="Q112" s="96">
        <v>3</v>
      </c>
      <c r="R112" s="96">
        <v>3</v>
      </c>
      <c r="S112" s="100">
        <f t="shared" si="13"/>
        <v>9</v>
      </c>
      <c r="T112" s="96">
        <v>2</v>
      </c>
      <c r="U112" s="96">
        <v>1</v>
      </c>
      <c r="V112" s="96">
        <v>1</v>
      </c>
      <c r="W112" s="96">
        <v>1</v>
      </c>
      <c r="X112" s="100">
        <f t="shared" si="14"/>
        <v>2</v>
      </c>
      <c r="Y112" s="101">
        <f t="shared" si="16"/>
        <v>1</v>
      </c>
      <c r="Z112" s="101">
        <f t="shared" si="17"/>
        <v>0.5</v>
      </c>
      <c r="AA112" s="101">
        <f t="shared" si="18"/>
        <v>0</v>
      </c>
      <c r="AB112" s="101">
        <f t="shared" si="19"/>
        <v>0</v>
      </c>
      <c r="AC112" s="101">
        <f t="shared" si="20"/>
        <v>1</v>
      </c>
      <c r="AD112" s="101">
        <f t="shared" si="21"/>
        <v>0.5</v>
      </c>
      <c r="AE112" s="102" t="str">
        <f t="shared" si="11"/>
        <v>Medio</v>
      </c>
      <c r="AF112" s="103">
        <f t="shared" si="15"/>
        <v>0.375</v>
      </c>
    </row>
    <row r="113" spans="1:57" ht="30" x14ac:dyDescent="0.2">
      <c r="A113" s="94" t="s">
        <v>290</v>
      </c>
      <c r="B113" s="58" t="s">
        <v>44</v>
      </c>
      <c r="C113" s="58" t="str">
        <f t="shared" si="12"/>
        <v>Denuncias</v>
      </c>
      <c r="D113" s="95" t="s">
        <v>291</v>
      </c>
      <c r="E113" s="96" t="s">
        <v>55</v>
      </c>
      <c r="F113" s="58" t="s">
        <v>47</v>
      </c>
      <c r="G113" s="98" t="s">
        <v>56</v>
      </c>
      <c r="H113" s="99"/>
      <c r="I113" s="96" t="s">
        <v>49</v>
      </c>
      <c r="J113" s="99" t="s">
        <v>150</v>
      </c>
      <c r="K113" s="58" t="s">
        <v>282</v>
      </c>
      <c r="L113" s="58" t="s">
        <v>282</v>
      </c>
      <c r="M113" s="96">
        <v>2</v>
      </c>
      <c r="N113" s="99"/>
      <c r="O113" s="99"/>
      <c r="P113" s="96">
        <v>3</v>
      </c>
      <c r="Q113" s="96">
        <v>3</v>
      </c>
      <c r="R113" s="96">
        <v>3</v>
      </c>
      <c r="S113" s="100">
        <f t="shared" si="13"/>
        <v>9</v>
      </c>
      <c r="T113" s="96">
        <v>2</v>
      </c>
      <c r="U113" s="96">
        <v>1</v>
      </c>
      <c r="V113" s="96">
        <v>1</v>
      </c>
      <c r="W113" s="96">
        <v>1</v>
      </c>
      <c r="X113" s="100">
        <f t="shared" si="14"/>
        <v>2</v>
      </c>
      <c r="Y113" s="101">
        <f t="shared" si="16"/>
        <v>1</v>
      </c>
      <c r="Z113" s="101">
        <f t="shared" si="17"/>
        <v>0.5</v>
      </c>
      <c r="AA113" s="101">
        <f t="shared" si="18"/>
        <v>0</v>
      </c>
      <c r="AB113" s="101">
        <f t="shared" si="19"/>
        <v>0</v>
      </c>
      <c r="AC113" s="101">
        <f t="shared" si="20"/>
        <v>1</v>
      </c>
      <c r="AD113" s="101">
        <f t="shared" si="21"/>
        <v>0.5</v>
      </c>
      <c r="AE113" s="102" t="str">
        <f t="shared" si="11"/>
        <v>Medio</v>
      </c>
      <c r="AF113" s="103">
        <f t="shared" si="15"/>
        <v>0.375</v>
      </c>
    </row>
    <row r="114" spans="1:57" ht="71.25" x14ac:dyDescent="0.2">
      <c r="A114" s="94" t="s">
        <v>107</v>
      </c>
      <c r="B114" s="58" t="s">
        <v>44</v>
      </c>
      <c r="C114" s="58" t="str">
        <f t="shared" si="12"/>
        <v>Peticiones, Quejas, Reclamos, Sugerencias y Felicitaciones - PQRSF</v>
      </c>
      <c r="D114" s="95" t="s">
        <v>108</v>
      </c>
      <c r="E114" s="96" t="s">
        <v>55</v>
      </c>
      <c r="F114" s="58" t="s">
        <v>47</v>
      </c>
      <c r="G114" s="98" t="s">
        <v>56</v>
      </c>
      <c r="H114" s="99" t="s">
        <v>109</v>
      </c>
      <c r="I114" s="96" t="s">
        <v>49</v>
      </c>
      <c r="J114" s="99" t="s">
        <v>110</v>
      </c>
      <c r="K114" s="58" t="s">
        <v>282</v>
      </c>
      <c r="L114" s="58" t="s">
        <v>282</v>
      </c>
      <c r="M114" s="96">
        <v>2</v>
      </c>
      <c r="N114" s="99" t="s">
        <v>111</v>
      </c>
      <c r="O114" s="99"/>
      <c r="P114" s="96">
        <v>3</v>
      </c>
      <c r="Q114" s="96">
        <v>2</v>
      </c>
      <c r="R114" s="96">
        <v>3</v>
      </c>
      <c r="S114" s="100">
        <f t="shared" si="13"/>
        <v>8</v>
      </c>
      <c r="T114" s="96">
        <v>3</v>
      </c>
      <c r="U114" s="96">
        <v>2</v>
      </c>
      <c r="V114" s="96">
        <v>1</v>
      </c>
      <c r="W114" s="96">
        <v>1</v>
      </c>
      <c r="X114" s="100">
        <f t="shared" si="14"/>
        <v>2</v>
      </c>
      <c r="Y114" s="101">
        <f t="shared" si="16"/>
        <v>0.83333333333333337</v>
      </c>
      <c r="Z114" s="101">
        <f t="shared" si="17"/>
        <v>1</v>
      </c>
      <c r="AA114" s="101">
        <f t="shared" si="18"/>
        <v>1</v>
      </c>
      <c r="AB114" s="101">
        <f t="shared" si="19"/>
        <v>0</v>
      </c>
      <c r="AC114" s="101">
        <f t="shared" si="20"/>
        <v>0.83333333333333337</v>
      </c>
      <c r="AD114" s="101">
        <f t="shared" si="21"/>
        <v>0.73333333333333339</v>
      </c>
      <c r="AE114" s="102" t="str">
        <f t="shared" si="11"/>
        <v>Alto</v>
      </c>
      <c r="AF114" s="103">
        <f t="shared" si="15"/>
        <v>0.64166666666666672</v>
      </c>
    </row>
    <row r="115" spans="1:57" s="104" customFormat="1" ht="57" x14ac:dyDescent="0.2">
      <c r="A115" s="94" t="s">
        <v>188</v>
      </c>
      <c r="B115" s="58" t="s">
        <v>269</v>
      </c>
      <c r="C115" s="58" t="str">
        <f>IF(B115="N/A",A115,B115)</f>
        <v>Actas Reuniones Internas de Grupo de Trabajo</v>
      </c>
      <c r="D115" s="95" t="s">
        <v>270</v>
      </c>
      <c r="E115" s="96" t="s">
        <v>55</v>
      </c>
      <c r="F115" s="97" t="s">
        <v>47</v>
      </c>
      <c r="G115" s="98" t="s">
        <v>56</v>
      </c>
      <c r="H115" s="99"/>
      <c r="I115" s="96" t="s">
        <v>49</v>
      </c>
      <c r="J115" s="99" t="s">
        <v>150</v>
      </c>
      <c r="K115" s="58" t="s">
        <v>292</v>
      </c>
      <c r="L115" s="58" t="s">
        <v>292</v>
      </c>
      <c r="M115" s="96">
        <v>2</v>
      </c>
      <c r="N115" s="99"/>
      <c r="O115" s="99"/>
      <c r="P115" s="96">
        <v>2</v>
      </c>
      <c r="Q115" s="96">
        <v>2</v>
      </c>
      <c r="R115" s="96">
        <v>3</v>
      </c>
      <c r="S115" s="100">
        <f t="shared" si="13"/>
        <v>7</v>
      </c>
      <c r="T115" s="96">
        <v>2</v>
      </c>
      <c r="U115" s="96">
        <v>1</v>
      </c>
      <c r="V115" s="96">
        <v>1</v>
      </c>
      <c r="W115" s="96">
        <v>2</v>
      </c>
      <c r="X115" s="100">
        <f t="shared" si="14"/>
        <v>3</v>
      </c>
      <c r="Y115" s="101">
        <f t="shared" si="16"/>
        <v>0.66666666666666663</v>
      </c>
      <c r="Z115" s="101">
        <f t="shared" si="17"/>
        <v>0.5</v>
      </c>
      <c r="AA115" s="101">
        <f t="shared" si="18"/>
        <v>0</v>
      </c>
      <c r="AB115" s="101">
        <f t="shared" si="19"/>
        <v>0.5</v>
      </c>
      <c r="AC115" s="101">
        <f t="shared" si="20"/>
        <v>0.66666666666666663</v>
      </c>
      <c r="AD115" s="101">
        <f t="shared" si="21"/>
        <v>0.46666666666666662</v>
      </c>
      <c r="AE115" s="102" t="str">
        <f t="shared" si="11"/>
        <v>Medio</v>
      </c>
      <c r="AF115" s="103">
        <f t="shared" si="15"/>
        <v>0.40833333333333327</v>
      </c>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row>
    <row r="116" spans="1:57" ht="30" x14ac:dyDescent="0.2">
      <c r="A116" s="94" t="s">
        <v>93</v>
      </c>
      <c r="B116" s="58" t="s">
        <v>293</v>
      </c>
      <c r="C116" s="58" t="str">
        <f>IF(B116="N/A",A116,B116)</f>
        <v>Conceptos de Auditoría Interna</v>
      </c>
      <c r="D116" s="95" t="s">
        <v>294</v>
      </c>
      <c r="E116" s="96" t="s">
        <v>55</v>
      </c>
      <c r="F116" s="97" t="s">
        <v>47</v>
      </c>
      <c r="G116" s="98" t="s">
        <v>56</v>
      </c>
      <c r="H116" s="99"/>
      <c r="I116" s="96" t="s">
        <v>49</v>
      </c>
      <c r="J116" s="99" t="s">
        <v>150</v>
      </c>
      <c r="K116" s="58" t="s">
        <v>292</v>
      </c>
      <c r="L116" s="58" t="s">
        <v>292</v>
      </c>
      <c r="M116" s="96">
        <v>2</v>
      </c>
      <c r="N116" s="99"/>
      <c r="O116" s="99"/>
      <c r="P116" s="96">
        <v>3</v>
      </c>
      <c r="Q116" s="96">
        <v>2</v>
      </c>
      <c r="R116" s="96">
        <v>1</v>
      </c>
      <c r="S116" s="100">
        <f t="shared" si="13"/>
        <v>6</v>
      </c>
      <c r="T116" s="96">
        <v>3</v>
      </c>
      <c r="U116" s="96">
        <v>1</v>
      </c>
      <c r="V116" s="96">
        <v>1</v>
      </c>
      <c r="W116" s="96">
        <v>1</v>
      </c>
      <c r="X116" s="100">
        <f t="shared" si="14"/>
        <v>2</v>
      </c>
      <c r="Y116" s="101">
        <f t="shared" si="16"/>
        <v>0.5</v>
      </c>
      <c r="Z116" s="101">
        <f t="shared" si="17"/>
        <v>1</v>
      </c>
      <c r="AA116" s="101">
        <f t="shared" si="18"/>
        <v>0</v>
      </c>
      <c r="AB116" s="101">
        <f t="shared" si="19"/>
        <v>0</v>
      </c>
      <c r="AC116" s="101">
        <f t="shared" si="20"/>
        <v>0.5</v>
      </c>
      <c r="AD116" s="101">
        <f t="shared" si="21"/>
        <v>0.4</v>
      </c>
      <c r="AE116" s="102" t="str">
        <f t="shared" si="11"/>
        <v>Bajo</v>
      </c>
      <c r="AF116" s="103">
        <f t="shared" si="15"/>
        <v>0.22500000000000001</v>
      </c>
    </row>
    <row r="117" spans="1:57" ht="42.75" x14ac:dyDescent="0.2">
      <c r="A117" s="94" t="s">
        <v>155</v>
      </c>
      <c r="B117" s="58" t="s">
        <v>295</v>
      </c>
      <c r="C117" s="58" t="str">
        <f t="shared" si="12"/>
        <v>Informes de Auditorias Internas</v>
      </c>
      <c r="D117" s="95" t="s">
        <v>296</v>
      </c>
      <c r="E117" s="96" t="s">
        <v>55</v>
      </c>
      <c r="F117" s="58" t="s">
        <v>47</v>
      </c>
      <c r="G117" s="98" t="s">
        <v>56</v>
      </c>
      <c r="H117" s="99"/>
      <c r="I117" s="96" t="s">
        <v>1415</v>
      </c>
      <c r="J117" s="99" t="s">
        <v>1558</v>
      </c>
      <c r="K117" s="58" t="s">
        <v>292</v>
      </c>
      <c r="L117" s="58" t="s">
        <v>292</v>
      </c>
      <c r="M117" s="96">
        <v>2</v>
      </c>
      <c r="N117" s="99"/>
      <c r="O117" s="99"/>
      <c r="P117" s="96">
        <v>3</v>
      </c>
      <c r="Q117" s="96">
        <v>3</v>
      </c>
      <c r="R117" s="96">
        <v>2</v>
      </c>
      <c r="S117" s="100">
        <f t="shared" si="13"/>
        <v>8</v>
      </c>
      <c r="T117" s="96">
        <v>3</v>
      </c>
      <c r="U117" s="96">
        <v>1</v>
      </c>
      <c r="V117" s="96">
        <v>1</v>
      </c>
      <c r="W117" s="96">
        <v>2</v>
      </c>
      <c r="X117" s="100">
        <f t="shared" si="14"/>
        <v>3</v>
      </c>
      <c r="Y117" s="101">
        <f t="shared" si="16"/>
        <v>0.83333333333333337</v>
      </c>
      <c r="Z117" s="101">
        <f t="shared" si="17"/>
        <v>1</v>
      </c>
      <c r="AA117" s="101">
        <f t="shared" si="18"/>
        <v>0</v>
      </c>
      <c r="AB117" s="101">
        <f t="shared" si="19"/>
        <v>0.5</v>
      </c>
      <c r="AC117" s="101">
        <f t="shared" si="20"/>
        <v>0.83333333333333337</v>
      </c>
      <c r="AD117" s="101">
        <f t="shared" si="21"/>
        <v>0.63333333333333341</v>
      </c>
      <c r="AE117" s="102" t="str">
        <f t="shared" si="11"/>
        <v>Medio</v>
      </c>
      <c r="AF117" s="103">
        <f t="shared" si="15"/>
        <v>0.4916666666666667</v>
      </c>
    </row>
    <row r="118" spans="1:57" ht="45" x14ac:dyDescent="0.2">
      <c r="A118" s="94" t="s">
        <v>155</v>
      </c>
      <c r="B118" s="58" t="s">
        <v>297</v>
      </c>
      <c r="C118" s="58" t="str">
        <f t="shared" si="12"/>
        <v>Informes de Acompañamientos y Consultorías</v>
      </c>
      <c r="D118" s="95" t="s">
        <v>298</v>
      </c>
      <c r="E118" s="96" t="s">
        <v>55</v>
      </c>
      <c r="F118" s="58" t="s">
        <v>47</v>
      </c>
      <c r="G118" s="98" t="s">
        <v>56</v>
      </c>
      <c r="H118" s="99"/>
      <c r="I118" s="96" t="s">
        <v>1415</v>
      </c>
      <c r="J118" s="99" t="s">
        <v>1558</v>
      </c>
      <c r="K118" s="58" t="s">
        <v>292</v>
      </c>
      <c r="L118" s="58" t="s">
        <v>292</v>
      </c>
      <c r="M118" s="96">
        <v>2</v>
      </c>
      <c r="N118" s="99"/>
      <c r="O118" s="99"/>
      <c r="P118" s="96">
        <v>3</v>
      </c>
      <c r="Q118" s="96">
        <v>2</v>
      </c>
      <c r="R118" s="96">
        <v>2</v>
      </c>
      <c r="S118" s="100">
        <f t="shared" si="13"/>
        <v>7</v>
      </c>
      <c r="T118" s="96">
        <v>3</v>
      </c>
      <c r="U118" s="96">
        <v>1</v>
      </c>
      <c r="V118" s="96">
        <v>1</v>
      </c>
      <c r="W118" s="96">
        <v>2</v>
      </c>
      <c r="X118" s="100">
        <f t="shared" si="14"/>
        <v>3</v>
      </c>
      <c r="Y118" s="101">
        <f t="shared" si="16"/>
        <v>0.66666666666666663</v>
      </c>
      <c r="Z118" s="101">
        <f t="shared" si="17"/>
        <v>1</v>
      </c>
      <c r="AA118" s="101">
        <f t="shared" si="18"/>
        <v>0</v>
      </c>
      <c r="AB118" s="101">
        <f t="shared" si="19"/>
        <v>0.5</v>
      </c>
      <c r="AC118" s="101">
        <f t="shared" si="20"/>
        <v>0.66666666666666663</v>
      </c>
      <c r="AD118" s="101">
        <f t="shared" si="21"/>
        <v>0.56666666666666665</v>
      </c>
      <c r="AE118" s="102" t="str">
        <f t="shared" si="11"/>
        <v>Medio</v>
      </c>
      <c r="AF118" s="103">
        <f t="shared" si="15"/>
        <v>0.43333333333333329</v>
      </c>
    </row>
    <row r="119" spans="1:57" ht="71.25" x14ac:dyDescent="0.2">
      <c r="A119" s="94" t="s">
        <v>155</v>
      </c>
      <c r="B119" s="58" t="s">
        <v>299</v>
      </c>
      <c r="C119" s="58" t="str">
        <f>IF(B119="N/A",A119,B119)</f>
        <v>Informes Quincenales de Seguimiento de Contratos y Donaciones</v>
      </c>
      <c r="D119" s="95" t="s">
        <v>300</v>
      </c>
      <c r="E119" s="96" t="s">
        <v>55</v>
      </c>
      <c r="F119" s="58" t="s">
        <v>47</v>
      </c>
      <c r="G119" s="98" t="s">
        <v>56</v>
      </c>
      <c r="H119" s="99"/>
      <c r="I119" s="96" t="s">
        <v>1415</v>
      </c>
      <c r="J119" s="99" t="s">
        <v>1558</v>
      </c>
      <c r="K119" s="58" t="s">
        <v>292</v>
      </c>
      <c r="L119" s="58" t="s">
        <v>292</v>
      </c>
      <c r="M119" s="96">
        <v>2</v>
      </c>
      <c r="N119" s="99"/>
      <c r="O119" s="99"/>
      <c r="P119" s="96">
        <v>3</v>
      </c>
      <c r="Q119" s="96">
        <v>3</v>
      </c>
      <c r="R119" s="96">
        <v>2</v>
      </c>
      <c r="S119" s="100">
        <f t="shared" si="13"/>
        <v>8</v>
      </c>
      <c r="T119" s="96">
        <v>3</v>
      </c>
      <c r="U119" s="96">
        <v>1</v>
      </c>
      <c r="V119" s="96">
        <v>1</v>
      </c>
      <c r="W119" s="96">
        <v>2</v>
      </c>
      <c r="X119" s="100">
        <f t="shared" si="14"/>
        <v>3</v>
      </c>
      <c r="Y119" s="101">
        <f t="shared" si="16"/>
        <v>0.83333333333333337</v>
      </c>
      <c r="Z119" s="101">
        <f t="shared" si="17"/>
        <v>1</v>
      </c>
      <c r="AA119" s="101">
        <f t="shared" si="18"/>
        <v>0</v>
      </c>
      <c r="AB119" s="101">
        <f t="shared" si="19"/>
        <v>0.5</v>
      </c>
      <c r="AC119" s="101">
        <f t="shared" si="20"/>
        <v>0.83333333333333337</v>
      </c>
      <c r="AD119" s="101">
        <f t="shared" si="21"/>
        <v>0.63333333333333341</v>
      </c>
      <c r="AE119" s="102" t="str">
        <f t="shared" si="11"/>
        <v>Medio</v>
      </c>
      <c r="AF119" s="103">
        <f t="shared" si="15"/>
        <v>0.4916666666666667</v>
      </c>
    </row>
    <row r="120" spans="1:57" ht="42.75" x14ac:dyDescent="0.2">
      <c r="A120" s="94" t="s">
        <v>155</v>
      </c>
      <c r="B120" s="58" t="s">
        <v>301</v>
      </c>
      <c r="C120" s="58" t="str">
        <f t="shared" si="12"/>
        <v>Informes Organismos de Control</v>
      </c>
      <c r="D120" s="95" t="s">
        <v>302</v>
      </c>
      <c r="E120" s="96" t="s">
        <v>55</v>
      </c>
      <c r="F120" s="58" t="s">
        <v>47</v>
      </c>
      <c r="G120" s="98" t="s">
        <v>56</v>
      </c>
      <c r="H120" s="99"/>
      <c r="I120" s="96" t="s">
        <v>1415</v>
      </c>
      <c r="J120" s="99" t="s">
        <v>1558</v>
      </c>
      <c r="K120" s="58" t="s">
        <v>292</v>
      </c>
      <c r="L120" s="58" t="s">
        <v>292</v>
      </c>
      <c r="M120" s="96">
        <v>2</v>
      </c>
      <c r="N120" s="99"/>
      <c r="O120" s="99"/>
      <c r="P120" s="96">
        <v>3</v>
      </c>
      <c r="Q120" s="96">
        <v>3</v>
      </c>
      <c r="R120" s="96">
        <v>2</v>
      </c>
      <c r="S120" s="100">
        <f t="shared" si="13"/>
        <v>8</v>
      </c>
      <c r="T120" s="96">
        <v>3</v>
      </c>
      <c r="U120" s="96">
        <v>1</v>
      </c>
      <c r="V120" s="96">
        <v>1</v>
      </c>
      <c r="W120" s="96">
        <v>2</v>
      </c>
      <c r="X120" s="100">
        <f t="shared" si="14"/>
        <v>3</v>
      </c>
      <c r="Y120" s="101">
        <f t="shared" si="16"/>
        <v>0.83333333333333337</v>
      </c>
      <c r="Z120" s="101">
        <f t="shared" si="17"/>
        <v>1</v>
      </c>
      <c r="AA120" s="101">
        <f t="shared" si="18"/>
        <v>0</v>
      </c>
      <c r="AB120" s="101">
        <f t="shared" si="19"/>
        <v>0.5</v>
      </c>
      <c r="AC120" s="101">
        <f t="shared" si="20"/>
        <v>0.83333333333333337</v>
      </c>
      <c r="AD120" s="101">
        <f t="shared" si="21"/>
        <v>0.63333333333333341</v>
      </c>
      <c r="AE120" s="102" t="str">
        <f t="shared" si="11"/>
        <v>Medio</v>
      </c>
      <c r="AF120" s="103">
        <f t="shared" si="15"/>
        <v>0.4916666666666667</v>
      </c>
    </row>
    <row r="121" spans="1:57" ht="71.25" x14ac:dyDescent="0.2">
      <c r="A121" s="94" t="s">
        <v>107</v>
      </c>
      <c r="B121" s="58" t="s">
        <v>44</v>
      </c>
      <c r="C121" s="58" t="str">
        <f t="shared" si="12"/>
        <v>Peticiones, Quejas, Reclamos, Sugerencias y Felicitaciones - PQRSF</v>
      </c>
      <c r="D121" s="95" t="s">
        <v>108</v>
      </c>
      <c r="E121" s="96" t="s">
        <v>55</v>
      </c>
      <c r="F121" s="58" t="s">
        <v>47</v>
      </c>
      <c r="G121" s="98" t="s">
        <v>56</v>
      </c>
      <c r="H121" s="99" t="s">
        <v>109</v>
      </c>
      <c r="I121" s="96" t="s">
        <v>49</v>
      </c>
      <c r="J121" s="99" t="s">
        <v>110</v>
      </c>
      <c r="K121" s="58" t="s">
        <v>292</v>
      </c>
      <c r="L121" s="58" t="s">
        <v>292</v>
      </c>
      <c r="M121" s="96">
        <v>2</v>
      </c>
      <c r="N121" s="99" t="s">
        <v>111</v>
      </c>
      <c r="O121" s="99"/>
      <c r="P121" s="96">
        <v>3</v>
      </c>
      <c r="Q121" s="96">
        <v>2</v>
      </c>
      <c r="R121" s="96">
        <v>3</v>
      </c>
      <c r="S121" s="100">
        <f t="shared" si="13"/>
        <v>8</v>
      </c>
      <c r="T121" s="96">
        <v>3</v>
      </c>
      <c r="U121" s="96">
        <v>2</v>
      </c>
      <c r="V121" s="96">
        <v>1</v>
      </c>
      <c r="W121" s="96">
        <v>1</v>
      </c>
      <c r="X121" s="100">
        <f t="shared" si="14"/>
        <v>2</v>
      </c>
      <c r="Y121" s="101">
        <f t="shared" si="16"/>
        <v>0.83333333333333337</v>
      </c>
      <c r="Z121" s="101">
        <f t="shared" si="17"/>
        <v>1</v>
      </c>
      <c r="AA121" s="101">
        <f t="shared" si="18"/>
        <v>1</v>
      </c>
      <c r="AB121" s="101">
        <f t="shared" si="19"/>
        <v>0</v>
      </c>
      <c r="AC121" s="101">
        <f t="shared" si="20"/>
        <v>0.83333333333333337</v>
      </c>
      <c r="AD121" s="101">
        <f t="shared" si="21"/>
        <v>0.73333333333333339</v>
      </c>
      <c r="AE121" s="102" t="str">
        <f t="shared" si="11"/>
        <v>Alto</v>
      </c>
      <c r="AF121" s="103">
        <f t="shared" si="15"/>
        <v>0.64166666666666672</v>
      </c>
    </row>
    <row r="122" spans="1:57" ht="42.75" x14ac:dyDescent="0.2">
      <c r="A122" s="94" t="s">
        <v>257</v>
      </c>
      <c r="B122" s="58" t="s">
        <v>303</v>
      </c>
      <c r="C122" s="58" t="str">
        <f t="shared" si="12"/>
        <v>Programas Integrales de Auditorías Internas</v>
      </c>
      <c r="D122" s="95" t="s">
        <v>304</v>
      </c>
      <c r="E122" s="96" t="s">
        <v>55</v>
      </c>
      <c r="F122" s="58" t="s">
        <v>47</v>
      </c>
      <c r="G122" s="98" t="s">
        <v>56</v>
      </c>
      <c r="H122" s="99"/>
      <c r="I122" s="96" t="s">
        <v>49</v>
      </c>
      <c r="J122" s="99" t="s">
        <v>150</v>
      </c>
      <c r="K122" s="58" t="s">
        <v>292</v>
      </c>
      <c r="L122" s="58" t="s">
        <v>292</v>
      </c>
      <c r="M122" s="96">
        <v>2</v>
      </c>
      <c r="N122" s="99"/>
      <c r="O122" s="99"/>
      <c r="P122" s="96">
        <v>3</v>
      </c>
      <c r="Q122" s="96">
        <v>2</v>
      </c>
      <c r="R122" s="96">
        <v>3</v>
      </c>
      <c r="S122" s="100">
        <f t="shared" si="13"/>
        <v>8</v>
      </c>
      <c r="T122" s="96">
        <v>2</v>
      </c>
      <c r="U122" s="96">
        <v>1</v>
      </c>
      <c r="V122" s="96">
        <v>1</v>
      </c>
      <c r="W122" s="96">
        <v>1</v>
      </c>
      <c r="X122" s="100">
        <f t="shared" si="14"/>
        <v>2</v>
      </c>
      <c r="Y122" s="101">
        <f t="shared" si="16"/>
        <v>0.83333333333333337</v>
      </c>
      <c r="Z122" s="101">
        <f t="shared" si="17"/>
        <v>0.5</v>
      </c>
      <c r="AA122" s="101">
        <f t="shared" si="18"/>
        <v>0</v>
      </c>
      <c r="AB122" s="101">
        <f t="shared" si="19"/>
        <v>0</v>
      </c>
      <c r="AC122" s="101">
        <f t="shared" si="20"/>
        <v>0.83333333333333337</v>
      </c>
      <c r="AD122" s="101">
        <f t="shared" si="21"/>
        <v>0.4333333333333334</v>
      </c>
      <c r="AE122" s="102" t="str">
        <f t="shared" si="11"/>
        <v>Medio</v>
      </c>
      <c r="AF122" s="103">
        <f t="shared" si="15"/>
        <v>0.31666666666666671</v>
      </c>
    </row>
    <row r="123" spans="1:57" ht="45" x14ac:dyDescent="0.2">
      <c r="A123" s="94" t="s">
        <v>305</v>
      </c>
      <c r="B123" s="58" t="s">
        <v>306</v>
      </c>
      <c r="C123" s="58" t="str">
        <f t="shared" si="12"/>
        <v>Reportes de Incidentes Protección de Datos Personales</v>
      </c>
      <c r="D123" s="95" t="s">
        <v>307</v>
      </c>
      <c r="E123" s="96" t="s">
        <v>55</v>
      </c>
      <c r="F123" s="58" t="s">
        <v>47</v>
      </c>
      <c r="G123" s="98" t="s">
        <v>56</v>
      </c>
      <c r="H123" s="99"/>
      <c r="I123" s="96" t="s">
        <v>49</v>
      </c>
      <c r="J123" s="99" t="s">
        <v>150</v>
      </c>
      <c r="K123" s="58" t="s">
        <v>292</v>
      </c>
      <c r="L123" s="58" t="s">
        <v>292</v>
      </c>
      <c r="M123" s="96">
        <v>2</v>
      </c>
      <c r="N123" s="99"/>
      <c r="O123" s="99"/>
      <c r="P123" s="96">
        <v>3</v>
      </c>
      <c r="Q123" s="96">
        <v>2</v>
      </c>
      <c r="R123" s="96">
        <v>3</v>
      </c>
      <c r="S123" s="100">
        <f t="shared" si="13"/>
        <v>8</v>
      </c>
      <c r="T123" s="96">
        <v>2</v>
      </c>
      <c r="U123" s="96">
        <v>1</v>
      </c>
      <c r="V123" s="96">
        <v>1</v>
      </c>
      <c r="W123" s="96">
        <v>1</v>
      </c>
      <c r="X123" s="100">
        <f t="shared" si="14"/>
        <v>2</v>
      </c>
      <c r="Y123" s="101">
        <f t="shared" si="16"/>
        <v>0.83333333333333337</v>
      </c>
      <c r="Z123" s="101">
        <f t="shared" si="17"/>
        <v>0.5</v>
      </c>
      <c r="AA123" s="101">
        <f t="shared" si="18"/>
        <v>0</v>
      </c>
      <c r="AB123" s="101">
        <f t="shared" si="19"/>
        <v>0</v>
      </c>
      <c r="AC123" s="101">
        <f t="shared" si="20"/>
        <v>0.83333333333333337</v>
      </c>
      <c r="AD123" s="101">
        <f t="shared" si="21"/>
        <v>0.4333333333333334</v>
      </c>
      <c r="AE123" s="102" t="str">
        <f t="shared" si="11"/>
        <v>Medio</v>
      </c>
      <c r="AF123" s="103">
        <f t="shared" si="15"/>
        <v>0.31666666666666671</v>
      </c>
    </row>
    <row r="124" spans="1:57" ht="71.25" x14ac:dyDescent="0.2">
      <c r="A124" s="94" t="s">
        <v>53</v>
      </c>
      <c r="B124" s="58" t="s">
        <v>44</v>
      </c>
      <c r="C124" s="58" t="str">
        <f t="shared" si="12"/>
        <v>Circulares</v>
      </c>
      <c r="D124" s="95" t="s">
        <v>54</v>
      </c>
      <c r="E124" s="96" t="s">
        <v>55</v>
      </c>
      <c r="F124" s="58" t="s">
        <v>47</v>
      </c>
      <c r="G124" s="98" t="s">
        <v>56</v>
      </c>
      <c r="H124" s="98" t="s">
        <v>57</v>
      </c>
      <c r="I124" s="96" t="s">
        <v>1415</v>
      </c>
      <c r="J124" s="99" t="s">
        <v>1559</v>
      </c>
      <c r="K124" s="58" t="s">
        <v>308</v>
      </c>
      <c r="L124" s="58" t="s">
        <v>308</v>
      </c>
      <c r="M124" s="96">
        <v>2</v>
      </c>
      <c r="N124" s="99" t="s">
        <v>52</v>
      </c>
      <c r="O124" s="99"/>
      <c r="P124" s="96">
        <v>3</v>
      </c>
      <c r="Q124" s="96">
        <v>2</v>
      </c>
      <c r="R124" s="96">
        <v>3</v>
      </c>
      <c r="S124" s="100">
        <f t="shared" si="13"/>
        <v>8</v>
      </c>
      <c r="T124" s="96">
        <v>3</v>
      </c>
      <c r="U124" s="96">
        <v>2</v>
      </c>
      <c r="V124" s="96">
        <v>1</v>
      </c>
      <c r="W124" s="96">
        <v>2</v>
      </c>
      <c r="X124" s="100">
        <f t="shared" si="14"/>
        <v>3</v>
      </c>
      <c r="Y124" s="101">
        <f t="shared" si="16"/>
        <v>0.83333333333333337</v>
      </c>
      <c r="Z124" s="101">
        <f t="shared" si="17"/>
        <v>1</v>
      </c>
      <c r="AA124" s="101">
        <f t="shared" si="18"/>
        <v>1</v>
      </c>
      <c r="AB124" s="101">
        <f t="shared" si="19"/>
        <v>0.5</v>
      </c>
      <c r="AC124" s="101">
        <f t="shared" si="20"/>
        <v>0.83333333333333337</v>
      </c>
      <c r="AD124" s="101">
        <f t="shared" si="21"/>
        <v>0.83333333333333337</v>
      </c>
      <c r="AE124" s="102" t="str">
        <f t="shared" si="11"/>
        <v>Alto</v>
      </c>
      <c r="AF124" s="103">
        <f t="shared" si="15"/>
        <v>0.79166666666666674</v>
      </c>
    </row>
    <row r="125" spans="1:57" ht="71.25" x14ac:dyDescent="0.2">
      <c r="A125" s="94" t="s">
        <v>107</v>
      </c>
      <c r="B125" s="58" t="s">
        <v>44</v>
      </c>
      <c r="C125" s="58" t="str">
        <f t="shared" si="12"/>
        <v>Peticiones, Quejas, Reclamos, Sugerencias y Felicitaciones - PQRSF</v>
      </c>
      <c r="D125" s="95" t="s">
        <v>108</v>
      </c>
      <c r="E125" s="96" t="s">
        <v>55</v>
      </c>
      <c r="F125" s="58" t="s">
        <v>47</v>
      </c>
      <c r="G125" s="98" t="s">
        <v>56</v>
      </c>
      <c r="H125" s="99" t="s">
        <v>109</v>
      </c>
      <c r="I125" s="96" t="s">
        <v>49</v>
      </c>
      <c r="J125" s="99" t="s">
        <v>110</v>
      </c>
      <c r="K125" s="58" t="s">
        <v>308</v>
      </c>
      <c r="L125" s="58" t="s">
        <v>308</v>
      </c>
      <c r="M125" s="96">
        <v>2</v>
      </c>
      <c r="N125" s="99" t="s">
        <v>111</v>
      </c>
      <c r="O125" s="99"/>
      <c r="P125" s="96">
        <v>3</v>
      </c>
      <c r="Q125" s="96">
        <v>2</v>
      </c>
      <c r="R125" s="96">
        <v>3</v>
      </c>
      <c r="S125" s="100">
        <f t="shared" si="13"/>
        <v>8</v>
      </c>
      <c r="T125" s="96">
        <v>3</v>
      </c>
      <c r="U125" s="96">
        <v>2</v>
      </c>
      <c r="V125" s="96">
        <v>1</v>
      </c>
      <c r="W125" s="96">
        <v>1</v>
      </c>
      <c r="X125" s="100">
        <f t="shared" si="14"/>
        <v>2</v>
      </c>
      <c r="Y125" s="101">
        <f t="shared" si="16"/>
        <v>0.83333333333333337</v>
      </c>
      <c r="Z125" s="101">
        <f t="shared" si="17"/>
        <v>1</v>
      </c>
      <c r="AA125" s="101">
        <f t="shared" si="18"/>
        <v>1</v>
      </c>
      <c r="AB125" s="101">
        <f t="shared" si="19"/>
        <v>0</v>
      </c>
      <c r="AC125" s="101">
        <f t="shared" si="20"/>
        <v>0.83333333333333337</v>
      </c>
      <c r="AD125" s="101">
        <f t="shared" si="21"/>
        <v>0.73333333333333339</v>
      </c>
      <c r="AE125" s="102" t="str">
        <f t="shared" si="11"/>
        <v>Alto</v>
      </c>
      <c r="AF125" s="103">
        <f t="shared" si="15"/>
        <v>0.64166666666666672</v>
      </c>
    </row>
    <row r="126" spans="1:57" ht="71.25" x14ac:dyDescent="0.2">
      <c r="A126" s="94" t="s">
        <v>115</v>
      </c>
      <c r="B126" s="58" t="s">
        <v>116</v>
      </c>
      <c r="C126" s="58" t="str">
        <f>IF(B126="N/A",A126,B126)</f>
        <v>Proyectos Plan Institucional de Desarrollo-PID</v>
      </c>
      <c r="D126" s="95" t="s">
        <v>117</v>
      </c>
      <c r="E126" s="96" t="s">
        <v>55</v>
      </c>
      <c r="F126" s="58" t="s">
        <v>47</v>
      </c>
      <c r="G126" s="98" t="s">
        <v>56</v>
      </c>
      <c r="H126" s="99"/>
      <c r="I126" s="96" t="s">
        <v>49</v>
      </c>
      <c r="J126" s="99" t="s">
        <v>150</v>
      </c>
      <c r="K126" s="58" t="s">
        <v>308</v>
      </c>
      <c r="L126" s="58" t="s">
        <v>308</v>
      </c>
      <c r="M126" s="96">
        <v>2</v>
      </c>
      <c r="N126" s="99" t="s">
        <v>118</v>
      </c>
      <c r="O126" s="99" t="s">
        <v>61</v>
      </c>
      <c r="P126" s="96">
        <v>2</v>
      </c>
      <c r="Q126" s="96">
        <v>2</v>
      </c>
      <c r="R126" s="96">
        <v>3</v>
      </c>
      <c r="S126" s="100">
        <f t="shared" si="13"/>
        <v>7</v>
      </c>
      <c r="T126" s="96">
        <v>2</v>
      </c>
      <c r="U126" s="96">
        <v>1</v>
      </c>
      <c r="V126" s="96">
        <v>1</v>
      </c>
      <c r="W126" s="96">
        <v>2</v>
      </c>
      <c r="X126" s="100">
        <f t="shared" si="14"/>
        <v>3</v>
      </c>
      <c r="Y126" s="101">
        <f t="shared" si="16"/>
        <v>0.66666666666666663</v>
      </c>
      <c r="Z126" s="101">
        <f t="shared" si="17"/>
        <v>0.5</v>
      </c>
      <c r="AA126" s="101">
        <f t="shared" si="18"/>
        <v>0</v>
      </c>
      <c r="AB126" s="101">
        <f t="shared" si="19"/>
        <v>0.5</v>
      </c>
      <c r="AC126" s="101">
        <f t="shared" si="20"/>
        <v>0.66666666666666663</v>
      </c>
      <c r="AD126" s="101">
        <f t="shared" si="21"/>
        <v>0.46666666666666662</v>
      </c>
      <c r="AE126" s="102" t="str">
        <f t="shared" si="11"/>
        <v>Medio</v>
      </c>
      <c r="AF126" s="103">
        <f t="shared" si="15"/>
        <v>0.40833333333333327</v>
      </c>
    </row>
    <row r="127" spans="1:57" ht="30" x14ac:dyDescent="0.2">
      <c r="A127" s="94" t="s">
        <v>309</v>
      </c>
      <c r="B127" s="58" t="s">
        <v>44</v>
      </c>
      <c r="C127" s="58" t="str">
        <f t="shared" si="12"/>
        <v>Certificados</v>
      </c>
      <c r="D127" s="95" t="s">
        <v>310</v>
      </c>
      <c r="E127" s="96" t="s">
        <v>55</v>
      </c>
      <c r="F127" s="58" t="s">
        <v>47</v>
      </c>
      <c r="G127" s="98" t="s">
        <v>56</v>
      </c>
      <c r="H127" s="99"/>
      <c r="I127" s="96" t="s">
        <v>49</v>
      </c>
      <c r="J127" s="99" t="s">
        <v>150</v>
      </c>
      <c r="K127" s="58" t="s">
        <v>311</v>
      </c>
      <c r="L127" s="58" t="s">
        <v>311</v>
      </c>
      <c r="M127" s="96">
        <v>2</v>
      </c>
      <c r="N127" s="99"/>
      <c r="O127" s="99"/>
      <c r="P127" s="96">
        <v>3</v>
      </c>
      <c r="Q127" s="96">
        <v>2</v>
      </c>
      <c r="R127" s="96">
        <v>3</v>
      </c>
      <c r="S127" s="100">
        <f t="shared" si="13"/>
        <v>8</v>
      </c>
      <c r="T127" s="96">
        <v>2</v>
      </c>
      <c r="U127" s="96">
        <v>1</v>
      </c>
      <c r="V127" s="96">
        <v>1</v>
      </c>
      <c r="W127" s="96">
        <v>2</v>
      </c>
      <c r="X127" s="100">
        <f t="shared" si="14"/>
        <v>3</v>
      </c>
      <c r="Y127" s="101">
        <f t="shared" si="16"/>
        <v>0.83333333333333337</v>
      </c>
      <c r="Z127" s="101">
        <f t="shared" si="17"/>
        <v>0.5</v>
      </c>
      <c r="AA127" s="101">
        <f t="shared" si="18"/>
        <v>0</v>
      </c>
      <c r="AB127" s="101">
        <f t="shared" si="19"/>
        <v>0.5</v>
      </c>
      <c r="AC127" s="101">
        <f t="shared" si="20"/>
        <v>0.83333333333333337</v>
      </c>
      <c r="AD127" s="101">
        <f t="shared" si="21"/>
        <v>0.53333333333333344</v>
      </c>
      <c r="AE127" s="102" t="str">
        <f t="shared" si="11"/>
        <v>Medio</v>
      </c>
      <c r="AF127" s="103">
        <f t="shared" si="15"/>
        <v>0.46666666666666673</v>
      </c>
    </row>
    <row r="128" spans="1:57" ht="30" x14ac:dyDescent="0.2">
      <c r="A128" s="94" t="s">
        <v>257</v>
      </c>
      <c r="B128" s="58" t="s">
        <v>312</v>
      </c>
      <c r="C128" s="58" t="str">
        <f t="shared" si="12"/>
        <v xml:space="preserve">Programas de Cursos de Idiomas </v>
      </c>
      <c r="D128" s="95" t="s">
        <v>313</v>
      </c>
      <c r="E128" s="96" t="s">
        <v>55</v>
      </c>
      <c r="F128" s="58" t="s">
        <v>47</v>
      </c>
      <c r="G128" s="98" t="s">
        <v>56</v>
      </c>
      <c r="H128" s="99"/>
      <c r="I128" s="96" t="s">
        <v>49</v>
      </c>
      <c r="J128" s="99" t="s">
        <v>150</v>
      </c>
      <c r="K128" s="58" t="s">
        <v>311</v>
      </c>
      <c r="L128" s="58" t="s">
        <v>311</v>
      </c>
      <c r="M128" s="96">
        <v>2</v>
      </c>
      <c r="N128" s="99"/>
      <c r="O128" s="99"/>
      <c r="P128" s="96">
        <v>3</v>
      </c>
      <c r="Q128" s="96">
        <v>1</v>
      </c>
      <c r="R128" s="96">
        <v>3</v>
      </c>
      <c r="S128" s="100">
        <f t="shared" si="13"/>
        <v>7</v>
      </c>
      <c r="T128" s="96">
        <v>2</v>
      </c>
      <c r="U128" s="96">
        <v>1</v>
      </c>
      <c r="V128" s="96">
        <v>1</v>
      </c>
      <c r="W128" s="96">
        <v>1</v>
      </c>
      <c r="X128" s="100">
        <f t="shared" si="14"/>
        <v>2</v>
      </c>
      <c r="Y128" s="101">
        <f t="shared" si="16"/>
        <v>0.66666666666666663</v>
      </c>
      <c r="Z128" s="101">
        <f t="shared" si="17"/>
        <v>0.5</v>
      </c>
      <c r="AA128" s="101">
        <f t="shared" si="18"/>
        <v>0</v>
      </c>
      <c r="AB128" s="101">
        <f t="shared" si="19"/>
        <v>0</v>
      </c>
      <c r="AC128" s="101">
        <f t="shared" si="20"/>
        <v>0.66666666666666663</v>
      </c>
      <c r="AD128" s="101">
        <f t="shared" si="21"/>
        <v>0.36666666666666659</v>
      </c>
      <c r="AE128" s="102" t="str">
        <f t="shared" si="11"/>
        <v>Bajo</v>
      </c>
      <c r="AF128" s="103">
        <f t="shared" si="15"/>
        <v>0.2583333333333333</v>
      </c>
    </row>
    <row r="129" spans="1:32" ht="71.25" x14ac:dyDescent="0.2">
      <c r="A129" s="94" t="s">
        <v>107</v>
      </c>
      <c r="B129" s="58" t="s">
        <v>44</v>
      </c>
      <c r="C129" s="58" t="str">
        <f t="shared" si="12"/>
        <v>Peticiones, Quejas, Reclamos, Sugerencias y Felicitaciones - PQRSF</v>
      </c>
      <c r="D129" s="95" t="s">
        <v>108</v>
      </c>
      <c r="E129" s="96" t="s">
        <v>55</v>
      </c>
      <c r="F129" s="58" t="s">
        <v>47</v>
      </c>
      <c r="G129" s="98" t="s">
        <v>56</v>
      </c>
      <c r="H129" s="99" t="s">
        <v>109</v>
      </c>
      <c r="I129" s="96" t="s">
        <v>49</v>
      </c>
      <c r="J129" s="99" t="s">
        <v>110</v>
      </c>
      <c r="K129" s="58" t="s">
        <v>311</v>
      </c>
      <c r="L129" s="58" t="s">
        <v>311</v>
      </c>
      <c r="M129" s="96">
        <v>2</v>
      </c>
      <c r="N129" s="99" t="s">
        <v>111</v>
      </c>
      <c r="O129" s="99"/>
      <c r="P129" s="96">
        <v>3</v>
      </c>
      <c r="Q129" s="96">
        <v>2</v>
      </c>
      <c r="R129" s="96">
        <v>3</v>
      </c>
      <c r="S129" s="100">
        <f t="shared" si="13"/>
        <v>8</v>
      </c>
      <c r="T129" s="96">
        <v>3</v>
      </c>
      <c r="U129" s="96">
        <v>2</v>
      </c>
      <c r="V129" s="96">
        <v>1</v>
      </c>
      <c r="W129" s="96">
        <v>1</v>
      </c>
      <c r="X129" s="100">
        <f t="shared" si="14"/>
        <v>2</v>
      </c>
      <c r="Y129" s="101">
        <f t="shared" si="16"/>
        <v>0.83333333333333337</v>
      </c>
      <c r="Z129" s="101">
        <f t="shared" si="17"/>
        <v>1</v>
      </c>
      <c r="AA129" s="101">
        <f t="shared" si="18"/>
        <v>1</v>
      </c>
      <c r="AB129" s="101">
        <f t="shared" si="19"/>
        <v>0</v>
      </c>
      <c r="AC129" s="101">
        <f t="shared" si="20"/>
        <v>0.83333333333333337</v>
      </c>
      <c r="AD129" s="101">
        <f t="shared" si="21"/>
        <v>0.73333333333333339</v>
      </c>
      <c r="AE129" s="102" t="str">
        <f t="shared" si="11"/>
        <v>Alto</v>
      </c>
      <c r="AF129" s="103">
        <f t="shared" si="15"/>
        <v>0.64166666666666672</v>
      </c>
    </row>
    <row r="130" spans="1:32" ht="42.75" x14ac:dyDescent="0.2">
      <c r="A130" s="94" t="s">
        <v>66</v>
      </c>
      <c r="B130" s="58" t="s">
        <v>314</v>
      </c>
      <c r="C130" s="58" t="str">
        <f t="shared" si="12"/>
        <v>Actas Consejo Editorial Institucional</v>
      </c>
      <c r="D130" s="95" t="s">
        <v>315</v>
      </c>
      <c r="E130" s="96" t="s">
        <v>55</v>
      </c>
      <c r="F130" s="58" t="s">
        <v>47</v>
      </c>
      <c r="G130" s="98" t="s">
        <v>56</v>
      </c>
      <c r="H130" s="99"/>
      <c r="I130" s="96" t="s">
        <v>49</v>
      </c>
      <c r="J130" s="99" t="s">
        <v>150</v>
      </c>
      <c r="K130" s="58" t="s">
        <v>316</v>
      </c>
      <c r="L130" s="58" t="s">
        <v>316</v>
      </c>
      <c r="M130" s="96">
        <v>2</v>
      </c>
      <c r="N130" s="99"/>
      <c r="O130" s="99"/>
      <c r="P130" s="96">
        <v>3</v>
      </c>
      <c r="Q130" s="96">
        <v>3</v>
      </c>
      <c r="R130" s="96">
        <v>3</v>
      </c>
      <c r="S130" s="100">
        <f t="shared" si="13"/>
        <v>9</v>
      </c>
      <c r="T130" s="96">
        <v>2</v>
      </c>
      <c r="U130" s="96">
        <v>1</v>
      </c>
      <c r="V130" s="96">
        <v>1</v>
      </c>
      <c r="W130" s="96">
        <v>2</v>
      </c>
      <c r="X130" s="100">
        <f t="shared" si="14"/>
        <v>3</v>
      </c>
      <c r="Y130" s="101">
        <f t="shared" si="16"/>
        <v>1</v>
      </c>
      <c r="Z130" s="101">
        <f t="shared" si="17"/>
        <v>0.5</v>
      </c>
      <c r="AA130" s="101">
        <f t="shared" si="18"/>
        <v>0</v>
      </c>
      <c r="AB130" s="101">
        <f t="shared" si="19"/>
        <v>0.5</v>
      </c>
      <c r="AC130" s="101">
        <f t="shared" si="20"/>
        <v>1</v>
      </c>
      <c r="AD130" s="101">
        <f t="shared" si="21"/>
        <v>0.6</v>
      </c>
      <c r="AE130" s="102" t="str">
        <f t="shared" si="11"/>
        <v>Medio</v>
      </c>
      <c r="AF130" s="103">
        <f t="shared" si="15"/>
        <v>0.52500000000000002</v>
      </c>
    </row>
    <row r="131" spans="1:32" ht="30" x14ac:dyDescent="0.2">
      <c r="A131" s="94" t="s">
        <v>66</v>
      </c>
      <c r="B131" s="58" t="s">
        <v>317</v>
      </c>
      <c r="C131" s="58" t="str">
        <f t="shared" si="12"/>
        <v>Actas Comité Editorial de Revistas</v>
      </c>
      <c r="D131" s="95" t="s">
        <v>318</v>
      </c>
      <c r="E131" s="96" t="s">
        <v>55</v>
      </c>
      <c r="F131" s="97" t="s">
        <v>47</v>
      </c>
      <c r="G131" s="98" t="s">
        <v>56</v>
      </c>
      <c r="H131" s="99"/>
      <c r="I131" s="96" t="s">
        <v>49</v>
      </c>
      <c r="J131" s="99" t="s">
        <v>150</v>
      </c>
      <c r="K131" s="58" t="s">
        <v>316</v>
      </c>
      <c r="L131" s="58" t="s">
        <v>316</v>
      </c>
      <c r="M131" s="96">
        <v>2</v>
      </c>
      <c r="N131" s="99"/>
      <c r="O131" s="99"/>
      <c r="P131" s="96">
        <v>3</v>
      </c>
      <c r="Q131" s="96">
        <v>3</v>
      </c>
      <c r="R131" s="96">
        <v>3</v>
      </c>
      <c r="S131" s="100">
        <f t="shared" si="13"/>
        <v>9</v>
      </c>
      <c r="T131" s="96">
        <v>2</v>
      </c>
      <c r="U131" s="96">
        <v>1</v>
      </c>
      <c r="V131" s="96">
        <v>1</v>
      </c>
      <c r="W131" s="96">
        <v>2</v>
      </c>
      <c r="X131" s="100">
        <f t="shared" si="14"/>
        <v>3</v>
      </c>
      <c r="Y131" s="101">
        <f t="shared" si="16"/>
        <v>1</v>
      </c>
      <c r="Z131" s="101">
        <f t="shared" si="17"/>
        <v>0.5</v>
      </c>
      <c r="AA131" s="101">
        <f t="shared" si="18"/>
        <v>0</v>
      </c>
      <c r="AB131" s="101">
        <f t="shared" si="19"/>
        <v>0.5</v>
      </c>
      <c r="AC131" s="101">
        <f t="shared" si="20"/>
        <v>1</v>
      </c>
      <c r="AD131" s="101">
        <f t="shared" si="21"/>
        <v>0.6</v>
      </c>
      <c r="AE131" s="102" t="str">
        <f t="shared" si="11"/>
        <v>Medio</v>
      </c>
      <c r="AF131" s="103">
        <f t="shared" si="15"/>
        <v>0.52500000000000002</v>
      </c>
    </row>
    <row r="132" spans="1:32" ht="42.75" x14ac:dyDescent="0.2">
      <c r="A132" s="94" t="s">
        <v>151</v>
      </c>
      <c r="B132" s="58" t="s">
        <v>319</v>
      </c>
      <c r="C132" s="58" t="str">
        <f t="shared" si="12"/>
        <v>Contratos de Prestación de Servicios Profesionales</v>
      </c>
      <c r="D132" s="95" t="s">
        <v>153</v>
      </c>
      <c r="E132" s="96" t="s">
        <v>55</v>
      </c>
      <c r="F132" s="97" t="s">
        <v>47</v>
      </c>
      <c r="G132" s="98" t="s">
        <v>56</v>
      </c>
      <c r="H132" s="99"/>
      <c r="I132" s="96" t="s">
        <v>49</v>
      </c>
      <c r="J132" s="99" t="s">
        <v>320</v>
      </c>
      <c r="K132" s="58" t="s">
        <v>321</v>
      </c>
      <c r="L132" s="58" t="s">
        <v>321</v>
      </c>
      <c r="M132" s="96">
        <v>2</v>
      </c>
      <c r="N132" s="99"/>
      <c r="O132" s="99"/>
      <c r="P132" s="96">
        <v>2</v>
      </c>
      <c r="Q132" s="96">
        <v>2</v>
      </c>
      <c r="R132" s="96">
        <v>2</v>
      </c>
      <c r="S132" s="100">
        <f t="shared" si="13"/>
        <v>6</v>
      </c>
      <c r="T132" s="96">
        <v>1</v>
      </c>
      <c r="U132" s="96">
        <v>1</v>
      </c>
      <c r="V132" s="96">
        <v>1</v>
      </c>
      <c r="W132" s="96">
        <v>1</v>
      </c>
      <c r="X132" s="100">
        <f t="shared" si="14"/>
        <v>2</v>
      </c>
      <c r="Y132" s="101">
        <f t="shared" si="16"/>
        <v>0.5</v>
      </c>
      <c r="Z132" s="101">
        <f t="shared" si="17"/>
        <v>0</v>
      </c>
      <c r="AA132" s="101">
        <f t="shared" si="18"/>
        <v>0</v>
      </c>
      <c r="AB132" s="101">
        <f t="shared" si="19"/>
        <v>0</v>
      </c>
      <c r="AC132" s="101">
        <f t="shared" si="20"/>
        <v>0.5</v>
      </c>
      <c r="AD132" s="101">
        <f t="shared" si="21"/>
        <v>0.2</v>
      </c>
      <c r="AE132" s="102" t="str">
        <f t="shared" ref="AE132:AE195" si="22">IF(AD132&gt;=0.7,"Alto",IF(AND(AD132&gt;0.4,AD132&lt;0.7),"Medio","Bajo"))</f>
        <v>Bajo</v>
      </c>
      <c r="AF132" s="103">
        <f t="shared" si="15"/>
        <v>0.17499999999999999</v>
      </c>
    </row>
    <row r="133" spans="1:32" ht="30" x14ac:dyDescent="0.2">
      <c r="A133" s="94" t="s">
        <v>240</v>
      </c>
      <c r="B133" s="58" t="s">
        <v>322</v>
      </c>
      <c r="C133" s="58" t="str">
        <f t="shared" ref="C133:C196" si="23">IF(B133="N/A",A133,B133)</f>
        <v>Convenios Asociaciones Editoriales</v>
      </c>
      <c r="D133" s="95" t="s">
        <v>323</v>
      </c>
      <c r="E133" s="96" t="s">
        <v>55</v>
      </c>
      <c r="F133" s="58" t="s">
        <v>47</v>
      </c>
      <c r="G133" s="98" t="s">
        <v>56</v>
      </c>
      <c r="H133" s="99"/>
      <c r="I133" s="96" t="s">
        <v>49</v>
      </c>
      <c r="J133" s="99" t="s">
        <v>150</v>
      </c>
      <c r="K133" s="58" t="s">
        <v>321</v>
      </c>
      <c r="L133" s="58" t="s">
        <v>321</v>
      </c>
      <c r="M133" s="96">
        <v>2</v>
      </c>
      <c r="N133" s="100">
        <v>9</v>
      </c>
      <c r="O133" s="96">
        <v>3</v>
      </c>
      <c r="P133" s="96">
        <v>2</v>
      </c>
      <c r="Q133" s="96">
        <v>1</v>
      </c>
      <c r="R133" s="96">
        <v>1</v>
      </c>
      <c r="S133" s="100">
        <f t="shared" ref="S133:S196" si="24">SUM(P133:R133)</f>
        <v>4</v>
      </c>
      <c r="T133" s="96">
        <v>3</v>
      </c>
      <c r="U133" s="96">
        <v>2</v>
      </c>
      <c r="V133" s="96">
        <v>1</v>
      </c>
      <c r="W133" s="96">
        <v>1</v>
      </c>
      <c r="X133" s="100">
        <f t="shared" ref="X133:X196" si="25">SUM(V133:W133)</f>
        <v>2</v>
      </c>
      <c r="Y133" s="101">
        <f t="shared" si="16"/>
        <v>0.16666666666666666</v>
      </c>
      <c r="Z133" s="101">
        <f t="shared" si="17"/>
        <v>1</v>
      </c>
      <c r="AA133" s="101">
        <f t="shared" si="18"/>
        <v>1</v>
      </c>
      <c r="AB133" s="101">
        <f t="shared" si="19"/>
        <v>0</v>
      </c>
      <c r="AC133" s="101">
        <f t="shared" si="20"/>
        <v>0.16666666666666666</v>
      </c>
      <c r="AD133" s="101">
        <f t="shared" si="21"/>
        <v>0.46666666666666667</v>
      </c>
      <c r="AE133" s="102" t="str">
        <f t="shared" si="22"/>
        <v>Medio</v>
      </c>
      <c r="AF133" s="103">
        <f t="shared" ref="AF133:AF196" si="26">AVERAGE(AA133:AE133)</f>
        <v>0.40833333333333333</v>
      </c>
    </row>
    <row r="134" spans="1:32" ht="30" x14ac:dyDescent="0.2">
      <c r="A134" s="94" t="s">
        <v>240</v>
      </c>
      <c r="B134" s="58" t="s">
        <v>324</v>
      </c>
      <c r="C134" s="58" t="str">
        <f t="shared" si="23"/>
        <v>Convenios de Distribución Publicaciones</v>
      </c>
      <c r="D134" s="95" t="s">
        <v>325</v>
      </c>
      <c r="E134" s="96" t="s">
        <v>55</v>
      </c>
      <c r="F134" s="58" t="s">
        <v>47</v>
      </c>
      <c r="G134" s="98" t="s">
        <v>56</v>
      </c>
      <c r="H134" s="99"/>
      <c r="I134" s="96" t="s">
        <v>49</v>
      </c>
      <c r="J134" s="99" t="s">
        <v>150</v>
      </c>
      <c r="K134" s="58" t="s">
        <v>321</v>
      </c>
      <c r="L134" s="58" t="s">
        <v>321</v>
      </c>
      <c r="M134" s="96">
        <v>2</v>
      </c>
      <c r="N134" s="100">
        <v>9</v>
      </c>
      <c r="O134" s="96">
        <v>3</v>
      </c>
      <c r="P134" s="96">
        <v>2</v>
      </c>
      <c r="Q134" s="96">
        <v>1</v>
      </c>
      <c r="R134" s="96">
        <v>1</v>
      </c>
      <c r="S134" s="100">
        <f t="shared" si="24"/>
        <v>4</v>
      </c>
      <c r="T134" s="96">
        <v>3</v>
      </c>
      <c r="U134" s="96">
        <v>2</v>
      </c>
      <c r="V134" s="96">
        <v>1</v>
      </c>
      <c r="W134" s="96">
        <v>1</v>
      </c>
      <c r="X134" s="100">
        <f t="shared" si="25"/>
        <v>2</v>
      </c>
      <c r="Y134" s="101">
        <f t="shared" si="16"/>
        <v>0.16666666666666666</v>
      </c>
      <c r="Z134" s="101">
        <f t="shared" si="17"/>
        <v>1</v>
      </c>
      <c r="AA134" s="101">
        <f t="shared" si="18"/>
        <v>1</v>
      </c>
      <c r="AB134" s="101">
        <f t="shared" si="19"/>
        <v>0</v>
      </c>
      <c r="AC134" s="101">
        <f t="shared" si="20"/>
        <v>0.16666666666666666</v>
      </c>
      <c r="AD134" s="101">
        <f t="shared" si="21"/>
        <v>0.46666666666666667</v>
      </c>
      <c r="AE134" s="102" t="str">
        <f t="shared" si="22"/>
        <v>Medio</v>
      </c>
      <c r="AF134" s="103">
        <f t="shared" si="26"/>
        <v>0.40833333333333333</v>
      </c>
    </row>
    <row r="135" spans="1:32" ht="42.75" x14ac:dyDescent="0.2">
      <c r="A135" s="94" t="s">
        <v>420</v>
      </c>
      <c r="B135" s="58" t="s">
        <v>326</v>
      </c>
      <c r="C135" s="58" t="str">
        <f t="shared" si="23"/>
        <v>Donaciones de Publicaciones</v>
      </c>
      <c r="D135" s="95" t="s">
        <v>327</v>
      </c>
      <c r="E135" s="96" t="s">
        <v>55</v>
      </c>
      <c r="F135" s="97" t="s">
        <v>47</v>
      </c>
      <c r="G135" s="98" t="s">
        <v>56</v>
      </c>
      <c r="H135" s="99"/>
      <c r="I135" s="96" t="s">
        <v>49</v>
      </c>
      <c r="J135" s="99" t="s">
        <v>320</v>
      </c>
      <c r="K135" s="58" t="s">
        <v>321</v>
      </c>
      <c r="L135" s="58" t="s">
        <v>321</v>
      </c>
      <c r="M135" s="96">
        <v>1</v>
      </c>
      <c r="N135" s="99"/>
      <c r="O135" s="99"/>
      <c r="P135" s="96">
        <v>1</v>
      </c>
      <c r="Q135" s="96">
        <v>1</v>
      </c>
      <c r="R135" s="96">
        <v>1</v>
      </c>
      <c r="S135" s="100">
        <f t="shared" si="24"/>
        <v>3</v>
      </c>
      <c r="T135" s="96">
        <v>1</v>
      </c>
      <c r="U135" s="96">
        <v>2</v>
      </c>
      <c r="V135" s="96">
        <v>1</v>
      </c>
      <c r="W135" s="96">
        <v>2</v>
      </c>
      <c r="X135" s="100">
        <f t="shared" si="25"/>
        <v>3</v>
      </c>
      <c r="Y135" s="101">
        <f t="shared" si="16"/>
        <v>0</v>
      </c>
      <c r="Z135" s="101">
        <f t="shared" si="17"/>
        <v>0</v>
      </c>
      <c r="AA135" s="101">
        <f t="shared" si="18"/>
        <v>1</v>
      </c>
      <c r="AB135" s="101">
        <f t="shared" si="19"/>
        <v>0.5</v>
      </c>
      <c r="AC135" s="101">
        <f t="shared" si="20"/>
        <v>0</v>
      </c>
      <c r="AD135" s="101">
        <f t="shared" si="21"/>
        <v>0.3</v>
      </c>
      <c r="AE135" s="102" t="str">
        <f t="shared" si="22"/>
        <v>Bajo</v>
      </c>
      <c r="AF135" s="103">
        <f t="shared" si="26"/>
        <v>0.45</v>
      </c>
    </row>
    <row r="136" spans="1:32" ht="42.75" x14ac:dyDescent="0.2">
      <c r="A136" s="94" t="s">
        <v>328</v>
      </c>
      <c r="B136" s="58" t="s">
        <v>329</v>
      </c>
      <c r="C136" s="58" t="str">
        <f t="shared" si="23"/>
        <v>Inventarios de Publicaciones</v>
      </c>
      <c r="D136" s="95" t="s">
        <v>330</v>
      </c>
      <c r="E136" s="96" t="s">
        <v>55</v>
      </c>
      <c r="F136" s="58" t="s">
        <v>47</v>
      </c>
      <c r="G136" s="98" t="s">
        <v>56</v>
      </c>
      <c r="H136" s="99"/>
      <c r="I136" s="96" t="s">
        <v>49</v>
      </c>
      <c r="J136" s="99" t="s">
        <v>150</v>
      </c>
      <c r="K136" s="58" t="s">
        <v>316</v>
      </c>
      <c r="L136" s="58" t="s">
        <v>316</v>
      </c>
      <c r="M136" s="96">
        <v>2</v>
      </c>
      <c r="N136" s="99"/>
      <c r="O136" s="99"/>
      <c r="P136" s="96">
        <v>3</v>
      </c>
      <c r="Q136" s="96">
        <v>1</v>
      </c>
      <c r="R136" s="96">
        <v>2</v>
      </c>
      <c r="S136" s="100">
        <f t="shared" si="24"/>
        <v>6</v>
      </c>
      <c r="T136" s="96">
        <v>3</v>
      </c>
      <c r="U136" s="96">
        <v>1</v>
      </c>
      <c r="V136" s="96">
        <v>1</v>
      </c>
      <c r="W136" s="96">
        <v>1</v>
      </c>
      <c r="X136" s="100">
        <f t="shared" si="25"/>
        <v>2</v>
      </c>
      <c r="Y136" s="101">
        <f t="shared" si="16"/>
        <v>0.5</v>
      </c>
      <c r="Z136" s="101">
        <f t="shared" si="17"/>
        <v>1</v>
      </c>
      <c r="AA136" s="101">
        <f t="shared" si="18"/>
        <v>0</v>
      </c>
      <c r="AB136" s="101">
        <f t="shared" si="19"/>
        <v>0</v>
      </c>
      <c r="AC136" s="101">
        <f t="shared" si="20"/>
        <v>0.5</v>
      </c>
      <c r="AD136" s="101">
        <f t="shared" si="21"/>
        <v>0.4</v>
      </c>
      <c r="AE136" s="102" t="str">
        <f t="shared" si="22"/>
        <v>Bajo</v>
      </c>
      <c r="AF136" s="103">
        <f t="shared" si="26"/>
        <v>0.22500000000000001</v>
      </c>
    </row>
    <row r="137" spans="1:32" ht="57" x14ac:dyDescent="0.2">
      <c r="A137" s="94" t="s">
        <v>155</v>
      </c>
      <c r="B137" s="58" t="s">
        <v>331</v>
      </c>
      <c r="C137" s="58" t="str">
        <f t="shared" si="23"/>
        <v>Informes de Participación en Eventos Académicos</v>
      </c>
      <c r="D137" s="95" t="s">
        <v>332</v>
      </c>
      <c r="E137" s="96" t="s">
        <v>55</v>
      </c>
      <c r="F137" s="97" t="s">
        <v>47</v>
      </c>
      <c r="G137" s="98" t="s">
        <v>56</v>
      </c>
      <c r="H137" s="99"/>
      <c r="I137" s="96" t="s">
        <v>1415</v>
      </c>
      <c r="J137" s="99" t="s">
        <v>1560</v>
      </c>
      <c r="K137" s="58" t="s">
        <v>321</v>
      </c>
      <c r="L137" s="58" t="s">
        <v>321</v>
      </c>
      <c r="M137" s="96">
        <v>2</v>
      </c>
      <c r="N137" s="99"/>
      <c r="O137" s="99"/>
      <c r="P137" s="96">
        <v>2</v>
      </c>
      <c r="Q137" s="96">
        <v>2</v>
      </c>
      <c r="R137" s="96">
        <v>2</v>
      </c>
      <c r="S137" s="100">
        <f t="shared" si="24"/>
        <v>6</v>
      </c>
      <c r="T137" s="96">
        <v>1</v>
      </c>
      <c r="U137" s="96">
        <v>1</v>
      </c>
      <c r="V137" s="96">
        <v>1</v>
      </c>
      <c r="W137" s="96">
        <v>2</v>
      </c>
      <c r="X137" s="100">
        <f t="shared" si="25"/>
        <v>3</v>
      </c>
      <c r="Y137" s="101">
        <f t="shared" ref="Y137:Y200" si="27">((S137-MIN($S$8:$S$1552))/(MAX($S$8:$S$1552)-MIN($S$8:$S$1552)))</f>
        <v>0.5</v>
      </c>
      <c r="Z137" s="101">
        <f t="shared" ref="Z137:Z200" si="28">((T137-MIN($T$8:$T$1552))/(MAX($T$8:$T$1552)-MIN($T$8:$T$1552)))</f>
        <v>0</v>
      </c>
      <c r="AA137" s="101">
        <f t="shared" ref="AA137:AA200" si="29">((U137-MIN($U$8:$U$1552))/(MAX($U$8:$U$1552)-MIN($U$8:$U$1552)))</f>
        <v>0</v>
      </c>
      <c r="AB137" s="101">
        <f t="shared" ref="AB137:AB200" si="30">((X137-MIN($X$8:$X$1552))/(MAX($X$8:$X$1552)-MIN($X$8:$X$1552)))</f>
        <v>0.5</v>
      </c>
      <c r="AC137" s="101">
        <f t="shared" ref="AC137:AC200" si="31">((S137-MIN($S$8:$S$1552))/(MAX($S$8:$S$1552)-MIN($S$8:$S$1552)))</f>
        <v>0.5</v>
      </c>
      <c r="AD137" s="101">
        <f t="shared" ref="AD137:AD200" si="32">AVERAGE(Y137:AC137)</f>
        <v>0.3</v>
      </c>
      <c r="AE137" s="102" t="str">
        <f t="shared" si="22"/>
        <v>Bajo</v>
      </c>
      <c r="AF137" s="103">
        <f t="shared" si="26"/>
        <v>0.32500000000000001</v>
      </c>
    </row>
    <row r="138" spans="1:32" ht="57" x14ac:dyDescent="0.2">
      <c r="A138" s="94" t="s">
        <v>155</v>
      </c>
      <c r="B138" s="58" t="s">
        <v>333</v>
      </c>
      <c r="C138" s="58" t="str">
        <f t="shared" si="23"/>
        <v>Informes de Participación en Eventos Editoriales</v>
      </c>
      <c r="D138" s="95" t="s">
        <v>334</v>
      </c>
      <c r="E138" s="96" t="s">
        <v>55</v>
      </c>
      <c r="F138" s="97" t="s">
        <v>47</v>
      </c>
      <c r="G138" s="98" t="s">
        <v>56</v>
      </c>
      <c r="H138" s="99"/>
      <c r="I138" s="96" t="s">
        <v>1415</v>
      </c>
      <c r="J138" s="99" t="s">
        <v>1560</v>
      </c>
      <c r="K138" s="58" t="s">
        <v>321</v>
      </c>
      <c r="L138" s="58" t="s">
        <v>321</v>
      </c>
      <c r="M138" s="96">
        <v>2</v>
      </c>
      <c r="N138" s="99"/>
      <c r="O138" s="99"/>
      <c r="P138" s="96">
        <v>2</v>
      </c>
      <c r="Q138" s="96">
        <v>2</v>
      </c>
      <c r="R138" s="96">
        <v>2</v>
      </c>
      <c r="S138" s="100">
        <f t="shared" si="24"/>
        <v>6</v>
      </c>
      <c r="T138" s="96">
        <v>1</v>
      </c>
      <c r="U138" s="96">
        <v>1</v>
      </c>
      <c r="V138" s="96">
        <v>1</v>
      </c>
      <c r="W138" s="96">
        <v>2</v>
      </c>
      <c r="X138" s="100">
        <f t="shared" si="25"/>
        <v>3</v>
      </c>
      <c r="Y138" s="101">
        <f t="shared" si="27"/>
        <v>0.5</v>
      </c>
      <c r="Z138" s="101">
        <f t="shared" si="28"/>
        <v>0</v>
      </c>
      <c r="AA138" s="101">
        <f t="shared" si="29"/>
        <v>0</v>
      </c>
      <c r="AB138" s="101">
        <f t="shared" si="30"/>
        <v>0.5</v>
      </c>
      <c r="AC138" s="101">
        <f t="shared" si="31"/>
        <v>0.5</v>
      </c>
      <c r="AD138" s="101">
        <f t="shared" si="32"/>
        <v>0.3</v>
      </c>
      <c r="AE138" s="102" t="str">
        <f t="shared" si="22"/>
        <v>Bajo</v>
      </c>
      <c r="AF138" s="103">
        <f t="shared" si="26"/>
        <v>0.32500000000000001</v>
      </c>
    </row>
    <row r="139" spans="1:32" ht="42.75" x14ac:dyDescent="0.2">
      <c r="A139" s="94" t="s">
        <v>112</v>
      </c>
      <c r="B139" s="58" t="s">
        <v>219</v>
      </c>
      <c r="C139" s="58" t="str">
        <f t="shared" si="23"/>
        <v>Planes de Trabajo Anual</v>
      </c>
      <c r="D139" s="95" t="s">
        <v>220</v>
      </c>
      <c r="E139" s="96" t="s">
        <v>55</v>
      </c>
      <c r="F139" s="97" t="s">
        <v>47</v>
      </c>
      <c r="G139" s="98" t="s">
        <v>56</v>
      </c>
      <c r="H139" s="99"/>
      <c r="I139" s="96" t="s">
        <v>1415</v>
      </c>
      <c r="J139" s="99" t="s">
        <v>320</v>
      </c>
      <c r="K139" s="58" t="s">
        <v>321</v>
      </c>
      <c r="L139" s="58" t="s">
        <v>321</v>
      </c>
      <c r="M139" s="96">
        <v>2</v>
      </c>
      <c r="N139" s="99"/>
      <c r="O139" s="99"/>
      <c r="P139" s="96">
        <v>1</v>
      </c>
      <c r="Q139" s="96">
        <v>1</v>
      </c>
      <c r="R139" s="96">
        <v>1</v>
      </c>
      <c r="S139" s="100">
        <f t="shared" si="24"/>
        <v>3</v>
      </c>
      <c r="T139" s="96">
        <v>1</v>
      </c>
      <c r="U139" s="96">
        <v>1</v>
      </c>
      <c r="V139" s="96">
        <v>1</v>
      </c>
      <c r="W139" s="96">
        <v>2</v>
      </c>
      <c r="X139" s="100">
        <f t="shared" si="25"/>
        <v>3</v>
      </c>
      <c r="Y139" s="101">
        <f t="shared" si="27"/>
        <v>0</v>
      </c>
      <c r="Z139" s="101">
        <f t="shared" si="28"/>
        <v>0</v>
      </c>
      <c r="AA139" s="101">
        <f t="shared" si="29"/>
        <v>0</v>
      </c>
      <c r="AB139" s="101">
        <f t="shared" si="30"/>
        <v>0.5</v>
      </c>
      <c r="AC139" s="101">
        <f t="shared" si="31"/>
        <v>0</v>
      </c>
      <c r="AD139" s="101">
        <f t="shared" si="32"/>
        <v>0.1</v>
      </c>
      <c r="AE139" s="102" t="str">
        <f t="shared" si="22"/>
        <v>Bajo</v>
      </c>
      <c r="AF139" s="103">
        <f t="shared" si="26"/>
        <v>0.15</v>
      </c>
    </row>
    <row r="140" spans="1:32" ht="42.75" x14ac:dyDescent="0.2">
      <c r="A140" s="94" t="s">
        <v>115</v>
      </c>
      <c r="B140" s="58" t="s">
        <v>335</v>
      </c>
      <c r="C140" s="58" t="str">
        <f t="shared" si="23"/>
        <v>Proyectos Editoriales</v>
      </c>
      <c r="D140" s="95" t="s">
        <v>336</v>
      </c>
      <c r="E140" s="96" t="s">
        <v>55</v>
      </c>
      <c r="F140" s="97" t="s">
        <v>47</v>
      </c>
      <c r="G140" s="98" t="s">
        <v>56</v>
      </c>
      <c r="H140" s="99"/>
      <c r="I140" s="96" t="s">
        <v>49</v>
      </c>
      <c r="J140" s="99" t="s">
        <v>320</v>
      </c>
      <c r="K140" s="58" t="s">
        <v>321</v>
      </c>
      <c r="L140" s="58" t="s">
        <v>321</v>
      </c>
      <c r="M140" s="96">
        <v>3</v>
      </c>
      <c r="N140" s="99"/>
      <c r="O140" s="99"/>
      <c r="P140" s="96">
        <v>3</v>
      </c>
      <c r="Q140" s="96">
        <v>3</v>
      </c>
      <c r="R140" s="96">
        <v>3</v>
      </c>
      <c r="S140" s="100">
        <f t="shared" si="24"/>
        <v>9</v>
      </c>
      <c r="T140" s="96">
        <v>2</v>
      </c>
      <c r="U140" s="96">
        <v>2</v>
      </c>
      <c r="V140" s="96">
        <v>1</v>
      </c>
      <c r="W140" s="96">
        <v>2</v>
      </c>
      <c r="X140" s="100">
        <f t="shared" si="25"/>
        <v>3</v>
      </c>
      <c r="Y140" s="101">
        <f t="shared" si="27"/>
        <v>1</v>
      </c>
      <c r="Z140" s="101">
        <f t="shared" si="28"/>
        <v>0.5</v>
      </c>
      <c r="AA140" s="101">
        <f t="shared" si="29"/>
        <v>1</v>
      </c>
      <c r="AB140" s="101">
        <f t="shared" si="30"/>
        <v>0.5</v>
      </c>
      <c r="AC140" s="101">
        <f t="shared" si="31"/>
        <v>1</v>
      </c>
      <c r="AD140" s="101">
        <f t="shared" si="32"/>
        <v>0.8</v>
      </c>
      <c r="AE140" s="102" t="str">
        <f t="shared" si="22"/>
        <v>Alto</v>
      </c>
      <c r="AF140" s="103">
        <f t="shared" si="26"/>
        <v>0.82499999999999996</v>
      </c>
    </row>
    <row r="141" spans="1:32" ht="71.25" x14ac:dyDescent="0.2">
      <c r="A141" s="94" t="s">
        <v>107</v>
      </c>
      <c r="B141" s="58" t="s">
        <v>44</v>
      </c>
      <c r="C141" s="58" t="str">
        <f t="shared" si="23"/>
        <v>Peticiones, Quejas, Reclamos, Sugerencias y Felicitaciones - PQRSF</v>
      </c>
      <c r="D141" s="95" t="s">
        <v>108</v>
      </c>
      <c r="E141" s="96" t="s">
        <v>55</v>
      </c>
      <c r="F141" s="58" t="s">
        <v>47</v>
      </c>
      <c r="G141" s="98" t="s">
        <v>56</v>
      </c>
      <c r="H141" s="99" t="s">
        <v>109</v>
      </c>
      <c r="I141" s="96" t="s">
        <v>49</v>
      </c>
      <c r="J141" s="99" t="s">
        <v>110</v>
      </c>
      <c r="K141" s="58" t="s">
        <v>316</v>
      </c>
      <c r="L141" s="58" t="s">
        <v>316</v>
      </c>
      <c r="M141" s="96">
        <v>2</v>
      </c>
      <c r="N141" s="99" t="s">
        <v>111</v>
      </c>
      <c r="O141" s="99"/>
      <c r="P141" s="96">
        <v>3</v>
      </c>
      <c r="Q141" s="96">
        <v>2</v>
      </c>
      <c r="R141" s="96">
        <v>3</v>
      </c>
      <c r="S141" s="100">
        <f t="shared" si="24"/>
        <v>8</v>
      </c>
      <c r="T141" s="96">
        <v>3</v>
      </c>
      <c r="U141" s="96">
        <v>2</v>
      </c>
      <c r="V141" s="96">
        <v>1</v>
      </c>
      <c r="W141" s="96">
        <v>1</v>
      </c>
      <c r="X141" s="100">
        <f t="shared" si="25"/>
        <v>2</v>
      </c>
      <c r="Y141" s="101">
        <f t="shared" si="27"/>
        <v>0.83333333333333337</v>
      </c>
      <c r="Z141" s="101">
        <f t="shared" si="28"/>
        <v>1</v>
      </c>
      <c r="AA141" s="101">
        <f t="shared" si="29"/>
        <v>1</v>
      </c>
      <c r="AB141" s="101">
        <f t="shared" si="30"/>
        <v>0</v>
      </c>
      <c r="AC141" s="101">
        <f t="shared" si="31"/>
        <v>0.83333333333333337</v>
      </c>
      <c r="AD141" s="101">
        <f t="shared" si="32"/>
        <v>0.73333333333333339</v>
      </c>
      <c r="AE141" s="102" t="str">
        <f t="shared" si="22"/>
        <v>Alto</v>
      </c>
      <c r="AF141" s="103">
        <f t="shared" si="26"/>
        <v>0.64166666666666672</v>
      </c>
    </row>
    <row r="142" spans="1:32" ht="71.25" x14ac:dyDescent="0.2">
      <c r="A142" s="94" t="s">
        <v>115</v>
      </c>
      <c r="B142" s="58" t="s">
        <v>116</v>
      </c>
      <c r="C142" s="58" t="str">
        <f t="shared" si="23"/>
        <v>Proyectos Plan Institucional de Desarrollo-PID</v>
      </c>
      <c r="D142" s="95" t="s">
        <v>117</v>
      </c>
      <c r="E142" s="96" t="s">
        <v>55</v>
      </c>
      <c r="F142" s="58" t="s">
        <v>47</v>
      </c>
      <c r="G142" s="98" t="s">
        <v>56</v>
      </c>
      <c r="H142" s="99"/>
      <c r="I142" s="96" t="s">
        <v>49</v>
      </c>
      <c r="J142" s="99" t="s">
        <v>150</v>
      </c>
      <c r="K142" s="58" t="s">
        <v>316</v>
      </c>
      <c r="L142" s="58" t="s">
        <v>316</v>
      </c>
      <c r="M142" s="96">
        <v>2</v>
      </c>
      <c r="N142" s="99" t="s">
        <v>118</v>
      </c>
      <c r="O142" s="99" t="s">
        <v>61</v>
      </c>
      <c r="P142" s="96">
        <v>2</v>
      </c>
      <c r="Q142" s="96">
        <v>2</v>
      </c>
      <c r="R142" s="96">
        <v>3</v>
      </c>
      <c r="S142" s="100">
        <f t="shared" si="24"/>
        <v>7</v>
      </c>
      <c r="T142" s="96">
        <v>2</v>
      </c>
      <c r="U142" s="96">
        <v>1</v>
      </c>
      <c r="V142" s="96">
        <v>1</v>
      </c>
      <c r="W142" s="96">
        <v>2</v>
      </c>
      <c r="X142" s="100">
        <f t="shared" si="25"/>
        <v>3</v>
      </c>
      <c r="Y142" s="101">
        <f t="shared" si="27"/>
        <v>0.66666666666666663</v>
      </c>
      <c r="Z142" s="101">
        <f t="shared" si="28"/>
        <v>0.5</v>
      </c>
      <c r="AA142" s="101">
        <f t="shared" si="29"/>
        <v>0</v>
      </c>
      <c r="AB142" s="101">
        <f t="shared" si="30"/>
        <v>0.5</v>
      </c>
      <c r="AC142" s="101">
        <f t="shared" si="31"/>
        <v>0.66666666666666663</v>
      </c>
      <c r="AD142" s="101">
        <f t="shared" si="32"/>
        <v>0.46666666666666662</v>
      </c>
      <c r="AE142" s="102" t="str">
        <f t="shared" si="22"/>
        <v>Medio</v>
      </c>
      <c r="AF142" s="103">
        <f t="shared" si="26"/>
        <v>0.40833333333333327</v>
      </c>
    </row>
    <row r="143" spans="1:32" ht="30" x14ac:dyDescent="0.2">
      <c r="A143" s="94" t="s">
        <v>188</v>
      </c>
      <c r="B143" s="58" t="s">
        <v>337</v>
      </c>
      <c r="C143" s="58" t="str">
        <f t="shared" si="23"/>
        <v>Actas de Comité de Departamento</v>
      </c>
      <c r="D143" s="95" t="s">
        <v>338</v>
      </c>
      <c r="E143" s="96" t="s">
        <v>55</v>
      </c>
      <c r="F143" s="58" t="s">
        <v>47</v>
      </c>
      <c r="G143" s="98" t="s">
        <v>56</v>
      </c>
      <c r="H143" s="99"/>
      <c r="I143" s="96" t="s">
        <v>49</v>
      </c>
      <c r="J143" s="99" t="s">
        <v>150</v>
      </c>
      <c r="K143" s="58" t="s">
        <v>339</v>
      </c>
      <c r="L143" s="58" t="s">
        <v>339</v>
      </c>
      <c r="M143" s="96">
        <v>2</v>
      </c>
      <c r="N143" s="99"/>
      <c r="O143" s="99"/>
      <c r="P143" s="96">
        <v>3</v>
      </c>
      <c r="Q143" s="96">
        <v>3</v>
      </c>
      <c r="R143" s="96">
        <v>3</v>
      </c>
      <c r="S143" s="100">
        <f t="shared" si="24"/>
        <v>9</v>
      </c>
      <c r="T143" s="96">
        <v>2</v>
      </c>
      <c r="U143" s="96">
        <v>1</v>
      </c>
      <c r="V143" s="96">
        <v>2</v>
      </c>
      <c r="W143" s="96">
        <v>2</v>
      </c>
      <c r="X143" s="100">
        <f t="shared" si="25"/>
        <v>4</v>
      </c>
      <c r="Y143" s="101">
        <f t="shared" si="27"/>
        <v>1</v>
      </c>
      <c r="Z143" s="101">
        <f t="shared" si="28"/>
        <v>0.5</v>
      </c>
      <c r="AA143" s="101">
        <f t="shared" si="29"/>
        <v>0</v>
      </c>
      <c r="AB143" s="101">
        <f t="shared" si="30"/>
        <v>1</v>
      </c>
      <c r="AC143" s="101">
        <f t="shared" si="31"/>
        <v>1</v>
      </c>
      <c r="AD143" s="101">
        <f t="shared" si="32"/>
        <v>0.7</v>
      </c>
      <c r="AE143" s="102" t="str">
        <f t="shared" si="22"/>
        <v>Alto</v>
      </c>
      <c r="AF143" s="103">
        <f t="shared" si="26"/>
        <v>0.67500000000000004</v>
      </c>
    </row>
    <row r="144" spans="1:32" ht="30" x14ac:dyDescent="0.2">
      <c r="A144" s="94" t="s">
        <v>188</v>
      </c>
      <c r="B144" s="58" t="s">
        <v>340</v>
      </c>
      <c r="C144" s="58" t="str">
        <f t="shared" si="23"/>
        <v>Actas de Comité de Publicaciones</v>
      </c>
      <c r="D144" s="95" t="s">
        <v>341</v>
      </c>
      <c r="E144" s="96" t="s">
        <v>55</v>
      </c>
      <c r="F144" s="58" t="s">
        <v>47</v>
      </c>
      <c r="G144" s="98" t="s">
        <v>56</v>
      </c>
      <c r="H144" s="99"/>
      <c r="I144" s="96" t="s">
        <v>49</v>
      </c>
      <c r="J144" s="99" t="s">
        <v>150</v>
      </c>
      <c r="K144" s="58" t="s">
        <v>339</v>
      </c>
      <c r="L144" s="58" t="s">
        <v>339</v>
      </c>
      <c r="M144" s="96">
        <v>2</v>
      </c>
      <c r="N144" s="99"/>
      <c r="O144" s="99"/>
      <c r="P144" s="96">
        <v>3</v>
      </c>
      <c r="Q144" s="96">
        <v>2</v>
      </c>
      <c r="R144" s="96">
        <v>3</v>
      </c>
      <c r="S144" s="100">
        <f t="shared" si="24"/>
        <v>8</v>
      </c>
      <c r="T144" s="96">
        <v>2</v>
      </c>
      <c r="U144" s="96">
        <v>1</v>
      </c>
      <c r="V144" s="96">
        <v>1</v>
      </c>
      <c r="W144" s="96">
        <v>2</v>
      </c>
      <c r="X144" s="100">
        <f t="shared" si="25"/>
        <v>3</v>
      </c>
      <c r="Y144" s="101">
        <f t="shared" si="27"/>
        <v>0.83333333333333337</v>
      </c>
      <c r="Z144" s="101">
        <f t="shared" si="28"/>
        <v>0.5</v>
      </c>
      <c r="AA144" s="101">
        <f t="shared" si="29"/>
        <v>0</v>
      </c>
      <c r="AB144" s="101">
        <f t="shared" si="30"/>
        <v>0.5</v>
      </c>
      <c r="AC144" s="101">
        <f t="shared" si="31"/>
        <v>0.83333333333333337</v>
      </c>
      <c r="AD144" s="101">
        <f t="shared" si="32"/>
        <v>0.53333333333333344</v>
      </c>
      <c r="AE144" s="102" t="str">
        <f t="shared" si="22"/>
        <v>Medio</v>
      </c>
      <c r="AF144" s="103">
        <f t="shared" si="26"/>
        <v>0.46666666666666673</v>
      </c>
    </row>
    <row r="145" spans="1:57" ht="42.75" x14ac:dyDescent="0.2">
      <c r="A145" s="94" t="s">
        <v>342</v>
      </c>
      <c r="B145" s="58" t="s">
        <v>44</v>
      </c>
      <c r="C145" s="58" t="str">
        <f t="shared" si="23"/>
        <v>Actuaciones Disciplinarias</v>
      </c>
      <c r="D145" s="95" t="s">
        <v>343</v>
      </c>
      <c r="E145" s="96" t="s">
        <v>55</v>
      </c>
      <c r="F145" s="97" t="s">
        <v>47</v>
      </c>
      <c r="G145" s="98" t="s">
        <v>56</v>
      </c>
      <c r="H145" s="99"/>
      <c r="I145" s="96" t="s">
        <v>49</v>
      </c>
      <c r="J145" s="99" t="s">
        <v>320</v>
      </c>
      <c r="K145" s="58" t="s">
        <v>321</v>
      </c>
      <c r="L145" s="58" t="s">
        <v>321</v>
      </c>
      <c r="M145" s="96">
        <v>3</v>
      </c>
      <c r="N145" s="99"/>
      <c r="O145" s="99"/>
      <c r="P145" s="96">
        <v>3</v>
      </c>
      <c r="Q145" s="96">
        <v>3</v>
      </c>
      <c r="R145" s="96">
        <v>3</v>
      </c>
      <c r="S145" s="100">
        <f t="shared" si="24"/>
        <v>9</v>
      </c>
      <c r="T145" s="96">
        <v>2</v>
      </c>
      <c r="U145" s="96">
        <v>1</v>
      </c>
      <c r="V145" s="96">
        <v>1</v>
      </c>
      <c r="W145" s="96">
        <v>1</v>
      </c>
      <c r="X145" s="100">
        <f t="shared" si="25"/>
        <v>2</v>
      </c>
      <c r="Y145" s="101">
        <f t="shared" si="27"/>
        <v>1</v>
      </c>
      <c r="Z145" s="101">
        <f t="shared" si="28"/>
        <v>0.5</v>
      </c>
      <c r="AA145" s="101">
        <f t="shared" si="29"/>
        <v>0</v>
      </c>
      <c r="AB145" s="101">
        <f t="shared" si="30"/>
        <v>0</v>
      </c>
      <c r="AC145" s="101">
        <f t="shared" si="31"/>
        <v>1</v>
      </c>
      <c r="AD145" s="101">
        <f t="shared" si="32"/>
        <v>0.5</v>
      </c>
      <c r="AE145" s="102" t="str">
        <f t="shared" si="22"/>
        <v>Medio</v>
      </c>
      <c r="AF145" s="103">
        <f t="shared" si="26"/>
        <v>0.375</v>
      </c>
    </row>
    <row r="146" spans="1:57" ht="42.75" x14ac:dyDescent="0.2">
      <c r="A146" s="94" t="s">
        <v>192</v>
      </c>
      <c r="B146" s="58" t="s">
        <v>344</v>
      </c>
      <c r="C146" s="58" t="str">
        <f t="shared" si="23"/>
        <v>Autoevaluaciones para Mejoramiento Continuo</v>
      </c>
      <c r="D146" s="95" t="s">
        <v>345</v>
      </c>
      <c r="E146" s="96" t="s">
        <v>55</v>
      </c>
      <c r="F146" s="58" t="s">
        <v>47</v>
      </c>
      <c r="G146" s="98" t="s">
        <v>56</v>
      </c>
      <c r="H146" s="99"/>
      <c r="I146" s="96" t="s">
        <v>49</v>
      </c>
      <c r="J146" s="99" t="s">
        <v>150</v>
      </c>
      <c r="K146" s="58" t="s">
        <v>339</v>
      </c>
      <c r="L146" s="58" t="s">
        <v>339</v>
      </c>
      <c r="M146" s="96">
        <v>2</v>
      </c>
      <c r="N146" s="99"/>
      <c r="O146" s="99"/>
      <c r="P146" s="96">
        <v>3</v>
      </c>
      <c r="Q146" s="96">
        <v>2</v>
      </c>
      <c r="R146" s="96">
        <v>3</v>
      </c>
      <c r="S146" s="100">
        <f t="shared" si="24"/>
        <v>8</v>
      </c>
      <c r="T146" s="96">
        <v>2</v>
      </c>
      <c r="U146" s="96">
        <v>1</v>
      </c>
      <c r="V146" s="96">
        <v>2</v>
      </c>
      <c r="W146" s="96">
        <v>2</v>
      </c>
      <c r="X146" s="100">
        <f t="shared" si="25"/>
        <v>4</v>
      </c>
      <c r="Y146" s="101">
        <f t="shared" si="27"/>
        <v>0.83333333333333337</v>
      </c>
      <c r="Z146" s="101">
        <f t="shared" si="28"/>
        <v>0.5</v>
      </c>
      <c r="AA146" s="101">
        <f t="shared" si="29"/>
        <v>0</v>
      </c>
      <c r="AB146" s="101">
        <f t="shared" si="30"/>
        <v>1</v>
      </c>
      <c r="AC146" s="101">
        <f t="shared" si="31"/>
        <v>0.83333333333333337</v>
      </c>
      <c r="AD146" s="101">
        <f t="shared" si="32"/>
        <v>0.63333333333333341</v>
      </c>
      <c r="AE146" s="102" t="str">
        <f t="shared" si="22"/>
        <v>Medio</v>
      </c>
      <c r="AF146" s="103">
        <f t="shared" si="26"/>
        <v>0.6166666666666667</v>
      </c>
    </row>
    <row r="147" spans="1:57" s="104" customFormat="1" ht="42.75" x14ac:dyDescent="0.2">
      <c r="A147" s="94" t="s">
        <v>346</v>
      </c>
      <c r="B147" s="58" t="s">
        <v>347</v>
      </c>
      <c r="C147" s="58" t="str">
        <f t="shared" si="23"/>
        <v>Boletines Informativos</v>
      </c>
      <c r="D147" s="95" t="s">
        <v>348</v>
      </c>
      <c r="E147" s="96" t="s">
        <v>55</v>
      </c>
      <c r="F147" s="58" t="s">
        <v>47</v>
      </c>
      <c r="G147" s="98" t="s">
        <v>56</v>
      </c>
      <c r="H147" s="99"/>
      <c r="I147" s="96" t="s">
        <v>1415</v>
      </c>
      <c r="J147" s="99" t="s">
        <v>1558</v>
      </c>
      <c r="K147" s="58" t="s">
        <v>339</v>
      </c>
      <c r="L147" s="58" t="s">
        <v>339</v>
      </c>
      <c r="M147" s="96">
        <v>1</v>
      </c>
      <c r="N147" s="99"/>
      <c r="O147" s="99"/>
      <c r="P147" s="96">
        <v>1</v>
      </c>
      <c r="Q147" s="96">
        <v>1</v>
      </c>
      <c r="R147" s="96">
        <v>1</v>
      </c>
      <c r="S147" s="100">
        <f t="shared" si="24"/>
        <v>3</v>
      </c>
      <c r="T147" s="96">
        <v>2</v>
      </c>
      <c r="U147" s="96">
        <v>1</v>
      </c>
      <c r="V147" s="96">
        <v>1</v>
      </c>
      <c r="W147" s="96">
        <v>2</v>
      </c>
      <c r="X147" s="100">
        <f t="shared" si="25"/>
        <v>3</v>
      </c>
      <c r="Y147" s="101">
        <f t="shared" si="27"/>
        <v>0</v>
      </c>
      <c r="Z147" s="101">
        <f t="shared" si="28"/>
        <v>0.5</v>
      </c>
      <c r="AA147" s="101">
        <f t="shared" si="29"/>
        <v>0</v>
      </c>
      <c r="AB147" s="101">
        <f t="shared" si="30"/>
        <v>0.5</v>
      </c>
      <c r="AC147" s="101">
        <f t="shared" si="31"/>
        <v>0</v>
      </c>
      <c r="AD147" s="101">
        <f t="shared" si="32"/>
        <v>0.2</v>
      </c>
      <c r="AE147" s="102" t="str">
        <f t="shared" si="22"/>
        <v>Bajo</v>
      </c>
      <c r="AF147" s="103">
        <f t="shared" si="26"/>
        <v>0.17499999999999999</v>
      </c>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row>
    <row r="148" spans="1:57" ht="42.75" x14ac:dyDescent="0.2">
      <c r="A148" s="94" t="s">
        <v>349</v>
      </c>
      <c r="B148" s="58" t="s">
        <v>350</v>
      </c>
      <c r="C148" s="58" t="str">
        <f t="shared" si="23"/>
        <v>Eventos Académicos</v>
      </c>
      <c r="D148" s="95" t="s">
        <v>351</v>
      </c>
      <c r="E148" s="96" t="s">
        <v>55</v>
      </c>
      <c r="F148" s="58" t="s">
        <v>47</v>
      </c>
      <c r="G148" s="98" t="s">
        <v>56</v>
      </c>
      <c r="H148" s="99"/>
      <c r="I148" s="96" t="s">
        <v>1415</v>
      </c>
      <c r="J148" s="99" t="s">
        <v>1558</v>
      </c>
      <c r="K148" s="58" t="s">
        <v>339</v>
      </c>
      <c r="L148" s="58" t="s">
        <v>339</v>
      </c>
      <c r="M148" s="96">
        <v>1</v>
      </c>
      <c r="N148" s="99"/>
      <c r="O148" s="99"/>
      <c r="P148" s="96">
        <v>2</v>
      </c>
      <c r="Q148" s="96">
        <v>1</v>
      </c>
      <c r="R148" s="96">
        <v>1</v>
      </c>
      <c r="S148" s="100">
        <f t="shared" si="24"/>
        <v>4</v>
      </c>
      <c r="T148" s="96">
        <v>2</v>
      </c>
      <c r="U148" s="96">
        <v>2</v>
      </c>
      <c r="V148" s="96">
        <v>1</v>
      </c>
      <c r="W148" s="96">
        <v>2</v>
      </c>
      <c r="X148" s="100">
        <f t="shared" si="25"/>
        <v>3</v>
      </c>
      <c r="Y148" s="101">
        <f t="shared" si="27"/>
        <v>0.16666666666666666</v>
      </c>
      <c r="Z148" s="101">
        <f t="shared" si="28"/>
        <v>0.5</v>
      </c>
      <c r="AA148" s="101">
        <f t="shared" si="29"/>
        <v>1</v>
      </c>
      <c r="AB148" s="101">
        <f t="shared" si="30"/>
        <v>0.5</v>
      </c>
      <c r="AC148" s="101">
        <f t="shared" si="31"/>
        <v>0.16666666666666666</v>
      </c>
      <c r="AD148" s="101">
        <f t="shared" si="32"/>
        <v>0.46666666666666662</v>
      </c>
      <c r="AE148" s="102" t="str">
        <f t="shared" si="22"/>
        <v>Medio</v>
      </c>
      <c r="AF148" s="103">
        <f t="shared" si="26"/>
        <v>0.53333333333333333</v>
      </c>
    </row>
    <row r="149" spans="1:57" ht="57" x14ac:dyDescent="0.2">
      <c r="A149" s="94" t="s">
        <v>155</v>
      </c>
      <c r="B149" s="58" t="s">
        <v>331</v>
      </c>
      <c r="C149" s="58" t="str">
        <f t="shared" si="23"/>
        <v>Informes de Participación en Eventos Académicos</v>
      </c>
      <c r="D149" s="95" t="s">
        <v>352</v>
      </c>
      <c r="E149" s="96" t="s">
        <v>55</v>
      </c>
      <c r="F149" s="58" t="s">
        <v>47</v>
      </c>
      <c r="G149" s="98" t="s">
        <v>56</v>
      </c>
      <c r="H149" s="99"/>
      <c r="I149" s="96" t="s">
        <v>1415</v>
      </c>
      <c r="J149" s="99" t="s">
        <v>1558</v>
      </c>
      <c r="K149" s="58" t="s">
        <v>339</v>
      </c>
      <c r="L149" s="58" t="s">
        <v>339</v>
      </c>
      <c r="M149" s="96">
        <v>2</v>
      </c>
      <c r="N149" s="99"/>
      <c r="O149" s="99"/>
      <c r="P149" s="96">
        <v>3</v>
      </c>
      <c r="Q149" s="96">
        <v>1</v>
      </c>
      <c r="R149" s="96">
        <v>2</v>
      </c>
      <c r="S149" s="100">
        <f t="shared" si="24"/>
        <v>6</v>
      </c>
      <c r="T149" s="96">
        <v>2</v>
      </c>
      <c r="U149" s="96">
        <v>1</v>
      </c>
      <c r="V149" s="96">
        <v>1</v>
      </c>
      <c r="W149" s="96">
        <v>2</v>
      </c>
      <c r="X149" s="100">
        <f t="shared" si="25"/>
        <v>3</v>
      </c>
      <c r="Y149" s="101">
        <f t="shared" si="27"/>
        <v>0.5</v>
      </c>
      <c r="Z149" s="101">
        <f t="shared" si="28"/>
        <v>0.5</v>
      </c>
      <c r="AA149" s="101">
        <f t="shared" si="29"/>
        <v>0</v>
      </c>
      <c r="AB149" s="101">
        <f t="shared" si="30"/>
        <v>0.5</v>
      </c>
      <c r="AC149" s="101">
        <f t="shared" si="31"/>
        <v>0.5</v>
      </c>
      <c r="AD149" s="101">
        <f t="shared" si="32"/>
        <v>0.4</v>
      </c>
      <c r="AE149" s="102" t="str">
        <f t="shared" si="22"/>
        <v>Bajo</v>
      </c>
      <c r="AF149" s="103">
        <f t="shared" si="26"/>
        <v>0.35</v>
      </c>
    </row>
    <row r="150" spans="1:57" ht="71.25" x14ac:dyDescent="0.2">
      <c r="A150" s="94" t="s">
        <v>107</v>
      </c>
      <c r="B150" s="58" t="s">
        <v>44</v>
      </c>
      <c r="C150" s="58" t="str">
        <f t="shared" si="23"/>
        <v>Peticiones, Quejas, Reclamos, Sugerencias y Felicitaciones - PQRSF</v>
      </c>
      <c r="D150" s="95" t="s">
        <v>108</v>
      </c>
      <c r="E150" s="96" t="s">
        <v>55</v>
      </c>
      <c r="F150" s="58" t="s">
        <v>47</v>
      </c>
      <c r="G150" s="98" t="s">
        <v>56</v>
      </c>
      <c r="H150" s="99" t="s">
        <v>109</v>
      </c>
      <c r="I150" s="96" t="s">
        <v>49</v>
      </c>
      <c r="J150" s="99" t="s">
        <v>110</v>
      </c>
      <c r="K150" s="58" t="s">
        <v>339</v>
      </c>
      <c r="L150" s="58" t="s">
        <v>339</v>
      </c>
      <c r="M150" s="96">
        <v>2</v>
      </c>
      <c r="N150" s="99" t="s">
        <v>111</v>
      </c>
      <c r="O150" s="99"/>
      <c r="P150" s="96">
        <v>3</v>
      </c>
      <c r="Q150" s="96">
        <v>2</v>
      </c>
      <c r="R150" s="96">
        <v>3</v>
      </c>
      <c r="S150" s="100">
        <f t="shared" si="24"/>
        <v>8</v>
      </c>
      <c r="T150" s="96">
        <v>3</v>
      </c>
      <c r="U150" s="96">
        <v>2</v>
      </c>
      <c r="V150" s="96">
        <v>1</v>
      </c>
      <c r="W150" s="96">
        <v>1</v>
      </c>
      <c r="X150" s="100">
        <f t="shared" si="25"/>
        <v>2</v>
      </c>
      <c r="Y150" s="101">
        <f t="shared" si="27"/>
        <v>0.83333333333333337</v>
      </c>
      <c r="Z150" s="101">
        <f t="shared" si="28"/>
        <v>1</v>
      </c>
      <c r="AA150" s="101">
        <f t="shared" si="29"/>
        <v>1</v>
      </c>
      <c r="AB150" s="101">
        <f t="shared" si="30"/>
        <v>0</v>
      </c>
      <c r="AC150" s="101">
        <f t="shared" si="31"/>
        <v>0.83333333333333337</v>
      </c>
      <c r="AD150" s="101">
        <f t="shared" si="32"/>
        <v>0.73333333333333339</v>
      </c>
      <c r="AE150" s="102" t="str">
        <f t="shared" si="22"/>
        <v>Alto</v>
      </c>
      <c r="AF150" s="103">
        <f t="shared" si="26"/>
        <v>0.64166666666666672</v>
      </c>
    </row>
    <row r="151" spans="1:57" ht="42.75" x14ac:dyDescent="0.2">
      <c r="A151" s="94" t="s">
        <v>353</v>
      </c>
      <c r="B151" s="58" t="s">
        <v>354</v>
      </c>
      <c r="C151" s="58" t="str">
        <f t="shared" si="23"/>
        <v>Servicios Docentes</v>
      </c>
      <c r="D151" s="95" t="s">
        <v>355</v>
      </c>
      <c r="E151" s="96" t="s">
        <v>55</v>
      </c>
      <c r="F151" s="58" t="s">
        <v>47</v>
      </c>
      <c r="G151" s="98" t="s">
        <v>56</v>
      </c>
      <c r="H151" s="99"/>
      <c r="I151" s="96" t="s">
        <v>1415</v>
      </c>
      <c r="J151" s="99" t="s">
        <v>1558</v>
      </c>
      <c r="K151" s="58" t="s">
        <v>339</v>
      </c>
      <c r="L151" s="58" t="s">
        <v>339</v>
      </c>
      <c r="M151" s="96">
        <v>2</v>
      </c>
      <c r="N151" s="99"/>
      <c r="O151" s="99"/>
      <c r="P151" s="96">
        <v>3</v>
      </c>
      <c r="Q151" s="96">
        <v>1</v>
      </c>
      <c r="R151" s="96">
        <v>2</v>
      </c>
      <c r="S151" s="100">
        <f t="shared" si="24"/>
        <v>6</v>
      </c>
      <c r="T151" s="96">
        <v>2</v>
      </c>
      <c r="U151" s="96">
        <v>2</v>
      </c>
      <c r="V151" s="96">
        <v>1</v>
      </c>
      <c r="W151" s="96">
        <v>1</v>
      </c>
      <c r="X151" s="100">
        <f t="shared" si="25"/>
        <v>2</v>
      </c>
      <c r="Y151" s="101">
        <f t="shared" si="27"/>
        <v>0.5</v>
      </c>
      <c r="Z151" s="101">
        <f t="shared" si="28"/>
        <v>0.5</v>
      </c>
      <c r="AA151" s="101">
        <f t="shared" si="29"/>
        <v>1</v>
      </c>
      <c r="AB151" s="101">
        <f t="shared" si="30"/>
        <v>0</v>
      </c>
      <c r="AC151" s="101">
        <f t="shared" si="31"/>
        <v>0.5</v>
      </c>
      <c r="AD151" s="101">
        <f t="shared" si="32"/>
        <v>0.5</v>
      </c>
      <c r="AE151" s="102" t="str">
        <f t="shared" si="22"/>
        <v>Medio</v>
      </c>
      <c r="AF151" s="103">
        <f t="shared" si="26"/>
        <v>0.5</v>
      </c>
    </row>
    <row r="152" spans="1:57" ht="71.25" x14ac:dyDescent="0.2">
      <c r="A152" s="94" t="s">
        <v>115</v>
      </c>
      <c r="B152" s="58" t="s">
        <v>116</v>
      </c>
      <c r="C152" s="58" t="str">
        <f t="shared" si="23"/>
        <v>Proyectos Plan Institucional de Desarrollo-PID</v>
      </c>
      <c r="D152" s="95" t="s">
        <v>117</v>
      </c>
      <c r="E152" s="96" t="s">
        <v>55</v>
      </c>
      <c r="F152" s="58" t="s">
        <v>47</v>
      </c>
      <c r="G152" s="98" t="s">
        <v>56</v>
      </c>
      <c r="H152" s="99"/>
      <c r="I152" s="96" t="s">
        <v>49</v>
      </c>
      <c r="J152" s="99" t="s">
        <v>150</v>
      </c>
      <c r="K152" s="58" t="s">
        <v>339</v>
      </c>
      <c r="L152" s="58" t="s">
        <v>339</v>
      </c>
      <c r="M152" s="96">
        <v>2</v>
      </c>
      <c r="N152" s="99" t="s">
        <v>118</v>
      </c>
      <c r="O152" s="99" t="s">
        <v>61</v>
      </c>
      <c r="P152" s="96">
        <v>2</v>
      </c>
      <c r="Q152" s="96">
        <v>2</v>
      </c>
      <c r="R152" s="96">
        <v>3</v>
      </c>
      <c r="S152" s="100">
        <f t="shared" si="24"/>
        <v>7</v>
      </c>
      <c r="T152" s="96">
        <v>2</v>
      </c>
      <c r="U152" s="96">
        <v>1</v>
      </c>
      <c r="V152" s="96">
        <v>1</v>
      </c>
      <c r="W152" s="96">
        <v>2</v>
      </c>
      <c r="X152" s="100">
        <f t="shared" si="25"/>
        <v>3</v>
      </c>
      <c r="Y152" s="101">
        <f t="shared" si="27"/>
        <v>0.66666666666666663</v>
      </c>
      <c r="Z152" s="101">
        <f t="shared" si="28"/>
        <v>0.5</v>
      </c>
      <c r="AA152" s="101">
        <f t="shared" si="29"/>
        <v>0</v>
      </c>
      <c r="AB152" s="101">
        <f t="shared" si="30"/>
        <v>0.5</v>
      </c>
      <c r="AC152" s="101">
        <f t="shared" si="31"/>
        <v>0.66666666666666663</v>
      </c>
      <c r="AD152" s="101">
        <f t="shared" si="32"/>
        <v>0.46666666666666662</v>
      </c>
      <c r="AE152" s="102" t="str">
        <f t="shared" si="22"/>
        <v>Medio</v>
      </c>
      <c r="AF152" s="103">
        <f t="shared" si="26"/>
        <v>0.40833333333333327</v>
      </c>
    </row>
    <row r="153" spans="1:57" ht="30" x14ac:dyDescent="0.2">
      <c r="A153" s="94" t="s">
        <v>356</v>
      </c>
      <c r="B153" s="58" t="s">
        <v>357</v>
      </c>
      <c r="C153" s="58" t="str">
        <f t="shared" si="23"/>
        <v>Nuevos Programas</v>
      </c>
      <c r="D153" s="95" t="s">
        <v>358</v>
      </c>
      <c r="E153" s="96" t="s">
        <v>55</v>
      </c>
      <c r="F153" s="58" t="s">
        <v>47</v>
      </c>
      <c r="G153" s="98" t="s">
        <v>56</v>
      </c>
      <c r="H153" s="99"/>
      <c r="I153" s="96" t="s">
        <v>49</v>
      </c>
      <c r="J153" s="99" t="s">
        <v>150</v>
      </c>
      <c r="K153" s="58" t="s">
        <v>339</v>
      </c>
      <c r="L153" s="58" t="s">
        <v>339</v>
      </c>
      <c r="M153" s="96">
        <v>2</v>
      </c>
      <c r="N153" s="99"/>
      <c r="O153" s="99"/>
      <c r="P153" s="96">
        <v>2</v>
      </c>
      <c r="Q153" s="96">
        <v>2</v>
      </c>
      <c r="R153" s="96">
        <v>3</v>
      </c>
      <c r="S153" s="100">
        <f t="shared" si="24"/>
        <v>7</v>
      </c>
      <c r="T153" s="96">
        <v>2</v>
      </c>
      <c r="U153" s="96">
        <v>1</v>
      </c>
      <c r="V153" s="96">
        <v>1</v>
      </c>
      <c r="W153" s="96">
        <v>2</v>
      </c>
      <c r="X153" s="100">
        <f t="shared" si="25"/>
        <v>3</v>
      </c>
      <c r="Y153" s="101">
        <f t="shared" si="27"/>
        <v>0.66666666666666663</v>
      </c>
      <c r="Z153" s="101">
        <f t="shared" si="28"/>
        <v>0.5</v>
      </c>
      <c r="AA153" s="101">
        <f t="shared" si="29"/>
        <v>0</v>
      </c>
      <c r="AB153" s="101">
        <f t="shared" si="30"/>
        <v>0.5</v>
      </c>
      <c r="AC153" s="101">
        <f t="shared" si="31"/>
        <v>0.66666666666666663</v>
      </c>
      <c r="AD153" s="101">
        <f t="shared" si="32"/>
        <v>0.46666666666666662</v>
      </c>
      <c r="AE153" s="102" t="str">
        <f t="shared" si="22"/>
        <v>Medio</v>
      </c>
      <c r="AF153" s="103">
        <f t="shared" si="26"/>
        <v>0.40833333333333327</v>
      </c>
    </row>
    <row r="154" spans="1:57" ht="42.75" x14ac:dyDescent="0.2">
      <c r="A154" s="94" t="s">
        <v>356</v>
      </c>
      <c r="B154" s="58" t="s">
        <v>359</v>
      </c>
      <c r="C154" s="58" t="str">
        <f t="shared" si="23"/>
        <v>Redimensiones Curriculares Pregrado y Posgrado</v>
      </c>
      <c r="D154" s="95" t="s">
        <v>360</v>
      </c>
      <c r="E154" s="96" t="s">
        <v>55</v>
      </c>
      <c r="F154" s="58" t="s">
        <v>47</v>
      </c>
      <c r="G154" s="98" t="s">
        <v>56</v>
      </c>
      <c r="H154" s="99"/>
      <c r="I154" s="96" t="s">
        <v>49</v>
      </c>
      <c r="J154" s="99" t="s">
        <v>150</v>
      </c>
      <c r="K154" s="58" t="s">
        <v>339</v>
      </c>
      <c r="L154" s="58" t="s">
        <v>339</v>
      </c>
      <c r="M154" s="96">
        <v>2</v>
      </c>
      <c r="N154" s="99"/>
      <c r="O154" s="99"/>
      <c r="P154" s="96">
        <v>2</v>
      </c>
      <c r="Q154" s="96">
        <v>2</v>
      </c>
      <c r="R154" s="96">
        <v>3</v>
      </c>
      <c r="S154" s="100">
        <f t="shared" si="24"/>
        <v>7</v>
      </c>
      <c r="T154" s="96">
        <v>2</v>
      </c>
      <c r="U154" s="96">
        <v>1</v>
      </c>
      <c r="V154" s="96">
        <v>1</v>
      </c>
      <c r="W154" s="96">
        <v>2</v>
      </c>
      <c r="X154" s="100">
        <f t="shared" si="25"/>
        <v>3</v>
      </c>
      <c r="Y154" s="101">
        <f t="shared" si="27"/>
        <v>0.66666666666666663</v>
      </c>
      <c r="Z154" s="101">
        <f t="shared" si="28"/>
        <v>0.5</v>
      </c>
      <c r="AA154" s="101">
        <f t="shared" si="29"/>
        <v>0</v>
      </c>
      <c r="AB154" s="101">
        <f t="shared" si="30"/>
        <v>0.5</v>
      </c>
      <c r="AC154" s="101">
        <f t="shared" si="31"/>
        <v>0.66666666666666663</v>
      </c>
      <c r="AD154" s="101">
        <f t="shared" si="32"/>
        <v>0.46666666666666662</v>
      </c>
      <c r="AE154" s="102" t="str">
        <f t="shared" si="22"/>
        <v>Medio</v>
      </c>
      <c r="AF154" s="103">
        <f t="shared" si="26"/>
        <v>0.40833333333333327</v>
      </c>
    </row>
    <row r="155" spans="1:57" ht="42.75" x14ac:dyDescent="0.2">
      <c r="A155" s="94" t="s">
        <v>342</v>
      </c>
      <c r="B155" s="58" t="s">
        <v>44</v>
      </c>
      <c r="C155" s="58" t="str">
        <f t="shared" si="23"/>
        <v>Actuaciones Disciplinarias</v>
      </c>
      <c r="D155" s="95" t="s">
        <v>361</v>
      </c>
      <c r="E155" s="96" t="s">
        <v>55</v>
      </c>
      <c r="F155" s="58" t="s">
        <v>47</v>
      </c>
      <c r="G155" s="98" t="s">
        <v>56</v>
      </c>
      <c r="H155" s="99"/>
      <c r="I155" s="96" t="s">
        <v>49</v>
      </c>
      <c r="J155" s="99" t="s">
        <v>150</v>
      </c>
      <c r="K155" s="58" t="s">
        <v>339</v>
      </c>
      <c r="L155" s="58" t="s">
        <v>339</v>
      </c>
      <c r="M155" s="96">
        <v>2</v>
      </c>
      <c r="N155" s="99"/>
      <c r="O155" s="99"/>
      <c r="P155" s="96">
        <v>3</v>
      </c>
      <c r="Q155" s="96">
        <v>3</v>
      </c>
      <c r="R155" s="96">
        <v>3</v>
      </c>
      <c r="S155" s="100">
        <f t="shared" si="24"/>
        <v>9</v>
      </c>
      <c r="T155" s="96">
        <v>2</v>
      </c>
      <c r="U155" s="96">
        <v>1</v>
      </c>
      <c r="V155" s="96">
        <v>1</v>
      </c>
      <c r="W155" s="96">
        <v>1</v>
      </c>
      <c r="X155" s="100">
        <f t="shared" si="25"/>
        <v>2</v>
      </c>
      <c r="Y155" s="101">
        <f t="shared" si="27"/>
        <v>1</v>
      </c>
      <c r="Z155" s="101">
        <f t="shared" si="28"/>
        <v>0.5</v>
      </c>
      <c r="AA155" s="101">
        <f t="shared" si="29"/>
        <v>0</v>
      </c>
      <c r="AB155" s="101">
        <f t="shared" si="30"/>
        <v>0</v>
      </c>
      <c r="AC155" s="101">
        <f t="shared" si="31"/>
        <v>1</v>
      </c>
      <c r="AD155" s="101">
        <f t="shared" si="32"/>
        <v>0.5</v>
      </c>
      <c r="AE155" s="102" t="str">
        <f t="shared" si="22"/>
        <v>Medio</v>
      </c>
      <c r="AF155" s="103">
        <f t="shared" si="26"/>
        <v>0.375</v>
      </c>
    </row>
    <row r="156" spans="1:57" ht="57" x14ac:dyDescent="0.2">
      <c r="A156" s="94" t="s">
        <v>362</v>
      </c>
      <c r="B156" s="97" t="s">
        <v>363</v>
      </c>
      <c r="C156" s="58" t="str">
        <f>IF(B156="N/A",A156,B156)</f>
        <v>Solicitudes de Cancelación de Matrículas</v>
      </c>
      <c r="D156" s="95" t="s">
        <v>364</v>
      </c>
      <c r="E156" s="96" t="s">
        <v>55</v>
      </c>
      <c r="F156" s="58" t="s">
        <v>47</v>
      </c>
      <c r="G156" s="98" t="s">
        <v>56</v>
      </c>
      <c r="H156" s="99"/>
      <c r="I156" s="96" t="s">
        <v>49</v>
      </c>
      <c r="J156" s="99" t="s">
        <v>150</v>
      </c>
      <c r="K156" s="58" t="s">
        <v>339</v>
      </c>
      <c r="L156" s="58" t="s">
        <v>339</v>
      </c>
      <c r="M156" s="96">
        <v>2</v>
      </c>
      <c r="N156" s="99"/>
      <c r="O156" s="99"/>
      <c r="P156" s="96">
        <v>3</v>
      </c>
      <c r="Q156" s="96">
        <v>2</v>
      </c>
      <c r="R156" s="96">
        <v>3</v>
      </c>
      <c r="S156" s="100">
        <f t="shared" si="24"/>
        <v>8</v>
      </c>
      <c r="T156" s="96">
        <v>2</v>
      </c>
      <c r="U156" s="96">
        <v>2</v>
      </c>
      <c r="V156" s="96">
        <v>1</v>
      </c>
      <c r="W156" s="96">
        <v>2</v>
      </c>
      <c r="X156" s="100">
        <f t="shared" si="25"/>
        <v>3</v>
      </c>
      <c r="Y156" s="101">
        <f t="shared" si="27"/>
        <v>0.83333333333333337</v>
      </c>
      <c r="Z156" s="101">
        <f t="shared" si="28"/>
        <v>0.5</v>
      </c>
      <c r="AA156" s="101">
        <f t="shared" si="29"/>
        <v>1</v>
      </c>
      <c r="AB156" s="101">
        <f t="shared" si="30"/>
        <v>0.5</v>
      </c>
      <c r="AC156" s="101">
        <f t="shared" si="31"/>
        <v>0.83333333333333337</v>
      </c>
      <c r="AD156" s="101">
        <f t="shared" si="32"/>
        <v>0.73333333333333339</v>
      </c>
      <c r="AE156" s="102" t="str">
        <f t="shared" si="22"/>
        <v>Alto</v>
      </c>
      <c r="AF156" s="103">
        <f t="shared" si="26"/>
        <v>0.76666666666666672</v>
      </c>
    </row>
    <row r="157" spans="1:57" ht="42.75" x14ac:dyDescent="0.2">
      <c r="A157" s="94" t="s">
        <v>362</v>
      </c>
      <c r="B157" s="97" t="s">
        <v>365</v>
      </c>
      <c r="C157" s="58" t="str">
        <f>IF(B157="N/A",A157,B157)</f>
        <v>Solicitudes de Créditos Adicionales para Culminar Plan de Estudios</v>
      </c>
      <c r="D157" s="95" t="s">
        <v>366</v>
      </c>
      <c r="E157" s="96" t="s">
        <v>55</v>
      </c>
      <c r="F157" s="58" t="s">
        <v>47</v>
      </c>
      <c r="G157" s="98" t="s">
        <v>56</v>
      </c>
      <c r="H157" s="99"/>
      <c r="I157" s="96" t="s">
        <v>49</v>
      </c>
      <c r="J157" s="99" t="s">
        <v>150</v>
      </c>
      <c r="K157" s="58" t="s">
        <v>339</v>
      </c>
      <c r="L157" s="58" t="s">
        <v>339</v>
      </c>
      <c r="M157" s="96">
        <v>2</v>
      </c>
      <c r="N157" s="99"/>
      <c r="O157" s="99"/>
      <c r="P157" s="96">
        <v>3</v>
      </c>
      <c r="Q157" s="96">
        <v>2</v>
      </c>
      <c r="R157" s="96">
        <v>3</v>
      </c>
      <c r="S157" s="100">
        <f t="shared" si="24"/>
        <v>8</v>
      </c>
      <c r="T157" s="96">
        <v>2</v>
      </c>
      <c r="U157" s="96">
        <v>2</v>
      </c>
      <c r="V157" s="96">
        <v>1</v>
      </c>
      <c r="W157" s="96">
        <v>2</v>
      </c>
      <c r="X157" s="100">
        <f t="shared" si="25"/>
        <v>3</v>
      </c>
      <c r="Y157" s="101">
        <f t="shared" si="27"/>
        <v>0.83333333333333337</v>
      </c>
      <c r="Z157" s="101">
        <f t="shared" si="28"/>
        <v>0.5</v>
      </c>
      <c r="AA157" s="101">
        <f t="shared" si="29"/>
        <v>1</v>
      </c>
      <c r="AB157" s="101">
        <f t="shared" si="30"/>
        <v>0.5</v>
      </c>
      <c r="AC157" s="101">
        <f t="shared" si="31"/>
        <v>0.83333333333333337</v>
      </c>
      <c r="AD157" s="101">
        <f t="shared" si="32"/>
        <v>0.73333333333333339</v>
      </c>
      <c r="AE157" s="102" t="str">
        <f t="shared" si="22"/>
        <v>Alto</v>
      </c>
      <c r="AF157" s="103">
        <f t="shared" si="26"/>
        <v>0.76666666666666672</v>
      </c>
    </row>
    <row r="158" spans="1:57" ht="42.75" x14ac:dyDescent="0.2">
      <c r="A158" s="94" t="s">
        <v>362</v>
      </c>
      <c r="B158" s="58" t="s">
        <v>367</v>
      </c>
      <c r="C158" s="58" t="str">
        <f t="shared" si="23"/>
        <v>Solicitudes de Devolución de Dinero</v>
      </c>
      <c r="D158" s="95" t="s">
        <v>368</v>
      </c>
      <c r="E158" s="96" t="s">
        <v>55</v>
      </c>
      <c r="F158" s="58" t="s">
        <v>47</v>
      </c>
      <c r="G158" s="98" t="s">
        <v>56</v>
      </c>
      <c r="H158" s="99"/>
      <c r="I158" s="96" t="s">
        <v>49</v>
      </c>
      <c r="J158" s="99" t="s">
        <v>150</v>
      </c>
      <c r="K158" s="58" t="s">
        <v>339</v>
      </c>
      <c r="L158" s="58" t="s">
        <v>339</v>
      </c>
      <c r="M158" s="96">
        <v>2</v>
      </c>
      <c r="N158" s="99"/>
      <c r="O158" s="99"/>
      <c r="P158" s="96">
        <v>3</v>
      </c>
      <c r="Q158" s="96">
        <v>2</v>
      </c>
      <c r="R158" s="96">
        <v>3</v>
      </c>
      <c r="S158" s="100">
        <f t="shared" si="24"/>
        <v>8</v>
      </c>
      <c r="T158" s="96">
        <v>2</v>
      </c>
      <c r="U158" s="96">
        <v>2</v>
      </c>
      <c r="V158" s="96">
        <v>1</v>
      </c>
      <c r="W158" s="96">
        <v>2</v>
      </c>
      <c r="X158" s="100">
        <f t="shared" si="25"/>
        <v>3</v>
      </c>
      <c r="Y158" s="101">
        <f t="shared" si="27"/>
        <v>0.83333333333333337</v>
      </c>
      <c r="Z158" s="101">
        <f t="shared" si="28"/>
        <v>0.5</v>
      </c>
      <c r="AA158" s="101">
        <f t="shared" si="29"/>
        <v>1</v>
      </c>
      <c r="AB158" s="101">
        <f t="shared" si="30"/>
        <v>0.5</v>
      </c>
      <c r="AC158" s="101">
        <f t="shared" si="31"/>
        <v>0.83333333333333337</v>
      </c>
      <c r="AD158" s="101">
        <f t="shared" si="32"/>
        <v>0.73333333333333339</v>
      </c>
      <c r="AE158" s="102" t="str">
        <f t="shared" si="22"/>
        <v>Alto</v>
      </c>
      <c r="AF158" s="103">
        <f t="shared" si="26"/>
        <v>0.76666666666666672</v>
      </c>
    </row>
    <row r="159" spans="1:57" ht="42.75" x14ac:dyDescent="0.2">
      <c r="A159" s="94" t="s">
        <v>362</v>
      </c>
      <c r="B159" s="97" t="s">
        <v>369</v>
      </c>
      <c r="C159" s="58" t="str">
        <f t="shared" si="23"/>
        <v>Solicitudes de Elaboración de Prematrícula con Recargo</v>
      </c>
      <c r="D159" s="95" t="s">
        <v>370</v>
      </c>
      <c r="E159" s="96" t="s">
        <v>55</v>
      </c>
      <c r="F159" s="58" t="s">
        <v>47</v>
      </c>
      <c r="G159" s="98" t="s">
        <v>56</v>
      </c>
      <c r="H159" s="99"/>
      <c r="I159" s="96" t="s">
        <v>49</v>
      </c>
      <c r="J159" s="99" t="s">
        <v>150</v>
      </c>
      <c r="K159" s="58" t="s">
        <v>339</v>
      </c>
      <c r="L159" s="58" t="s">
        <v>339</v>
      </c>
      <c r="M159" s="96">
        <v>2</v>
      </c>
      <c r="N159" s="99"/>
      <c r="O159" s="99"/>
      <c r="P159" s="96">
        <v>3</v>
      </c>
      <c r="Q159" s="96">
        <v>2</v>
      </c>
      <c r="R159" s="96">
        <v>3</v>
      </c>
      <c r="S159" s="100">
        <f t="shared" si="24"/>
        <v>8</v>
      </c>
      <c r="T159" s="96">
        <v>2</v>
      </c>
      <c r="U159" s="96">
        <v>2</v>
      </c>
      <c r="V159" s="96">
        <v>1</v>
      </c>
      <c r="W159" s="96">
        <v>2</v>
      </c>
      <c r="X159" s="100">
        <f t="shared" si="25"/>
        <v>3</v>
      </c>
      <c r="Y159" s="101">
        <f t="shared" si="27"/>
        <v>0.83333333333333337</v>
      </c>
      <c r="Z159" s="101">
        <f t="shared" si="28"/>
        <v>0.5</v>
      </c>
      <c r="AA159" s="101">
        <f t="shared" si="29"/>
        <v>1</v>
      </c>
      <c r="AB159" s="101">
        <f t="shared" si="30"/>
        <v>0.5</v>
      </c>
      <c r="AC159" s="101">
        <f t="shared" si="31"/>
        <v>0.83333333333333337</v>
      </c>
      <c r="AD159" s="101">
        <f t="shared" si="32"/>
        <v>0.73333333333333339</v>
      </c>
      <c r="AE159" s="102" t="str">
        <f t="shared" si="22"/>
        <v>Alto</v>
      </c>
      <c r="AF159" s="103">
        <f t="shared" si="26"/>
        <v>0.76666666666666672</v>
      </c>
    </row>
    <row r="160" spans="1:57" ht="57" x14ac:dyDescent="0.2">
      <c r="A160" s="94" t="s">
        <v>362</v>
      </c>
      <c r="B160" s="97" t="s">
        <v>371</v>
      </c>
      <c r="C160" s="58" t="str">
        <f t="shared" si="23"/>
        <v>Solicitudes de Modificaciones de Prematrícula</v>
      </c>
      <c r="D160" s="95" t="s">
        <v>372</v>
      </c>
      <c r="E160" s="96" t="s">
        <v>55</v>
      </c>
      <c r="F160" s="58" t="s">
        <v>47</v>
      </c>
      <c r="G160" s="98" t="s">
        <v>56</v>
      </c>
      <c r="H160" s="99"/>
      <c r="I160" s="96" t="s">
        <v>49</v>
      </c>
      <c r="J160" s="99" t="s">
        <v>150</v>
      </c>
      <c r="K160" s="58" t="s">
        <v>339</v>
      </c>
      <c r="L160" s="58" t="s">
        <v>339</v>
      </c>
      <c r="M160" s="96">
        <v>2</v>
      </c>
      <c r="N160" s="99"/>
      <c r="O160" s="99"/>
      <c r="P160" s="96">
        <v>3</v>
      </c>
      <c r="Q160" s="96">
        <v>2</v>
      </c>
      <c r="R160" s="96">
        <v>3</v>
      </c>
      <c r="S160" s="100">
        <f t="shared" si="24"/>
        <v>8</v>
      </c>
      <c r="T160" s="96">
        <v>2</v>
      </c>
      <c r="U160" s="96">
        <v>2</v>
      </c>
      <c r="V160" s="96">
        <v>1</v>
      </c>
      <c r="W160" s="96">
        <v>2</v>
      </c>
      <c r="X160" s="100">
        <f t="shared" si="25"/>
        <v>3</v>
      </c>
      <c r="Y160" s="101">
        <f t="shared" si="27"/>
        <v>0.83333333333333337</v>
      </c>
      <c r="Z160" s="101">
        <f t="shared" si="28"/>
        <v>0.5</v>
      </c>
      <c r="AA160" s="101">
        <f t="shared" si="29"/>
        <v>1</v>
      </c>
      <c r="AB160" s="101">
        <f t="shared" si="30"/>
        <v>0.5</v>
      </c>
      <c r="AC160" s="101">
        <f t="shared" si="31"/>
        <v>0.83333333333333337</v>
      </c>
      <c r="AD160" s="101">
        <f t="shared" si="32"/>
        <v>0.73333333333333339</v>
      </c>
      <c r="AE160" s="102" t="str">
        <f t="shared" si="22"/>
        <v>Alto</v>
      </c>
      <c r="AF160" s="103">
        <f t="shared" si="26"/>
        <v>0.76666666666666672</v>
      </c>
    </row>
    <row r="161" spans="1:57" ht="30" x14ac:dyDescent="0.2">
      <c r="A161" s="94" t="s">
        <v>362</v>
      </c>
      <c r="B161" s="97" t="s">
        <v>373</v>
      </c>
      <c r="C161" s="58" t="str">
        <f t="shared" si="23"/>
        <v>Solicitudes de Prematrícula Extracréditos</v>
      </c>
      <c r="D161" s="95" t="s">
        <v>374</v>
      </c>
      <c r="E161" s="96" t="s">
        <v>55</v>
      </c>
      <c r="F161" s="58" t="s">
        <v>47</v>
      </c>
      <c r="G161" s="98" t="s">
        <v>56</v>
      </c>
      <c r="H161" s="99"/>
      <c r="I161" s="96" t="s">
        <v>49</v>
      </c>
      <c r="J161" s="99" t="s">
        <v>150</v>
      </c>
      <c r="K161" s="58" t="s">
        <v>339</v>
      </c>
      <c r="L161" s="58" t="s">
        <v>339</v>
      </c>
      <c r="M161" s="96">
        <v>2</v>
      </c>
      <c r="N161" s="99"/>
      <c r="O161" s="99"/>
      <c r="P161" s="96">
        <v>3</v>
      </c>
      <c r="Q161" s="96">
        <v>2</v>
      </c>
      <c r="R161" s="96">
        <v>3</v>
      </c>
      <c r="S161" s="100">
        <f t="shared" si="24"/>
        <v>8</v>
      </c>
      <c r="T161" s="96">
        <v>2</v>
      </c>
      <c r="U161" s="96">
        <v>2</v>
      </c>
      <c r="V161" s="96">
        <v>1</v>
      </c>
      <c r="W161" s="96">
        <v>2</v>
      </c>
      <c r="X161" s="100">
        <f t="shared" si="25"/>
        <v>3</v>
      </c>
      <c r="Y161" s="101">
        <f t="shared" si="27"/>
        <v>0.83333333333333337</v>
      </c>
      <c r="Z161" s="101">
        <f t="shared" si="28"/>
        <v>0.5</v>
      </c>
      <c r="AA161" s="101">
        <f t="shared" si="29"/>
        <v>1</v>
      </c>
      <c r="AB161" s="101">
        <f t="shared" si="30"/>
        <v>0.5</v>
      </c>
      <c r="AC161" s="101">
        <f t="shared" si="31"/>
        <v>0.83333333333333337</v>
      </c>
      <c r="AD161" s="101">
        <f t="shared" si="32"/>
        <v>0.73333333333333339</v>
      </c>
      <c r="AE161" s="102" t="str">
        <f t="shared" si="22"/>
        <v>Alto</v>
      </c>
      <c r="AF161" s="103">
        <f t="shared" si="26"/>
        <v>0.76666666666666672</v>
      </c>
    </row>
    <row r="162" spans="1:57" ht="42.75" x14ac:dyDescent="0.2">
      <c r="A162" s="94" t="s">
        <v>362</v>
      </c>
      <c r="B162" s="97" t="s">
        <v>375</v>
      </c>
      <c r="C162" s="58" t="str">
        <f t="shared" si="23"/>
        <v>Solicitudes de Reclamo de Notas</v>
      </c>
      <c r="D162" s="95" t="s">
        <v>376</v>
      </c>
      <c r="E162" s="96" t="s">
        <v>55</v>
      </c>
      <c r="F162" s="58" t="s">
        <v>47</v>
      </c>
      <c r="G162" s="98" t="s">
        <v>56</v>
      </c>
      <c r="H162" s="99"/>
      <c r="I162" s="96" t="s">
        <v>49</v>
      </c>
      <c r="J162" s="99" t="s">
        <v>150</v>
      </c>
      <c r="K162" s="58" t="s">
        <v>339</v>
      </c>
      <c r="L162" s="58" t="s">
        <v>339</v>
      </c>
      <c r="M162" s="96">
        <v>2</v>
      </c>
      <c r="N162" s="99"/>
      <c r="O162" s="99"/>
      <c r="P162" s="96">
        <v>3</v>
      </c>
      <c r="Q162" s="96">
        <v>2</v>
      </c>
      <c r="R162" s="96">
        <v>3</v>
      </c>
      <c r="S162" s="100">
        <f t="shared" si="24"/>
        <v>8</v>
      </c>
      <c r="T162" s="96">
        <v>2</v>
      </c>
      <c r="U162" s="96">
        <v>2</v>
      </c>
      <c r="V162" s="96">
        <v>1</v>
      </c>
      <c r="W162" s="96">
        <v>2</v>
      </c>
      <c r="X162" s="100">
        <f t="shared" si="25"/>
        <v>3</v>
      </c>
      <c r="Y162" s="101">
        <f t="shared" si="27"/>
        <v>0.83333333333333337</v>
      </c>
      <c r="Z162" s="101">
        <f t="shared" si="28"/>
        <v>0.5</v>
      </c>
      <c r="AA162" s="101">
        <f t="shared" si="29"/>
        <v>1</v>
      </c>
      <c r="AB162" s="101">
        <f t="shared" si="30"/>
        <v>0.5</v>
      </c>
      <c r="AC162" s="101">
        <f t="shared" si="31"/>
        <v>0.83333333333333337</v>
      </c>
      <c r="AD162" s="101">
        <f t="shared" si="32"/>
        <v>0.73333333333333339</v>
      </c>
      <c r="AE162" s="102" t="str">
        <f t="shared" si="22"/>
        <v>Alto</v>
      </c>
      <c r="AF162" s="103">
        <f t="shared" si="26"/>
        <v>0.76666666666666672</v>
      </c>
    </row>
    <row r="163" spans="1:57" ht="71.25" x14ac:dyDescent="0.2">
      <c r="A163" s="94" t="s">
        <v>362</v>
      </c>
      <c r="B163" s="58" t="s">
        <v>377</v>
      </c>
      <c r="C163" s="58" t="str">
        <f t="shared" si="23"/>
        <v>Solicitudes de Retiro de Asignaturas</v>
      </c>
      <c r="D163" s="95" t="s">
        <v>378</v>
      </c>
      <c r="E163" s="96" t="s">
        <v>55</v>
      </c>
      <c r="F163" s="58" t="s">
        <v>47</v>
      </c>
      <c r="G163" s="98" t="s">
        <v>56</v>
      </c>
      <c r="H163" s="99"/>
      <c r="I163" s="96" t="s">
        <v>49</v>
      </c>
      <c r="J163" s="99" t="s">
        <v>150</v>
      </c>
      <c r="K163" s="58" t="s">
        <v>339</v>
      </c>
      <c r="L163" s="58" t="s">
        <v>339</v>
      </c>
      <c r="M163" s="96">
        <v>2</v>
      </c>
      <c r="N163" s="99"/>
      <c r="O163" s="99"/>
      <c r="P163" s="96">
        <v>3</v>
      </c>
      <c r="Q163" s="96">
        <v>2</v>
      </c>
      <c r="R163" s="96">
        <v>3</v>
      </c>
      <c r="S163" s="100">
        <f t="shared" si="24"/>
        <v>8</v>
      </c>
      <c r="T163" s="96">
        <v>2</v>
      </c>
      <c r="U163" s="96">
        <v>2</v>
      </c>
      <c r="V163" s="96">
        <v>1</v>
      </c>
      <c r="W163" s="96">
        <v>2</v>
      </c>
      <c r="X163" s="100">
        <f t="shared" si="25"/>
        <v>3</v>
      </c>
      <c r="Y163" s="101">
        <f t="shared" si="27"/>
        <v>0.83333333333333337</v>
      </c>
      <c r="Z163" s="101">
        <f t="shared" si="28"/>
        <v>0.5</v>
      </c>
      <c r="AA163" s="101">
        <f t="shared" si="29"/>
        <v>1</v>
      </c>
      <c r="AB163" s="101">
        <f t="shared" si="30"/>
        <v>0.5</v>
      </c>
      <c r="AC163" s="101">
        <f t="shared" si="31"/>
        <v>0.83333333333333337</v>
      </c>
      <c r="AD163" s="101">
        <f t="shared" si="32"/>
        <v>0.73333333333333339</v>
      </c>
      <c r="AE163" s="102" t="str">
        <f t="shared" si="22"/>
        <v>Alto</v>
      </c>
      <c r="AF163" s="103">
        <f t="shared" si="26"/>
        <v>0.76666666666666672</v>
      </c>
    </row>
    <row r="164" spans="1:57" ht="42.75" x14ac:dyDescent="0.2">
      <c r="A164" s="94" t="s">
        <v>66</v>
      </c>
      <c r="B164" s="58" t="s">
        <v>379</v>
      </c>
      <c r="C164" s="58" t="str">
        <f>IF(B164="N/A",A164,B164)</f>
        <v>Actas de Comité de Programa</v>
      </c>
      <c r="D164" s="95" t="s">
        <v>380</v>
      </c>
      <c r="E164" s="96" t="s">
        <v>55</v>
      </c>
      <c r="F164" s="58" t="s">
        <v>47</v>
      </c>
      <c r="G164" s="98" t="s">
        <v>56</v>
      </c>
      <c r="H164" s="99"/>
      <c r="I164" s="96" t="s">
        <v>49</v>
      </c>
      <c r="J164" s="99" t="s">
        <v>150</v>
      </c>
      <c r="K164" s="58" t="s">
        <v>381</v>
      </c>
      <c r="L164" s="58" t="s">
        <v>381</v>
      </c>
      <c r="M164" s="96">
        <v>2</v>
      </c>
      <c r="N164" s="99"/>
      <c r="O164" s="99"/>
      <c r="P164" s="96">
        <v>3</v>
      </c>
      <c r="Q164" s="96">
        <v>3</v>
      </c>
      <c r="R164" s="96">
        <v>3</v>
      </c>
      <c r="S164" s="100">
        <f t="shared" si="24"/>
        <v>9</v>
      </c>
      <c r="T164" s="96">
        <v>2</v>
      </c>
      <c r="U164" s="96">
        <v>1</v>
      </c>
      <c r="V164" s="96">
        <v>2</v>
      </c>
      <c r="W164" s="96">
        <v>2</v>
      </c>
      <c r="X164" s="100">
        <f t="shared" si="25"/>
        <v>4</v>
      </c>
      <c r="Y164" s="101">
        <f t="shared" si="27"/>
        <v>1</v>
      </c>
      <c r="Z164" s="101">
        <f t="shared" si="28"/>
        <v>0.5</v>
      </c>
      <c r="AA164" s="101">
        <f t="shared" si="29"/>
        <v>0</v>
      </c>
      <c r="AB164" s="101">
        <f t="shared" si="30"/>
        <v>1</v>
      </c>
      <c r="AC164" s="101">
        <f t="shared" si="31"/>
        <v>1</v>
      </c>
      <c r="AD164" s="101">
        <f t="shared" si="32"/>
        <v>0.7</v>
      </c>
      <c r="AE164" s="102" t="str">
        <f t="shared" si="22"/>
        <v>Alto</v>
      </c>
      <c r="AF164" s="103">
        <f t="shared" si="26"/>
        <v>0.67500000000000004</v>
      </c>
    </row>
    <row r="165" spans="1:57" s="104" customFormat="1" ht="57" x14ac:dyDescent="0.2">
      <c r="A165" s="94" t="s">
        <v>192</v>
      </c>
      <c r="B165" s="58" t="s">
        <v>382</v>
      </c>
      <c r="C165" s="58" t="str">
        <f>IF(B165="N/A",A165,B165)</f>
        <v>Autoevaluaciones con Fines de Acreditación o Certificación</v>
      </c>
      <c r="D165" s="95" t="s">
        <v>383</v>
      </c>
      <c r="E165" s="96" t="s">
        <v>55</v>
      </c>
      <c r="F165" s="58" t="s">
        <v>47</v>
      </c>
      <c r="G165" s="98" t="s">
        <v>56</v>
      </c>
      <c r="H165" s="99"/>
      <c r="I165" s="96" t="s">
        <v>49</v>
      </c>
      <c r="J165" s="99" t="s">
        <v>150</v>
      </c>
      <c r="K165" s="58" t="s">
        <v>381</v>
      </c>
      <c r="L165" s="58" t="s">
        <v>381</v>
      </c>
      <c r="M165" s="96">
        <v>2</v>
      </c>
      <c r="N165" s="99"/>
      <c r="O165" s="99"/>
      <c r="P165" s="96">
        <v>3</v>
      </c>
      <c r="Q165" s="96">
        <v>2</v>
      </c>
      <c r="R165" s="96">
        <v>3</v>
      </c>
      <c r="S165" s="100">
        <f t="shared" si="24"/>
        <v>8</v>
      </c>
      <c r="T165" s="96">
        <v>2</v>
      </c>
      <c r="U165" s="96">
        <v>1</v>
      </c>
      <c r="V165" s="96">
        <v>2</v>
      </c>
      <c r="W165" s="96">
        <v>2</v>
      </c>
      <c r="X165" s="100">
        <f t="shared" si="25"/>
        <v>4</v>
      </c>
      <c r="Y165" s="101">
        <f t="shared" si="27"/>
        <v>0.83333333333333337</v>
      </c>
      <c r="Z165" s="101">
        <f t="shared" si="28"/>
        <v>0.5</v>
      </c>
      <c r="AA165" s="101">
        <f t="shared" si="29"/>
        <v>0</v>
      </c>
      <c r="AB165" s="101">
        <f t="shared" si="30"/>
        <v>1</v>
      </c>
      <c r="AC165" s="101">
        <f t="shared" si="31"/>
        <v>0.83333333333333337</v>
      </c>
      <c r="AD165" s="101">
        <f t="shared" si="32"/>
        <v>0.63333333333333341</v>
      </c>
      <c r="AE165" s="102" t="str">
        <f t="shared" si="22"/>
        <v>Medio</v>
      </c>
      <c r="AF165" s="103">
        <f t="shared" si="26"/>
        <v>0.6166666666666667</v>
      </c>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row>
    <row r="166" spans="1:57" ht="42.75" x14ac:dyDescent="0.2">
      <c r="A166" s="94" t="s">
        <v>384</v>
      </c>
      <c r="B166" s="58" t="s">
        <v>350</v>
      </c>
      <c r="C166" s="58" t="str">
        <f t="shared" si="23"/>
        <v>Eventos Académicos</v>
      </c>
      <c r="D166" s="95" t="s">
        <v>351</v>
      </c>
      <c r="E166" s="96" t="s">
        <v>55</v>
      </c>
      <c r="F166" s="58" t="s">
        <v>47</v>
      </c>
      <c r="G166" s="98" t="s">
        <v>56</v>
      </c>
      <c r="H166" s="99"/>
      <c r="I166" s="96" t="s">
        <v>1415</v>
      </c>
      <c r="J166" s="99" t="s">
        <v>1558</v>
      </c>
      <c r="K166" s="58" t="s">
        <v>381</v>
      </c>
      <c r="L166" s="58" t="s">
        <v>381</v>
      </c>
      <c r="M166" s="96">
        <v>2</v>
      </c>
      <c r="N166" s="99"/>
      <c r="O166" s="99"/>
      <c r="P166" s="96">
        <v>3</v>
      </c>
      <c r="Q166" s="96">
        <v>1</v>
      </c>
      <c r="R166" s="96">
        <v>1</v>
      </c>
      <c r="S166" s="100">
        <f t="shared" si="24"/>
        <v>5</v>
      </c>
      <c r="T166" s="96">
        <v>2</v>
      </c>
      <c r="U166" s="96">
        <v>2</v>
      </c>
      <c r="V166" s="96">
        <v>1</v>
      </c>
      <c r="W166" s="96">
        <v>2</v>
      </c>
      <c r="X166" s="100">
        <f t="shared" si="25"/>
        <v>3</v>
      </c>
      <c r="Y166" s="101">
        <f t="shared" si="27"/>
        <v>0.33333333333333331</v>
      </c>
      <c r="Z166" s="101">
        <f t="shared" si="28"/>
        <v>0.5</v>
      </c>
      <c r="AA166" s="101">
        <f t="shared" si="29"/>
        <v>1</v>
      </c>
      <c r="AB166" s="101">
        <f t="shared" si="30"/>
        <v>0.5</v>
      </c>
      <c r="AC166" s="101">
        <f t="shared" si="31"/>
        <v>0.33333333333333331</v>
      </c>
      <c r="AD166" s="101">
        <f t="shared" si="32"/>
        <v>0.53333333333333333</v>
      </c>
      <c r="AE166" s="102" t="str">
        <f t="shared" si="22"/>
        <v>Medio</v>
      </c>
      <c r="AF166" s="103">
        <f t="shared" si="26"/>
        <v>0.59166666666666667</v>
      </c>
    </row>
    <row r="167" spans="1:57" ht="128.25" x14ac:dyDescent="0.2">
      <c r="A167" s="94" t="s">
        <v>385</v>
      </c>
      <c r="B167" s="58" t="s">
        <v>386</v>
      </c>
      <c r="C167" s="58" t="str">
        <f t="shared" si="23"/>
        <v xml:space="preserve">Desarrollo de un Proyecto Investigativo Disciplinar </v>
      </c>
      <c r="D167" s="95" t="s">
        <v>387</v>
      </c>
      <c r="E167" s="96" t="s">
        <v>55</v>
      </c>
      <c r="F167" s="58" t="s">
        <v>47</v>
      </c>
      <c r="G167" s="98" t="s">
        <v>56</v>
      </c>
      <c r="H167" s="99"/>
      <c r="I167" s="96" t="s">
        <v>49</v>
      </c>
      <c r="J167" s="99" t="s">
        <v>150</v>
      </c>
      <c r="K167" s="58" t="s">
        <v>381</v>
      </c>
      <c r="L167" s="58" t="s">
        <v>381</v>
      </c>
      <c r="M167" s="96">
        <v>2</v>
      </c>
      <c r="N167" s="99" t="s">
        <v>388</v>
      </c>
      <c r="O167" s="99"/>
      <c r="P167" s="96">
        <v>3</v>
      </c>
      <c r="Q167" s="96">
        <v>2</v>
      </c>
      <c r="R167" s="96">
        <v>3</v>
      </c>
      <c r="S167" s="100">
        <f t="shared" si="24"/>
        <v>8</v>
      </c>
      <c r="T167" s="96">
        <v>2</v>
      </c>
      <c r="U167" s="96">
        <v>2</v>
      </c>
      <c r="V167" s="96">
        <v>1</v>
      </c>
      <c r="W167" s="96">
        <v>2</v>
      </c>
      <c r="X167" s="100">
        <f t="shared" si="25"/>
        <v>3</v>
      </c>
      <c r="Y167" s="101">
        <f t="shared" si="27"/>
        <v>0.83333333333333337</v>
      </c>
      <c r="Z167" s="101">
        <f t="shared" si="28"/>
        <v>0.5</v>
      </c>
      <c r="AA167" s="101">
        <f t="shared" si="29"/>
        <v>1</v>
      </c>
      <c r="AB167" s="101">
        <f t="shared" si="30"/>
        <v>0.5</v>
      </c>
      <c r="AC167" s="101">
        <f t="shared" si="31"/>
        <v>0.83333333333333337</v>
      </c>
      <c r="AD167" s="101">
        <f t="shared" si="32"/>
        <v>0.73333333333333339</v>
      </c>
      <c r="AE167" s="102" t="str">
        <f t="shared" si="22"/>
        <v>Alto</v>
      </c>
      <c r="AF167" s="103">
        <f t="shared" si="26"/>
        <v>0.76666666666666672</v>
      </c>
    </row>
    <row r="168" spans="1:57" ht="128.25" x14ac:dyDescent="0.2">
      <c r="A168" s="94" t="s">
        <v>385</v>
      </c>
      <c r="B168" s="58" t="s">
        <v>389</v>
      </c>
      <c r="C168" s="58" t="str">
        <f t="shared" si="23"/>
        <v xml:space="preserve">Participación en Proyectos de Investigación Disciplinar o Interdisciplinar </v>
      </c>
      <c r="D168" s="95" t="s">
        <v>390</v>
      </c>
      <c r="E168" s="96" t="s">
        <v>55</v>
      </c>
      <c r="F168" s="58" t="s">
        <v>47</v>
      </c>
      <c r="G168" s="98" t="s">
        <v>56</v>
      </c>
      <c r="H168" s="99"/>
      <c r="I168" s="96" t="s">
        <v>49</v>
      </c>
      <c r="J168" s="99" t="s">
        <v>150</v>
      </c>
      <c r="K168" s="58" t="s">
        <v>381</v>
      </c>
      <c r="L168" s="58" t="s">
        <v>381</v>
      </c>
      <c r="M168" s="96">
        <v>2</v>
      </c>
      <c r="N168" s="99" t="s">
        <v>388</v>
      </c>
      <c r="O168" s="99"/>
      <c r="P168" s="96">
        <v>3</v>
      </c>
      <c r="Q168" s="96">
        <v>2</v>
      </c>
      <c r="R168" s="96">
        <v>3</v>
      </c>
      <c r="S168" s="100">
        <f t="shared" si="24"/>
        <v>8</v>
      </c>
      <c r="T168" s="96">
        <v>2</v>
      </c>
      <c r="U168" s="96">
        <v>2</v>
      </c>
      <c r="V168" s="96">
        <v>1</v>
      </c>
      <c r="W168" s="96">
        <v>2</v>
      </c>
      <c r="X168" s="100">
        <f t="shared" si="25"/>
        <v>3</v>
      </c>
      <c r="Y168" s="101">
        <f t="shared" si="27"/>
        <v>0.83333333333333337</v>
      </c>
      <c r="Z168" s="101">
        <f t="shared" si="28"/>
        <v>0.5</v>
      </c>
      <c r="AA168" s="101">
        <f t="shared" si="29"/>
        <v>1</v>
      </c>
      <c r="AB168" s="101">
        <f t="shared" si="30"/>
        <v>0.5</v>
      </c>
      <c r="AC168" s="101">
        <f t="shared" si="31"/>
        <v>0.83333333333333337</v>
      </c>
      <c r="AD168" s="101">
        <f t="shared" si="32"/>
        <v>0.73333333333333339</v>
      </c>
      <c r="AE168" s="102" t="str">
        <f t="shared" si="22"/>
        <v>Alto</v>
      </c>
      <c r="AF168" s="103">
        <f t="shared" si="26"/>
        <v>0.76666666666666672</v>
      </c>
    </row>
    <row r="169" spans="1:57" ht="128.25" x14ac:dyDescent="0.2">
      <c r="A169" s="94" t="s">
        <v>385</v>
      </c>
      <c r="B169" s="58" t="s">
        <v>391</v>
      </c>
      <c r="C169" s="58" t="str">
        <f t="shared" si="23"/>
        <v>Proyecto de Emprendimiento</v>
      </c>
      <c r="D169" s="95" t="s">
        <v>392</v>
      </c>
      <c r="E169" s="96" t="s">
        <v>55</v>
      </c>
      <c r="F169" s="58" t="s">
        <v>47</v>
      </c>
      <c r="G169" s="98" t="s">
        <v>56</v>
      </c>
      <c r="H169" s="99"/>
      <c r="I169" s="96" t="s">
        <v>49</v>
      </c>
      <c r="J169" s="99" t="s">
        <v>150</v>
      </c>
      <c r="K169" s="58" t="s">
        <v>381</v>
      </c>
      <c r="L169" s="58" t="s">
        <v>381</v>
      </c>
      <c r="M169" s="96">
        <v>2</v>
      </c>
      <c r="N169" s="99" t="s">
        <v>388</v>
      </c>
      <c r="O169" s="99"/>
      <c r="P169" s="96">
        <v>3</v>
      </c>
      <c r="Q169" s="96">
        <v>2</v>
      </c>
      <c r="R169" s="96">
        <v>3</v>
      </c>
      <c r="S169" s="100">
        <f t="shared" si="24"/>
        <v>8</v>
      </c>
      <c r="T169" s="96">
        <v>2</v>
      </c>
      <c r="U169" s="96">
        <v>2</v>
      </c>
      <c r="V169" s="96">
        <v>1</v>
      </c>
      <c r="W169" s="96">
        <v>2</v>
      </c>
      <c r="X169" s="100">
        <f t="shared" si="25"/>
        <v>3</v>
      </c>
      <c r="Y169" s="101">
        <f t="shared" si="27"/>
        <v>0.83333333333333337</v>
      </c>
      <c r="Z169" s="101">
        <f t="shared" si="28"/>
        <v>0.5</v>
      </c>
      <c r="AA169" s="101">
        <f t="shared" si="29"/>
        <v>1</v>
      </c>
      <c r="AB169" s="101">
        <f t="shared" si="30"/>
        <v>0.5</v>
      </c>
      <c r="AC169" s="101">
        <f t="shared" si="31"/>
        <v>0.83333333333333337</v>
      </c>
      <c r="AD169" s="101">
        <f t="shared" si="32"/>
        <v>0.73333333333333339</v>
      </c>
      <c r="AE169" s="102" t="str">
        <f t="shared" si="22"/>
        <v>Alto</v>
      </c>
      <c r="AF169" s="103">
        <f t="shared" si="26"/>
        <v>0.76666666666666672</v>
      </c>
    </row>
    <row r="170" spans="1:57" ht="128.25" x14ac:dyDescent="0.2">
      <c r="A170" s="94" t="s">
        <v>385</v>
      </c>
      <c r="B170" s="58" t="s">
        <v>393</v>
      </c>
      <c r="C170" s="58" t="str">
        <f t="shared" si="23"/>
        <v>Prácticas Profesionales y Pasantías de Investigación</v>
      </c>
      <c r="D170" s="95" t="s">
        <v>394</v>
      </c>
      <c r="E170" s="96" t="s">
        <v>55</v>
      </c>
      <c r="F170" s="58" t="s">
        <v>47</v>
      </c>
      <c r="G170" s="98" t="s">
        <v>56</v>
      </c>
      <c r="H170" s="99"/>
      <c r="I170" s="96" t="s">
        <v>49</v>
      </c>
      <c r="J170" s="99" t="s">
        <v>150</v>
      </c>
      <c r="K170" s="58" t="s">
        <v>381</v>
      </c>
      <c r="L170" s="58" t="s">
        <v>381</v>
      </c>
      <c r="M170" s="96">
        <v>2</v>
      </c>
      <c r="N170" s="99" t="s">
        <v>388</v>
      </c>
      <c r="O170" s="99"/>
      <c r="P170" s="96">
        <v>3</v>
      </c>
      <c r="Q170" s="96">
        <v>2</v>
      </c>
      <c r="R170" s="96">
        <v>3</v>
      </c>
      <c r="S170" s="100">
        <f t="shared" si="24"/>
        <v>8</v>
      </c>
      <c r="T170" s="96">
        <v>2</v>
      </c>
      <c r="U170" s="96">
        <v>2</v>
      </c>
      <c r="V170" s="96">
        <v>1</v>
      </c>
      <c r="W170" s="96">
        <v>2</v>
      </c>
      <c r="X170" s="100">
        <f t="shared" si="25"/>
        <v>3</v>
      </c>
      <c r="Y170" s="101">
        <f t="shared" si="27"/>
        <v>0.83333333333333337</v>
      </c>
      <c r="Z170" s="101">
        <f t="shared" si="28"/>
        <v>0.5</v>
      </c>
      <c r="AA170" s="101">
        <f t="shared" si="29"/>
        <v>1</v>
      </c>
      <c r="AB170" s="101">
        <f t="shared" si="30"/>
        <v>0.5</v>
      </c>
      <c r="AC170" s="101">
        <f t="shared" si="31"/>
        <v>0.83333333333333337</v>
      </c>
      <c r="AD170" s="101">
        <f t="shared" si="32"/>
        <v>0.73333333333333339</v>
      </c>
      <c r="AE170" s="102" t="str">
        <f t="shared" si="22"/>
        <v>Alto</v>
      </c>
      <c r="AF170" s="103">
        <f t="shared" si="26"/>
        <v>0.76666666666666672</v>
      </c>
    </row>
    <row r="171" spans="1:57" ht="71.25" x14ac:dyDescent="0.2">
      <c r="A171" s="94" t="s">
        <v>107</v>
      </c>
      <c r="B171" s="58" t="s">
        <v>44</v>
      </c>
      <c r="C171" s="58" t="str">
        <f t="shared" si="23"/>
        <v>Peticiones, Quejas, Reclamos, Sugerencias y Felicitaciones - PQRSF</v>
      </c>
      <c r="D171" s="95" t="s">
        <v>108</v>
      </c>
      <c r="E171" s="96" t="s">
        <v>55</v>
      </c>
      <c r="F171" s="58" t="s">
        <v>47</v>
      </c>
      <c r="G171" s="98" t="s">
        <v>56</v>
      </c>
      <c r="H171" s="99" t="s">
        <v>109</v>
      </c>
      <c r="I171" s="96" t="s">
        <v>49</v>
      </c>
      <c r="J171" s="99" t="s">
        <v>110</v>
      </c>
      <c r="K171" s="58" t="s">
        <v>381</v>
      </c>
      <c r="L171" s="58" t="s">
        <v>381</v>
      </c>
      <c r="M171" s="96">
        <v>2</v>
      </c>
      <c r="N171" s="99" t="s">
        <v>111</v>
      </c>
      <c r="O171" s="99"/>
      <c r="P171" s="96">
        <v>3</v>
      </c>
      <c r="Q171" s="96">
        <v>2</v>
      </c>
      <c r="R171" s="96">
        <v>3</v>
      </c>
      <c r="S171" s="100">
        <f t="shared" si="24"/>
        <v>8</v>
      </c>
      <c r="T171" s="96">
        <v>3</v>
      </c>
      <c r="U171" s="96">
        <v>2</v>
      </c>
      <c r="V171" s="96">
        <v>1</v>
      </c>
      <c r="W171" s="96">
        <v>1</v>
      </c>
      <c r="X171" s="100">
        <f t="shared" si="25"/>
        <v>2</v>
      </c>
      <c r="Y171" s="101">
        <f t="shared" si="27"/>
        <v>0.83333333333333337</v>
      </c>
      <c r="Z171" s="101">
        <f t="shared" si="28"/>
        <v>1</v>
      </c>
      <c r="AA171" s="101">
        <f t="shared" si="29"/>
        <v>1</v>
      </c>
      <c r="AB171" s="101">
        <f t="shared" si="30"/>
        <v>0</v>
      </c>
      <c r="AC171" s="101">
        <f t="shared" si="31"/>
        <v>0.83333333333333337</v>
      </c>
      <c r="AD171" s="101">
        <f t="shared" si="32"/>
        <v>0.73333333333333339</v>
      </c>
      <c r="AE171" s="102" t="str">
        <f t="shared" si="22"/>
        <v>Alto</v>
      </c>
      <c r="AF171" s="103">
        <f t="shared" si="26"/>
        <v>0.64166666666666672</v>
      </c>
    </row>
    <row r="172" spans="1:57" ht="42.75" x14ac:dyDescent="0.2">
      <c r="A172" s="94" t="s">
        <v>112</v>
      </c>
      <c r="B172" s="58" t="s">
        <v>217</v>
      </c>
      <c r="C172" s="58" t="str">
        <f t="shared" si="23"/>
        <v>Planes de Mejoramiento de Programas</v>
      </c>
      <c r="D172" s="95" t="s">
        <v>395</v>
      </c>
      <c r="E172" s="96" t="s">
        <v>55</v>
      </c>
      <c r="F172" s="58" t="s">
        <v>47</v>
      </c>
      <c r="G172" s="98" t="s">
        <v>56</v>
      </c>
      <c r="H172" s="99"/>
      <c r="I172" s="96" t="s">
        <v>1415</v>
      </c>
      <c r="J172" s="99" t="s">
        <v>1558</v>
      </c>
      <c r="K172" s="58" t="s">
        <v>381</v>
      </c>
      <c r="L172" s="58" t="s">
        <v>381</v>
      </c>
      <c r="M172" s="96">
        <v>2</v>
      </c>
      <c r="N172" s="99"/>
      <c r="O172" s="99"/>
      <c r="P172" s="96">
        <v>3</v>
      </c>
      <c r="Q172" s="96">
        <v>1</v>
      </c>
      <c r="R172" s="96">
        <v>3</v>
      </c>
      <c r="S172" s="100">
        <f t="shared" si="24"/>
        <v>7</v>
      </c>
      <c r="T172" s="96">
        <v>3</v>
      </c>
      <c r="U172" s="96">
        <v>1</v>
      </c>
      <c r="V172" s="96">
        <v>1</v>
      </c>
      <c r="W172" s="96">
        <v>1</v>
      </c>
      <c r="X172" s="100">
        <f t="shared" si="25"/>
        <v>2</v>
      </c>
      <c r="Y172" s="101">
        <f t="shared" si="27"/>
        <v>0.66666666666666663</v>
      </c>
      <c r="Z172" s="101">
        <f t="shared" si="28"/>
        <v>1</v>
      </c>
      <c r="AA172" s="101">
        <f t="shared" si="29"/>
        <v>0</v>
      </c>
      <c r="AB172" s="101">
        <f t="shared" si="30"/>
        <v>0</v>
      </c>
      <c r="AC172" s="101">
        <f t="shared" si="31"/>
        <v>0.66666666666666663</v>
      </c>
      <c r="AD172" s="101">
        <f t="shared" si="32"/>
        <v>0.46666666666666662</v>
      </c>
      <c r="AE172" s="102" t="str">
        <f t="shared" si="22"/>
        <v>Medio</v>
      </c>
      <c r="AF172" s="103">
        <f t="shared" si="26"/>
        <v>0.28333333333333333</v>
      </c>
    </row>
    <row r="173" spans="1:57" ht="30" x14ac:dyDescent="0.2">
      <c r="A173" s="94" t="s">
        <v>396</v>
      </c>
      <c r="B173" s="58" t="s">
        <v>44</v>
      </c>
      <c r="C173" s="58" t="str">
        <f t="shared" si="23"/>
        <v>Prácticas Académicas</v>
      </c>
      <c r="D173" s="95" t="s">
        <v>397</v>
      </c>
      <c r="E173" s="96" t="s">
        <v>55</v>
      </c>
      <c r="F173" s="58" t="s">
        <v>47</v>
      </c>
      <c r="G173" s="98" t="s">
        <v>56</v>
      </c>
      <c r="H173" s="99"/>
      <c r="I173" s="96" t="s">
        <v>49</v>
      </c>
      <c r="J173" s="99" t="s">
        <v>150</v>
      </c>
      <c r="K173" s="58" t="s">
        <v>381</v>
      </c>
      <c r="L173" s="58" t="s">
        <v>381</v>
      </c>
      <c r="M173" s="96">
        <v>2</v>
      </c>
      <c r="N173" s="99"/>
      <c r="O173" s="99"/>
      <c r="P173" s="96">
        <v>3</v>
      </c>
      <c r="Q173" s="96">
        <v>2</v>
      </c>
      <c r="R173" s="96">
        <v>3</v>
      </c>
      <c r="S173" s="100">
        <f t="shared" si="24"/>
        <v>8</v>
      </c>
      <c r="T173" s="96">
        <v>2</v>
      </c>
      <c r="U173" s="96">
        <v>2</v>
      </c>
      <c r="V173" s="96">
        <v>1</v>
      </c>
      <c r="W173" s="96">
        <v>2</v>
      </c>
      <c r="X173" s="100">
        <f t="shared" si="25"/>
        <v>3</v>
      </c>
      <c r="Y173" s="101">
        <f t="shared" si="27"/>
        <v>0.83333333333333337</v>
      </c>
      <c r="Z173" s="101">
        <f t="shared" si="28"/>
        <v>0.5</v>
      </c>
      <c r="AA173" s="101">
        <f t="shared" si="29"/>
        <v>1</v>
      </c>
      <c r="AB173" s="101">
        <f t="shared" si="30"/>
        <v>0.5</v>
      </c>
      <c r="AC173" s="101">
        <f t="shared" si="31"/>
        <v>0.83333333333333337</v>
      </c>
      <c r="AD173" s="101">
        <f t="shared" si="32"/>
        <v>0.73333333333333339</v>
      </c>
      <c r="AE173" s="102" t="str">
        <f t="shared" si="22"/>
        <v>Alto</v>
      </c>
      <c r="AF173" s="103">
        <f t="shared" si="26"/>
        <v>0.76666666666666672</v>
      </c>
    </row>
    <row r="174" spans="1:57" ht="57" x14ac:dyDescent="0.2">
      <c r="A174" s="94" t="s">
        <v>62</v>
      </c>
      <c r="B174" s="58" t="s">
        <v>63</v>
      </c>
      <c r="C174" s="58" t="str">
        <f>IF(B174="N/A",A174,B174)</f>
        <v>Participaciones en Redes y Asociaciones</v>
      </c>
      <c r="D174" s="95" t="s">
        <v>264</v>
      </c>
      <c r="E174" s="96" t="s">
        <v>55</v>
      </c>
      <c r="F174" s="58" t="s">
        <v>47</v>
      </c>
      <c r="G174" s="98" t="s">
        <v>56</v>
      </c>
      <c r="H174" s="99" t="s">
        <v>65</v>
      </c>
      <c r="I174" s="96" t="s">
        <v>49</v>
      </c>
      <c r="J174" s="99" t="s">
        <v>265</v>
      </c>
      <c r="K174" s="58" t="s">
        <v>381</v>
      </c>
      <c r="L174" s="58" t="s">
        <v>381</v>
      </c>
      <c r="M174" s="96">
        <v>1</v>
      </c>
      <c r="N174" s="99" t="s">
        <v>44</v>
      </c>
      <c r="O174" s="99"/>
      <c r="P174" s="96">
        <v>2</v>
      </c>
      <c r="Q174" s="96">
        <v>2</v>
      </c>
      <c r="R174" s="96">
        <v>2</v>
      </c>
      <c r="S174" s="100">
        <f t="shared" si="24"/>
        <v>6</v>
      </c>
      <c r="T174" s="96">
        <v>2</v>
      </c>
      <c r="U174" s="96">
        <v>2</v>
      </c>
      <c r="V174" s="96">
        <v>1</v>
      </c>
      <c r="W174" s="96">
        <v>2</v>
      </c>
      <c r="X174" s="100">
        <f t="shared" si="25"/>
        <v>3</v>
      </c>
      <c r="Y174" s="101">
        <f t="shared" si="27"/>
        <v>0.5</v>
      </c>
      <c r="Z174" s="101">
        <f t="shared" si="28"/>
        <v>0.5</v>
      </c>
      <c r="AA174" s="101">
        <f t="shared" si="29"/>
        <v>1</v>
      </c>
      <c r="AB174" s="101">
        <f t="shared" si="30"/>
        <v>0.5</v>
      </c>
      <c r="AC174" s="101">
        <f t="shared" si="31"/>
        <v>0.5</v>
      </c>
      <c r="AD174" s="101">
        <f t="shared" si="32"/>
        <v>0.6</v>
      </c>
      <c r="AE174" s="102" t="str">
        <f t="shared" si="22"/>
        <v>Medio</v>
      </c>
      <c r="AF174" s="103">
        <f t="shared" si="26"/>
        <v>0.65</v>
      </c>
    </row>
    <row r="175" spans="1:57" ht="71.25" x14ac:dyDescent="0.2">
      <c r="A175" s="94" t="s">
        <v>398</v>
      </c>
      <c r="B175" s="58" t="s">
        <v>399</v>
      </c>
      <c r="C175" s="58" t="str">
        <f t="shared" si="23"/>
        <v>Faltas Disciplinarias</v>
      </c>
      <c r="D175" s="95" t="s">
        <v>400</v>
      </c>
      <c r="E175" s="96" t="s">
        <v>55</v>
      </c>
      <c r="F175" s="58" t="s">
        <v>47</v>
      </c>
      <c r="G175" s="98" t="s">
        <v>56</v>
      </c>
      <c r="H175" s="99"/>
      <c r="I175" s="96" t="s">
        <v>49</v>
      </c>
      <c r="J175" s="99" t="s">
        <v>150</v>
      </c>
      <c r="K175" s="58" t="s">
        <v>381</v>
      </c>
      <c r="L175" s="58" t="s">
        <v>381</v>
      </c>
      <c r="M175" s="96">
        <v>2</v>
      </c>
      <c r="N175" s="99"/>
      <c r="O175" s="99"/>
      <c r="P175" s="96">
        <v>3</v>
      </c>
      <c r="Q175" s="96">
        <v>3</v>
      </c>
      <c r="R175" s="96">
        <v>3</v>
      </c>
      <c r="S175" s="100">
        <f t="shared" si="24"/>
        <v>9</v>
      </c>
      <c r="T175" s="96">
        <v>2</v>
      </c>
      <c r="U175" s="96">
        <v>1</v>
      </c>
      <c r="V175" s="96">
        <v>1</v>
      </c>
      <c r="W175" s="96">
        <v>1</v>
      </c>
      <c r="X175" s="100">
        <f t="shared" si="25"/>
        <v>2</v>
      </c>
      <c r="Y175" s="101">
        <f t="shared" si="27"/>
        <v>1</v>
      </c>
      <c r="Z175" s="101">
        <f t="shared" si="28"/>
        <v>0.5</v>
      </c>
      <c r="AA175" s="101">
        <f t="shared" si="29"/>
        <v>0</v>
      </c>
      <c r="AB175" s="101">
        <f t="shared" si="30"/>
        <v>0</v>
      </c>
      <c r="AC175" s="101">
        <f t="shared" si="31"/>
        <v>1</v>
      </c>
      <c r="AD175" s="101">
        <f t="shared" si="32"/>
        <v>0.5</v>
      </c>
      <c r="AE175" s="102" t="str">
        <f t="shared" si="22"/>
        <v>Medio</v>
      </c>
      <c r="AF175" s="103">
        <f t="shared" si="26"/>
        <v>0.375</v>
      </c>
    </row>
    <row r="176" spans="1:57" ht="57" x14ac:dyDescent="0.2">
      <c r="A176" s="94" t="s">
        <v>401</v>
      </c>
      <c r="B176" s="58" t="s">
        <v>44</v>
      </c>
      <c r="C176" s="58" t="str">
        <f t="shared" si="23"/>
        <v>Salidas Académicas</v>
      </c>
      <c r="D176" s="95" t="s">
        <v>402</v>
      </c>
      <c r="E176" s="96" t="s">
        <v>55</v>
      </c>
      <c r="F176" s="97" t="s">
        <v>47</v>
      </c>
      <c r="G176" s="98" t="s">
        <v>56</v>
      </c>
      <c r="H176" s="99"/>
      <c r="I176" s="96" t="s">
        <v>49</v>
      </c>
      <c r="J176" s="99" t="s">
        <v>150</v>
      </c>
      <c r="K176" s="58" t="s">
        <v>381</v>
      </c>
      <c r="L176" s="58" t="s">
        <v>381</v>
      </c>
      <c r="M176" s="96">
        <v>2</v>
      </c>
      <c r="N176" s="99"/>
      <c r="O176" s="99"/>
      <c r="P176" s="96">
        <v>3</v>
      </c>
      <c r="Q176" s="96">
        <v>2</v>
      </c>
      <c r="R176" s="96">
        <v>3</v>
      </c>
      <c r="S176" s="100">
        <f t="shared" si="24"/>
        <v>8</v>
      </c>
      <c r="T176" s="96">
        <v>2</v>
      </c>
      <c r="U176" s="96">
        <v>1</v>
      </c>
      <c r="V176" s="96">
        <v>1</v>
      </c>
      <c r="W176" s="96">
        <v>2</v>
      </c>
      <c r="X176" s="100">
        <f t="shared" si="25"/>
        <v>3</v>
      </c>
      <c r="Y176" s="101">
        <f t="shared" si="27"/>
        <v>0.83333333333333337</v>
      </c>
      <c r="Z176" s="101">
        <f t="shared" si="28"/>
        <v>0.5</v>
      </c>
      <c r="AA176" s="101">
        <f t="shared" si="29"/>
        <v>0</v>
      </c>
      <c r="AB176" s="101">
        <f t="shared" si="30"/>
        <v>0.5</v>
      </c>
      <c r="AC176" s="101">
        <f t="shared" si="31"/>
        <v>0.83333333333333337</v>
      </c>
      <c r="AD176" s="101">
        <f t="shared" si="32"/>
        <v>0.53333333333333344</v>
      </c>
      <c r="AE176" s="102" t="str">
        <f t="shared" si="22"/>
        <v>Medio</v>
      </c>
      <c r="AF176" s="103">
        <f t="shared" si="26"/>
        <v>0.46666666666666673</v>
      </c>
    </row>
    <row r="177" spans="1:32" ht="30" x14ac:dyDescent="0.2">
      <c r="A177" s="94" t="s">
        <v>403</v>
      </c>
      <c r="B177" s="58" t="s">
        <v>44</v>
      </c>
      <c r="C177" s="58" t="str">
        <f t="shared" si="23"/>
        <v>Tutorias</v>
      </c>
      <c r="D177" s="95" t="s">
        <v>404</v>
      </c>
      <c r="E177" s="96" t="s">
        <v>55</v>
      </c>
      <c r="F177" s="97" t="s">
        <v>47</v>
      </c>
      <c r="G177" s="98" t="s">
        <v>56</v>
      </c>
      <c r="H177" s="99"/>
      <c r="I177" s="96" t="s">
        <v>49</v>
      </c>
      <c r="J177" s="99" t="s">
        <v>150</v>
      </c>
      <c r="K177" s="58" t="s">
        <v>381</v>
      </c>
      <c r="L177" s="58" t="s">
        <v>381</v>
      </c>
      <c r="M177" s="96">
        <v>2</v>
      </c>
      <c r="N177" s="99"/>
      <c r="O177" s="99"/>
      <c r="P177" s="96">
        <v>3</v>
      </c>
      <c r="Q177" s="96">
        <v>1</v>
      </c>
      <c r="R177" s="96">
        <v>2</v>
      </c>
      <c r="S177" s="100">
        <f t="shared" si="24"/>
        <v>6</v>
      </c>
      <c r="T177" s="96">
        <v>2</v>
      </c>
      <c r="U177" s="96">
        <v>2</v>
      </c>
      <c r="V177" s="96">
        <v>1</v>
      </c>
      <c r="W177" s="96">
        <v>2</v>
      </c>
      <c r="X177" s="100">
        <f t="shared" si="25"/>
        <v>3</v>
      </c>
      <c r="Y177" s="101">
        <f t="shared" si="27"/>
        <v>0.5</v>
      </c>
      <c r="Z177" s="101">
        <f t="shared" si="28"/>
        <v>0.5</v>
      </c>
      <c r="AA177" s="101">
        <f t="shared" si="29"/>
        <v>1</v>
      </c>
      <c r="AB177" s="101">
        <f t="shared" si="30"/>
        <v>0.5</v>
      </c>
      <c r="AC177" s="101">
        <f t="shared" si="31"/>
        <v>0.5</v>
      </c>
      <c r="AD177" s="101">
        <f t="shared" si="32"/>
        <v>0.6</v>
      </c>
      <c r="AE177" s="102" t="str">
        <f t="shared" si="22"/>
        <v>Medio</v>
      </c>
      <c r="AF177" s="103">
        <f t="shared" si="26"/>
        <v>0.65</v>
      </c>
    </row>
    <row r="178" spans="1:32" ht="71.25" x14ac:dyDescent="0.2">
      <c r="A178" s="94" t="s">
        <v>107</v>
      </c>
      <c r="B178" s="58" t="s">
        <v>44</v>
      </c>
      <c r="C178" s="58" t="str">
        <f t="shared" si="23"/>
        <v>Peticiones, Quejas, Reclamos, Sugerencias y Felicitaciones - PQRSF</v>
      </c>
      <c r="D178" s="95" t="s">
        <v>108</v>
      </c>
      <c r="E178" s="96" t="s">
        <v>55</v>
      </c>
      <c r="F178" s="58" t="s">
        <v>47</v>
      </c>
      <c r="G178" s="98" t="s">
        <v>56</v>
      </c>
      <c r="H178" s="99" t="s">
        <v>109</v>
      </c>
      <c r="I178" s="96" t="s">
        <v>49</v>
      </c>
      <c r="J178" s="99" t="s">
        <v>110</v>
      </c>
      <c r="K178" s="58" t="s">
        <v>405</v>
      </c>
      <c r="L178" s="58" t="s">
        <v>405</v>
      </c>
      <c r="M178" s="96">
        <v>2</v>
      </c>
      <c r="N178" s="99" t="s">
        <v>111</v>
      </c>
      <c r="O178" s="99"/>
      <c r="P178" s="96">
        <v>3</v>
      </c>
      <c r="Q178" s="96">
        <v>2</v>
      </c>
      <c r="R178" s="96">
        <v>3</v>
      </c>
      <c r="S178" s="100">
        <f t="shared" si="24"/>
        <v>8</v>
      </c>
      <c r="T178" s="96">
        <v>3</v>
      </c>
      <c r="U178" s="96">
        <v>2</v>
      </c>
      <c r="V178" s="96">
        <v>1</v>
      </c>
      <c r="W178" s="96">
        <v>1</v>
      </c>
      <c r="X178" s="100">
        <f t="shared" si="25"/>
        <v>2</v>
      </c>
      <c r="Y178" s="101">
        <f t="shared" si="27"/>
        <v>0.83333333333333337</v>
      </c>
      <c r="Z178" s="101">
        <f t="shared" si="28"/>
        <v>1</v>
      </c>
      <c r="AA178" s="101">
        <f t="shared" si="29"/>
        <v>1</v>
      </c>
      <c r="AB178" s="101">
        <f t="shared" si="30"/>
        <v>0</v>
      </c>
      <c r="AC178" s="101">
        <f t="shared" si="31"/>
        <v>0.83333333333333337</v>
      </c>
      <c r="AD178" s="101">
        <f t="shared" si="32"/>
        <v>0.73333333333333339</v>
      </c>
      <c r="AE178" s="102" t="str">
        <f t="shared" si="22"/>
        <v>Alto</v>
      </c>
      <c r="AF178" s="103">
        <f t="shared" si="26"/>
        <v>0.64166666666666672</v>
      </c>
    </row>
    <row r="179" spans="1:32" ht="71.25" x14ac:dyDescent="0.2">
      <c r="A179" s="94" t="s">
        <v>115</v>
      </c>
      <c r="B179" s="58" t="s">
        <v>116</v>
      </c>
      <c r="C179" s="58" t="str">
        <f t="shared" si="23"/>
        <v>Proyectos Plan Institucional de Desarrollo-PID</v>
      </c>
      <c r="D179" s="95" t="s">
        <v>117</v>
      </c>
      <c r="E179" s="96" t="s">
        <v>55</v>
      </c>
      <c r="F179" s="58" t="s">
        <v>47</v>
      </c>
      <c r="G179" s="98" t="s">
        <v>56</v>
      </c>
      <c r="H179" s="99"/>
      <c r="I179" s="96" t="s">
        <v>49</v>
      </c>
      <c r="J179" s="99" t="s">
        <v>150</v>
      </c>
      <c r="K179" s="58" t="s">
        <v>405</v>
      </c>
      <c r="L179" s="58" t="s">
        <v>405</v>
      </c>
      <c r="M179" s="96">
        <v>2</v>
      </c>
      <c r="N179" s="99" t="s">
        <v>118</v>
      </c>
      <c r="O179" s="99" t="s">
        <v>61</v>
      </c>
      <c r="P179" s="96">
        <v>2</v>
      </c>
      <c r="Q179" s="96">
        <v>2</v>
      </c>
      <c r="R179" s="96">
        <v>3</v>
      </c>
      <c r="S179" s="100">
        <f t="shared" si="24"/>
        <v>7</v>
      </c>
      <c r="T179" s="96">
        <v>2</v>
      </c>
      <c r="U179" s="96">
        <v>1</v>
      </c>
      <c r="V179" s="96">
        <v>1</v>
      </c>
      <c r="W179" s="96">
        <v>2</v>
      </c>
      <c r="X179" s="100">
        <f t="shared" si="25"/>
        <v>3</v>
      </c>
      <c r="Y179" s="101">
        <f t="shared" si="27"/>
        <v>0.66666666666666663</v>
      </c>
      <c r="Z179" s="101">
        <f t="shared" si="28"/>
        <v>0.5</v>
      </c>
      <c r="AA179" s="101">
        <f t="shared" si="29"/>
        <v>0</v>
      </c>
      <c r="AB179" s="101">
        <f t="shared" si="30"/>
        <v>0.5</v>
      </c>
      <c r="AC179" s="101">
        <f t="shared" si="31"/>
        <v>0.66666666666666663</v>
      </c>
      <c r="AD179" s="101">
        <f t="shared" si="32"/>
        <v>0.46666666666666662</v>
      </c>
      <c r="AE179" s="102" t="str">
        <f t="shared" si="22"/>
        <v>Medio</v>
      </c>
      <c r="AF179" s="103">
        <f t="shared" si="26"/>
        <v>0.40833333333333327</v>
      </c>
    </row>
    <row r="180" spans="1:32" ht="30" x14ac:dyDescent="0.2">
      <c r="A180" s="94" t="s">
        <v>356</v>
      </c>
      <c r="B180" s="58" t="s">
        <v>357</v>
      </c>
      <c r="C180" s="58" t="str">
        <f t="shared" si="23"/>
        <v>Nuevos Programas</v>
      </c>
      <c r="D180" s="95" t="s">
        <v>358</v>
      </c>
      <c r="E180" s="96" t="s">
        <v>55</v>
      </c>
      <c r="F180" s="58" t="s">
        <v>47</v>
      </c>
      <c r="G180" s="98" t="s">
        <v>56</v>
      </c>
      <c r="H180" s="99"/>
      <c r="I180" s="96" t="s">
        <v>49</v>
      </c>
      <c r="J180" s="99" t="s">
        <v>150</v>
      </c>
      <c r="K180" s="58" t="s">
        <v>405</v>
      </c>
      <c r="L180" s="58" t="s">
        <v>405</v>
      </c>
      <c r="M180" s="96">
        <v>2</v>
      </c>
      <c r="N180" s="99"/>
      <c r="O180" s="99"/>
      <c r="P180" s="96">
        <v>2</v>
      </c>
      <c r="Q180" s="96">
        <v>2</v>
      </c>
      <c r="R180" s="96">
        <v>3</v>
      </c>
      <c r="S180" s="100">
        <f t="shared" si="24"/>
        <v>7</v>
      </c>
      <c r="T180" s="96">
        <v>2</v>
      </c>
      <c r="U180" s="96">
        <v>1</v>
      </c>
      <c r="V180" s="96">
        <v>1</v>
      </c>
      <c r="W180" s="96">
        <v>2</v>
      </c>
      <c r="X180" s="100">
        <f t="shared" si="25"/>
        <v>3</v>
      </c>
      <c r="Y180" s="101">
        <f t="shared" si="27"/>
        <v>0.66666666666666663</v>
      </c>
      <c r="Z180" s="101">
        <f t="shared" si="28"/>
        <v>0.5</v>
      </c>
      <c r="AA180" s="101">
        <f t="shared" si="29"/>
        <v>0</v>
      </c>
      <c r="AB180" s="101">
        <f t="shared" si="30"/>
        <v>0.5</v>
      </c>
      <c r="AC180" s="101">
        <f t="shared" si="31"/>
        <v>0.66666666666666663</v>
      </c>
      <c r="AD180" s="101">
        <f t="shared" si="32"/>
        <v>0.46666666666666662</v>
      </c>
      <c r="AE180" s="102" t="str">
        <f t="shared" si="22"/>
        <v>Medio</v>
      </c>
      <c r="AF180" s="103">
        <f t="shared" si="26"/>
        <v>0.40833333333333327</v>
      </c>
    </row>
    <row r="181" spans="1:32" ht="42.75" x14ac:dyDescent="0.2">
      <c r="A181" s="94" t="s">
        <v>356</v>
      </c>
      <c r="B181" s="58" t="s">
        <v>359</v>
      </c>
      <c r="C181" s="58" t="str">
        <f t="shared" si="23"/>
        <v>Redimensiones Curriculares Pregrado y Posgrado</v>
      </c>
      <c r="D181" s="95" t="s">
        <v>360</v>
      </c>
      <c r="E181" s="96" t="s">
        <v>55</v>
      </c>
      <c r="F181" s="58" t="s">
        <v>47</v>
      </c>
      <c r="G181" s="98" t="s">
        <v>56</v>
      </c>
      <c r="H181" s="99"/>
      <c r="I181" s="96" t="s">
        <v>49</v>
      </c>
      <c r="J181" s="99" t="s">
        <v>150</v>
      </c>
      <c r="K181" s="58" t="s">
        <v>405</v>
      </c>
      <c r="L181" s="58" t="s">
        <v>405</v>
      </c>
      <c r="M181" s="96">
        <v>2</v>
      </c>
      <c r="N181" s="99"/>
      <c r="O181" s="99"/>
      <c r="P181" s="96">
        <v>2</v>
      </c>
      <c r="Q181" s="96">
        <v>2</v>
      </c>
      <c r="R181" s="96">
        <v>3</v>
      </c>
      <c r="S181" s="100">
        <f t="shared" si="24"/>
        <v>7</v>
      </c>
      <c r="T181" s="96">
        <v>2</v>
      </c>
      <c r="U181" s="96">
        <v>1</v>
      </c>
      <c r="V181" s="96">
        <v>1</v>
      </c>
      <c r="W181" s="96">
        <v>2</v>
      </c>
      <c r="X181" s="100">
        <f t="shared" si="25"/>
        <v>3</v>
      </c>
      <c r="Y181" s="101">
        <f t="shared" si="27"/>
        <v>0.66666666666666663</v>
      </c>
      <c r="Z181" s="101">
        <f t="shared" si="28"/>
        <v>0.5</v>
      </c>
      <c r="AA181" s="101">
        <f t="shared" si="29"/>
        <v>0</v>
      </c>
      <c r="AB181" s="101">
        <f t="shared" si="30"/>
        <v>0.5</v>
      </c>
      <c r="AC181" s="101">
        <f t="shared" si="31"/>
        <v>0.66666666666666663</v>
      </c>
      <c r="AD181" s="101">
        <f t="shared" si="32"/>
        <v>0.46666666666666662</v>
      </c>
      <c r="AE181" s="102" t="str">
        <f t="shared" si="22"/>
        <v>Medio</v>
      </c>
      <c r="AF181" s="103">
        <f t="shared" si="26"/>
        <v>0.40833333333333327</v>
      </c>
    </row>
    <row r="182" spans="1:32" ht="57" x14ac:dyDescent="0.2">
      <c r="A182" s="94" t="s">
        <v>401</v>
      </c>
      <c r="B182" s="58" t="s">
        <v>44</v>
      </c>
      <c r="C182" s="58" t="str">
        <f>IF(B182="N/A",A182,B182)</f>
        <v>Salidas Académicas</v>
      </c>
      <c r="D182" s="95" t="s">
        <v>406</v>
      </c>
      <c r="E182" s="96" t="s">
        <v>55</v>
      </c>
      <c r="F182" s="58" t="s">
        <v>47</v>
      </c>
      <c r="G182" s="98" t="s">
        <v>56</v>
      </c>
      <c r="H182" s="99"/>
      <c r="I182" s="96" t="s">
        <v>49</v>
      </c>
      <c r="J182" s="99" t="s">
        <v>150</v>
      </c>
      <c r="K182" s="58" t="s">
        <v>405</v>
      </c>
      <c r="L182" s="58" t="s">
        <v>405</v>
      </c>
      <c r="M182" s="96">
        <v>2</v>
      </c>
      <c r="N182" s="99"/>
      <c r="O182" s="99"/>
      <c r="P182" s="96">
        <v>3</v>
      </c>
      <c r="Q182" s="96">
        <v>2</v>
      </c>
      <c r="R182" s="96">
        <v>3</v>
      </c>
      <c r="S182" s="100">
        <f t="shared" si="24"/>
        <v>8</v>
      </c>
      <c r="T182" s="96">
        <v>2</v>
      </c>
      <c r="U182" s="96">
        <v>1</v>
      </c>
      <c r="V182" s="96">
        <v>1</v>
      </c>
      <c r="W182" s="96">
        <v>2</v>
      </c>
      <c r="X182" s="100">
        <f t="shared" si="25"/>
        <v>3</v>
      </c>
      <c r="Y182" s="101">
        <f t="shared" si="27"/>
        <v>0.83333333333333337</v>
      </c>
      <c r="Z182" s="101">
        <f t="shared" si="28"/>
        <v>0.5</v>
      </c>
      <c r="AA182" s="101">
        <f t="shared" si="29"/>
        <v>0</v>
      </c>
      <c r="AB182" s="101">
        <f t="shared" si="30"/>
        <v>0.5</v>
      </c>
      <c r="AC182" s="101">
        <f t="shared" si="31"/>
        <v>0.83333333333333337</v>
      </c>
      <c r="AD182" s="101">
        <f t="shared" si="32"/>
        <v>0.53333333333333344</v>
      </c>
      <c r="AE182" s="102" t="str">
        <f t="shared" si="22"/>
        <v>Medio</v>
      </c>
      <c r="AF182" s="103">
        <f t="shared" si="26"/>
        <v>0.46666666666666673</v>
      </c>
    </row>
    <row r="183" spans="1:32" ht="42.75" x14ac:dyDescent="0.2">
      <c r="A183" s="94" t="s">
        <v>188</v>
      </c>
      <c r="B183" s="58" t="s">
        <v>407</v>
      </c>
      <c r="C183" s="58" t="str">
        <f t="shared" si="23"/>
        <v>Actas de Comité de Museo</v>
      </c>
      <c r="D183" s="95" t="s">
        <v>408</v>
      </c>
      <c r="E183" s="96" t="s">
        <v>55</v>
      </c>
      <c r="F183" s="58" t="s">
        <v>47</v>
      </c>
      <c r="G183" s="98" t="s">
        <v>56</v>
      </c>
      <c r="H183" s="99"/>
      <c r="I183" s="96" t="s">
        <v>49</v>
      </c>
      <c r="J183" s="99" t="s">
        <v>150</v>
      </c>
      <c r="K183" s="58" t="s">
        <v>409</v>
      </c>
      <c r="L183" s="58" t="s">
        <v>409</v>
      </c>
      <c r="M183" s="96">
        <v>2</v>
      </c>
      <c r="N183" s="99"/>
      <c r="O183" s="99"/>
      <c r="P183" s="96">
        <v>3</v>
      </c>
      <c r="Q183" s="96">
        <v>2</v>
      </c>
      <c r="R183" s="96">
        <v>3</v>
      </c>
      <c r="S183" s="100">
        <f t="shared" si="24"/>
        <v>8</v>
      </c>
      <c r="T183" s="96">
        <v>2</v>
      </c>
      <c r="U183" s="96">
        <v>1</v>
      </c>
      <c r="V183" s="96">
        <v>1</v>
      </c>
      <c r="W183" s="96">
        <v>2</v>
      </c>
      <c r="X183" s="100">
        <f t="shared" si="25"/>
        <v>3</v>
      </c>
      <c r="Y183" s="101">
        <f t="shared" si="27"/>
        <v>0.83333333333333337</v>
      </c>
      <c r="Z183" s="101">
        <f t="shared" si="28"/>
        <v>0.5</v>
      </c>
      <c r="AA183" s="101">
        <f t="shared" si="29"/>
        <v>0</v>
      </c>
      <c r="AB183" s="101">
        <f t="shared" si="30"/>
        <v>0.5</v>
      </c>
      <c r="AC183" s="101">
        <f t="shared" si="31"/>
        <v>0.83333333333333337</v>
      </c>
      <c r="AD183" s="101">
        <f t="shared" si="32"/>
        <v>0.53333333333333344</v>
      </c>
      <c r="AE183" s="102" t="str">
        <f t="shared" si="22"/>
        <v>Medio</v>
      </c>
      <c r="AF183" s="103">
        <f t="shared" si="26"/>
        <v>0.46666666666666673</v>
      </c>
    </row>
    <row r="184" spans="1:32" ht="42.75" x14ac:dyDescent="0.2">
      <c r="A184" s="94" t="s">
        <v>410</v>
      </c>
      <c r="B184" s="58" t="s">
        <v>44</v>
      </c>
      <c r="C184" s="58" t="str">
        <f t="shared" si="23"/>
        <v>Selección y Adquisiciòn De Material Bibliografico</v>
      </c>
      <c r="D184" s="95" t="s">
        <v>411</v>
      </c>
      <c r="E184" s="96" t="s">
        <v>55</v>
      </c>
      <c r="F184" s="58" t="s">
        <v>47</v>
      </c>
      <c r="G184" s="98" t="s">
        <v>56</v>
      </c>
      <c r="H184" s="99"/>
      <c r="I184" s="96" t="s">
        <v>49</v>
      </c>
      <c r="J184" s="99" t="s">
        <v>150</v>
      </c>
      <c r="K184" s="58" t="s">
        <v>409</v>
      </c>
      <c r="L184" s="58" t="s">
        <v>409</v>
      </c>
      <c r="M184" s="96">
        <v>2</v>
      </c>
      <c r="N184" s="99"/>
      <c r="O184" s="99"/>
      <c r="P184" s="96">
        <v>2</v>
      </c>
      <c r="Q184" s="96">
        <v>2</v>
      </c>
      <c r="R184" s="96">
        <v>3</v>
      </c>
      <c r="S184" s="100">
        <f t="shared" si="24"/>
        <v>7</v>
      </c>
      <c r="T184" s="96">
        <v>2</v>
      </c>
      <c r="U184" s="96">
        <v>1</v>
      </c>
      <c r="V184" s="96">
        <v>1</v>
      </c>
      <c r="W184" s="96">
        <v>2</v>
      </c>
      <c r="X184" s="100">
        <f t="shared" si="25"/>
        <v>3</v>
      </c>
      <c r="Y184" s="101">
        <f t="shared" si="27"/>
        <v>0.66666666666666663</v>
      </c>
      <c r="Z184" s="101">
        <f t="shared" si="28"/>
        <v>0.5</v>
      </c>
      <c r="AA184" s="101">
        <f t="shared" si="29"/>
        <v>0</v>
      </c>
      <c r="AB184" s="101">
        <f t="shared" si="30"/>
        <v>0.5</v>
      </c>
      <c r="AC184" s="101">
        <f t="shared" si="31"/>
        <v>0.66666666666666663</v>
      </c>
      <c r="AD184" s="101">
        <f t="shared" si="32"/>
        <v>0.46666666666666662</v>
      </c>
      <c r="AE184" s="102" t="str">
        <f t="shared" si="22"/>
        <v>Medio</v>
      </c>
      <c r="AF184" s="103">
        <f t="shared" si="26"/>
        <v>0.40833333333333327</v>
      </c>
    </row>
    <row r="185" spans="1:32" ht="60" x14ac:dyDescent="0.2">
      <c r="A185" s="94" t="s">
        <v>412</v>
      </c>
      <c r="B185" s="58" t="s">
        <v>413</v>
      </c>
      <c r="C185" s="58" t="str">
        <f t="shared" si="23"/>
        <v>Certificados de Autodeclaración para el Registro o Actualización de la Colección Biológica</v>
      </c>
      <c r="D185" s="95" t="s">
        <v>414</v>
      </c>
      <c r="E185" s="96" t="s">
        <v>55</v>
      </c>
      <c r="F185" s="58" t="s">
        <v>47</v>
      </c>
      <c r="G185" s="98" t="s">
        <v>56</v>
      </c>
      <c r="H185" s="99"/>
      <c r="I185" s="96" t="s">
        <v>49</v>
      </c>
      <c r="J185" s="99" t="s">
        <v>150</v>
      </c>
      <c r="K185" s="58" t="s">
        <v>409</v>
      </c>
      <c r="L185" s="58" t="s">
        <v>409</v>
      </c>
      <c r="M185" s="96">
        <v>2</v>
      </c>
      <c r="N185" s="99"/>
      <c r="O185" s="99"/>
      <c r="P185" s="96">
        <v>3</v>
      </c>
      <c r="Q185" s="96">
        <v>2</v>
      </c>
      <c r="R185" s="96">
        <v>2</v>
      </c>
      <c r="S185" s="100">
        <f t="shared" si="24"/>
        <v>7</v>
      </c>
      <c r="T185" s="96">
        <v>1</v>
      </c>
      <c r="U185" s="96">
        <v>2</v>
      </c>
      <c r="V185" s="96">
        <v>1</v>
      </c>
      <c r="W185" s="96">
        <v>1</v>
      </c>
      <c r="X185" s="100">
        <f t="shared" si="25"/>
        <v>2</v>
      </c>
      <c r="Y185" s="101">
        <f t="shared" si="27"/>
        <v>0.66666666666666663</v>
      </c>
      <c r="Z185" s="101">
        <f t="shared" si="28"/>
        <v>0</v>
      </c>
      <c r="AA185" s="101">
        <f t="shared" si="29"/>
        <v>1</v>
      </c>
      <c r="AB185" s="101">
        <f t="shared" si="30"/>
        <v>0</v>
      </c>
      <c r="AC185" s="101">
        <f t="shared" si="31"/>
        <v>0.66666666666666663</v>
      </c>
      <c r="AD185" s="101">
        <f t="shared" si="32"/>
        <v>0.46666666666666662</v>
      </c>
      <c r="AE185" s="102" t="str">
        <f t="shared" si="22"/>
        <v>Medio</v>
      </c>
      <c r="AF185" s="103">
        <f t="shared" si="26"/>
        <v>0.53333333333333333</v>
      </c>
    </row>
    <row r="186" spans="1:32" ht="45" x14ac:dyDescent="0.2">
      <c r="A186" s="94" t="s">
        <v>412</v>
      </c>
      <c r="B186" s="58" t="s">
        <v>415</v>
      </c>
      <c r="C186" s="58" t="str">
        <f t="shared" si="23"/>
        <v xml:space="preserve">Certificados de Registro y Tenencia de las piezas arqueológicas </v>
      </c>
      <c r="D186" s="95" t="s">
        <v>416</v>
      </c>
      <c r="E186" s="96" t="s">
        <v>55</v>
      </c>
      <c r="F186" s="58" t="s">
        <v>47</v>
      </c>
      <c r="G186" s="98" t="s">
        <v>56</v>
      </c>
      <c r="H186" s="99"/>
      <c r="I186" s="96" t="s">
        <v>49</v>
      </c>
      <c r="J186" s="99" t="s">
        <v>150</v>
      </c>
      <c r="K186" s="58" t="s">
        <v>409</v>
      </c>
      <c r="L186" s="58" t="s">
        <v>409</v>
      </c>
      <c r="M186" s="96">
        <v>2</v>
      </c>
      <c r="N186" s="99"/>
      <c r="O186" s="99"/>
      <c r="P186" s="96">
        <v>3</v>
      </c>
      <c r="Q186" s="96">
        <v>2</v>
      </c>
      <c r="R186" s="96">
        <v>2</v>
      </c>
      <c r="S186" s="100">
        <f t="shared" si="24"/>
        <v>7</v>
      </c>
      <c r="T186" s="96">
        <v>1</v>
      </c>
      <c r="U186" s="96">
        <v>2</v>
      </c>
      <c r="V186" s="96">
        <v>1</v>
      </c>
      <c r="W186" s="96">
        <v>1</v>
      </c>
      <c r="X186" s="100">
        <f t="shared" si="25"/>
        <v>2</v>
      </c>
      <c r="Y186" s="101">
        <f t="shared" si="27"/>
        <v>0.66666666666666663</v>
      </c>
      <c r="Z186" s="101">
        <f t="shared" si="28"/>
        <v>0</v>
      </c>
      <c r="AA186" s="101">
        <f t="shared" si="29"/>
        <v>1</v>
      </c>
      <c r="AB186" s="101">
        <f t="shared" si="30"/>
        <v>0</v>
      </c>
      <c r="AC186" s="101">
        <f t="shared" si="31"/>
        <v>0.66666666666666663</v>
      </c>
      <c r="AD186" s="101">
        <f t="shared" si="32"/>
        <v>0.46666666666666662</v>
      </c>
      <c r="AE186" s="102" t="str">
        <f t="shared" si="22"/>
        <v>Medio</v>
      </c>
      <c r="AF186" s="103">
        <f t="shared" si="26"/>
        <v>0.53333333333333333</v>
      </c>
    </row>
    <row r="187" spans="1:32" ht="42.75" x14ac:dyDescent="0.2">
      <c r="A187" s="94" t="s">
        <v>151</v>
      </c>
      <c r="B187" s="58" t="s">
        <v>152</v>
      </c>
      <c r="C187" s="58" t="str">
        <f t="shared" si="23"/>
        <v>Contratos de Prestación de Servicios</v>
      </c>
      <c r="D187" s="95" t="s">
        <v>153</v>
      </c>
      <c r="E187" s="96" t="s">
        <v>55</v>
      </c>
      <c r="F187" s="58" t="s">
        <v>47</v>
      </c>
      <c r="G187" s="98" t="s">
        <v>56</v>
      </c>
      <c r="H187" s="99"/>
      <c r="I187" s="96" t="s">
        <v>49</v>
      </c>
      <c r="J187" s="99" t="s">
        <v>150</v>
      </c>
      <c r="K187" s="58" t="s">
        <v>409</v>
      </c>
      <c r="L187" s="58" t="s">
        <v>409</v>
      </c>
      <c r="M187" s="96">
        <v>2</v>
      </c>
      <c r="N187" s="99" t="s">
        <v>154</v>
      </c>
      <c r="O187" s="99"/>
      <c r="P187" s="96">
        <v>3</v>
      </c>
      <c r="Q187" s="96">
        <v>2</v>
      </c>
      <c r="R187" s="96">
        <v>3</v>
      </c>
      <c r="S187" s="100">
        <f t="shared" si="24"/>
        <v>8</v>
      </c>
      <c r="T187" s="96">
        <v>2</v>
      </c>
      <c r="U187" s="96">
        <v>2</v>
      </c>
      <c r="V187" s="96">
        <v>1</v>
      </c>
      <c r="W187" s="96">
        <v>1</v>
      </c>
      <c r="X187" s="100">
        <f t="shared" si="25"/>
        <v>2</v>
      </c>
      <c r="Y187" s="101">
        <f t="shared" si="27"/>
        <v>0.83333333333333337</v>
      </c>
      <c r="Z187" s="101">
        <f t="shared" si="28"/>
        <v>0.5</v>
      </c>
      <c r="AA187" s="101">
        <f t="shared" si="29"/>
        <v>1</v>
      </c>
      <c r="AB187" s="101">
        <f t="shared" si="30"/>
        <v>0</v>
      </c>
      <c r="AC187" s="101">
        <f t="shared" si="31"/>
        <v>0.83333333333333337</v>
      </c>
      <c r="AD187" s="101">
        <f t="shared" si="32"/>
        <v>0.63333333333333341</v>
      </c>
      <c r="AE187" s="102" t="str">
        <f t="shared" si="22"/>
        <v>Medio</v>
      </c>
      <c r="AF187" s="103">
        <f t="shared" si="26"/>
        <v>0.6166666666666667</v>
      </c>
    </row>
    <row r="188" spans="1:32" ht="42.75" x14ac:dyDescent="0.2">
      <c r="A188" s="94" t="s">
        <v>240</v>
      </c>
      <c r="B188" s="58" t="s">
        <v>44</v>
      </c>
      <c r="C188" s="58" t="str">
        <f t="shared" si="23"/>
        <v>Convenios</v>
      </c>
      <c r="D188" s="95" t="s">
        <v>417</v>
      </c>
      <c r="E188" s="96" t="s">
        <v>55</v>
      </c>
      <c r="F188" s="58" t="s">
        <v>47</v>
      </c>
      <c r="G188" s="98" t="s">
        <v>56</v>
      </c>
      <c r="H188" s="99"/>
      <c r="I188" s="96" t="s">
        <v>49</v>
      </c>
      <c r="J188" s="99" t="s">
        <v>150</v>
      </c>
      <c r="K188" s="58" t="s">
        <v>409</v>
      </c>
      <c r="L188" s="58" t="s">
        <v>409</v>
      </c>
      <c r="M188" s="96">
        <v>2</v>
      </c>
      <c r="N188" s="99"/>
      <c r="O188" s="99"/>
      <c r="P188" s="96">
        <v>3</v>
      </c>
      <c r="Q188" s="96">
        <v>2</v>
      </c>
      <c r="R188" s="96">
        <v>3</v>
      </c>
      <c r="S188" s="100">
        <f t="shared" si="24"/>
        <v>8</v>
      </c>
      <c r="T188" s="96">
        <v>3</v>
      </c>
      <c r="U188" s="96">
        <v>2</v>
      </c>
      <c r="V188" s="96">
        <v>1</v>
      </c>
      <c r="W188" s="96">
        <v>1</v>
      </c>
      <c r="X188" s="100">
        <f t="shared" si="25"/>
        <v>2</v>
      </c>
      <c r="Y188" s="101">
        <f t="shared" si="27"/>
        <v>0.83333333333333337</v>
      </c>
      <c r="Z188" s="101">
        <f t="shared" si="28"/>
        <v>1</v>
      </c>
      <c r="AA188" s="101">
        <f t="shared" si="29"/>
        <v>1</v>
      </c>
      <c r="AB188" s="101">
        <f t="shared" si="30"/>
        <v>0</v>
      </c>
      <c r="AC188" s="101">
        <f t="shared" si="31"/>
        <v>0.83333333333333337</v>
      </c>
      <c r="AD188" s="101">
        <f t="shared" si="32"/>
        <v>0.73333333333333339</v>
      </c>
      <c r="AE188" s="102" t="str">
        <f t="shared" si="22"/>
        <v>Alto</v>
      </c>
      <c r="AF188" s="103">
        <f t="shared" si="26"/>
        <v>0.64166666666666672</v>
      </c>
    </row>
    <row r="189" spans="1:32" ht="42.75" x14ac:dyDescent="0.2">
      <c r="A189" s="94" t="s">
        <v>418</v>
      </c>
      <c r="B189" s="58" t="s">
        <v>44</v>
      </c>
      <c r="C189" s="58" t="str">
        <f t="shared" si="23"/>
        <v>Diseños Renovación Museologica</v>
      </c>
      <c r="D189" s="95" t="s">
        <v>419</v>
      </c>
      <c r="E189" s="96" t="s">
        <v>55</v>
      </c>
      <c r="F189" s="58" t="s">
        <v>47</v>
      </c>
      <c r="G189" s="98" t="s">
        <v>56</v>
      </c>
      <c r="H189" s="99"/>
      <c r="I189" s="96" t="s">
        <v>49</v>
      </c>
      <c r="J189" s="99" t="s">
        <v>150</v>
      </c>
      <c r="K189" s="58" t="s">
        <v>409</v>
      </c>
      <c r="L189" s="58" t="s">
        <v>409</v>
      </c>
      <c r="M189" s="96">
        <v>2</v>
      </c>
      <c r="N189" s="99"/>
      <c r="O189" s="99"/>
      <c r="P189" s="96">
        <v>3</v>
      </c>
      <c r="Q189" s="96">
        <v>2</v>
      </c>
      <c r="R189" s="96">
        <v>3</v>
      </c>
      <c r="S189" s="100">
        <f t="shared" si="24"/>
        <v>8</v>
      </c>
      <c r="T189" s="96">
        <v>2</v>
      </c>
      <c r="U189" s="96">
        <v>1</v>
      </c>
      <c r="V189" s="96">
        <v>1</v>
      </c>
      <c r="W189" s="96">
        <v>1</v>
      </c>
      <c r="X189" s="100">
        <f t="shared" si="25"/>
        <v>2</v>
      </c>
      <c r="Y189" s="101">
        <f t="shared" si="27"/>
        <v>0.83333333333333337</v>
      </c>
      <c r="Z189" s="101">
        <f t="shared" si="28"/>
        <v>0.5</v>
      </c>
      <c r="AA189" s="101">
        <f t="shared" si="29"/>
        <v>0</v>
      </c>
      <c r="AB189" s="101">
        <f t="shared" si="30"/>
        <v>0</v>
      </c>
      <c r="AC189" s="101">
        <f t="shared" si="31"/>
        <v>0.83333333333333337</v>
      </c>
      <c r="AD189" s="101">
        <f t="shared" si="32"/>
        <v>0.4333333333333334</v>
      </c>
      <c r="AE189" s="102" t="str">
        <f t="shared" si="22"/>
        <v>Medio</v>
      </c>
      <c r="AF189" s="103">
        <f t="shared" si="26"/>
        <v>0.31666666666666671</v>
      </c>
    </row>
    <row r="190" spans="1:32" ht="30" x14ac:dyDescent="0.2">
      <c r="A190" s="94" t="s">
        <v>420</v>
      </c>
      <c r="B190" s="58" t="s">
        <v>421</v>
      </c>
      <c r="C190" s="58" t="str">
        <f t="shared" si="23"/>
        <v>Donaciones de  Material  Bibliográfico</v>
      </c>
      <c r="D190" s="95" t="s">
        <v>422</v>
      </c>
      <c r="E190" s="96" t="s">
        <v>55</v>
      </c>
      <c r="F190" s="58" t="s">
        <v>47</v>
      </c>
      <c r="G190" s="98" t="s">
        <v>56</v>
      </c>
      <c r="H190" s="99"/>
      <c r="I190" s="96" t="s">
        <v>49</v>
      </c>
      <c r="J190" s="99" t="s">
        <v>150</v>
      </c>
      <c r="K190" s="58" t="s">
        <v>409</v>
      </c>
      <c r="L190" s="58" t="s">
        <v>409</v>
      </c>
      <c r="M190" s="96">
        <v>2</v>
      </c>
      <c r="N190" s="99"/>
      <c r="O190" s="99"/>
      <c r="P190" s="96">
        <v>3</v>
      </c>
      <c r="Q190" s="96">
        <v>2</v>
      </c>
      <c r="R190" s="96">
        <v>3</v>
      </c>
      <c r="S190" s="100">
        <f t="shared" si="24"/>
        <v>8</v>
      </c>
      <c r="T190" s="96">
        <v>2</v>
      </c>
      <c r="U190" s="96">
        <v>1</v>
      </c>
      <c r="V190" s="96">
        <v>1</v>
      </c>
      <c r="W190" s="96">
        <v>1</v>
      </c>
      <c r="X190" s="100">
        <f t="shared" si="25"/>
        <v>2</v>
      </c>
      <c r="Y190" s="101">
        <f t="shared" si="27"/>
        <v>0.83333333333333337</v>
      </c>
      <c r="Z190" s="101">
        <f t="shared" si="28"/>
        <v>0.5</v>
      </c>
      <c r="AA190" s="101">
        <f t="shared" si="29"/>
        <v>0</v>
      </c>
      <c r="AB190" s="101">
        <f t="shared" si="30"/>
        <v>0</v>
      </c>
      <c r="AC190" s="101">
        <f t="shared" si="31"/>
        <v>0.83333333333333337</v>
      </c>
      <c r="AD190" s="101">
        <f t="shared" si="32"/>
        <v>0.4333333333333334</v>
      </c>
      <c r="AE190" s="102" t="str">
        <f t="shared" si="22"/>
        <v>Medio</v>
      </c>
      <c r="AF190" s="103">
        <f t="shared" si="26"/>
        <v>0.31666666666666671</v>
      </c>
    </row>
    <row r="191" spans="1:32" ht="30" x14ac:dyDescent="0.2">
      <c r="A191" s="94" t="s">
        <v>423</v>
      </c>
      <c r="B191" s="58" t="s">
        <v>424</v>
      </c>
      <c r="C191" s="58" t="str">
        <f t="shared" si="23"/>
        <v>Encuestas de Satisfacción</v>
      </c>
      <c r="D191" s="95" t="s">
        <v>425</v>
      </c>
      <c r="E191" s="96" t="s">
        <v>55</v>
      </c>
      <c r="F191" s="58" t="s">
        <v>47</v>
      </c>
      <c r="G191" s="98" t="s">
        <v>56</v>
      </c>
      <c r="H191" s="99"/>
      <c r="I191" s="96" t="s">
        <v>49</v>
      </c>
      <c r="J191" s="99" t="s">
        <v>150</v>
      </c>
      <c r="K191" s="58" t="s">
        <v>409</v>
      </c>
      <c r="L191" s="58" t="s">
        <v>409</v>
      </c>
      <c r="M191" s="96">
        <v>2</v>
      </c>
      <c r="N191" s="99"/>
      <c r="O191" s="99"/>
      <c r="P191" s="96">
        <v>3</v>
      </c>
      <c r="Q191" s="96">
        <v>1</v>
      </c>
      <c r="R191" s="96">
        <v>1</v>
      </c>
      <c r="S191" s="100">
        <f t="shared" si="24"/>
        <v>5</v>
      </c>
      <c r="T191" s="96">
        <v>2</v>
      </c>
      <c r="U191" s="96">
        <v>2</v>
      </c>
      <c r="V191" s="96">
        <v>1</v>
      </c>
      <c r="W191" s="96">
        <v>1</v>
      </c>
      <c r="X191" s="100">
        <f t="shared" si="25"/>
        <v>2</v>
      </c>
      <c r="Y191" s="101">
        <f t="shared" si="27"/>
        <v>0.33333333333333331</v>
      </c>
      <c r="Z191" s="101">
        <f t="shared" si="28"/>
        <v>0.5</v>
      </c>
      <c r="AA191" s="101">
        <f t="shared" si="29"/>
        <v>1</v>
      </c>
      <c r="AB191" s="101">
        <f t="shared" si="30"/>
        <v>0</v>
      </c>
      <c r="AC191" s="101">
        <f t="shared" si="31"/>
        <v>0.33333333333333331</v>
      </c>
      <c r="AD191" s="101">
        <f t="shared" si="32"/>
        <v>0.43333333333333329</v>
      </c>
      <c r="AE191" s="102" t="str">
        <f t="shared" si="22"/>
        <v>Medio</v>
      </c>
      <c r="AF191" s="103">
        <f t="shared" si="26"/>
        <v>0.44166666666666665</v>
      </c>
    </row>
    <row r="192" spans="1:32" ht="42.75" x14ac:dyDescent="0.2">
      <c r="A192" s="94" t="s">
        <v>349</v>
      </c>
      <c r="B192" s="58" t="s">
        <v>350</v>
      </c>
      <c r="C192" s="58" t="str">
        <f t="shared" si="23"/>
        <v>Eventos Académicos</v>
      </c>
      <c r="D192" s="95" t="s">
        <v>351</v>
      </c>
      <c r="E192" s="96" t="s">
        <v>55</v>
      </c>
      <c r="F192" s="58" t="s">
        <v>47</v>
      </c>
      <c r="G192" s="98" t="s">
        <v>56</v>
      </c>
      <c r="H192" s="99"/>
      <c r="I192" s="96" t="s">
        <v>1415</v>
      </c>
      <c r="J192" s="99" t="s">
        <v>1558</v>
      </c>
      <c r="K192" s="58" t="s">
        <v>409</v>
      </c>
      <c r="L192" s="58" t="s">
        <v>409</v>
      </c>
      <c r="M192" s="96">
        <v>2</v>
      </c>
      <c r="N192" s="99"/>
      <c r="O192" s="99"/>
      <c r="P192" s="96">
        <v>3</v>
      </c>
      <c r="Q192" s="96">
        <v>1</v>
      </c>
      <c r="R192" s="96">
        <v>1</v>
      </c>
      <c r="S192" s="100">
        <f t="shared" si="24"/>
        <v>5</v>
      </c>
      <c r="T192" s="96">
        <v>2</v>
      </c>
      <c r="U192" s="96">
        <v>2</v>
      </c>
      <c r="V192" s="96">
        <v>1</v>
      </c>
      <c r="W192" s="96">
        <v>2</v>
      </c>
      <c r="X192" s="100">
        <f t="shared" si="25"/>
        <v>3</v>
      </c>
      <c r="Y192" s="101">
        <f t="shared" si="27"/>
        <v>0.33333333333333331</v>
      </c>
      <c r="Z192" s="101">
        <f t="shared" si="28"/>
        <v>0.5</v>
      </c>
      <c r="AA192" s="101">
        <f t="shared" si="29"/>
        <v>1</v>
      </c>
      <c r="AB192" s="101">
        <f t="shared" si="30"/>
        <v>0.5</v>
      </c>
      <c r="AC192" s="101">
        <f t="shared" si="31"/>
        <v>0.33333333333333331</v>
      </c>
      <c r="AD192" s="101">
        <f t="shared" si="32"/>
        <v>0.53333333333333333</v>
      </c>
      <c r="AE192" s="102" t="str">
        <f t="shared" si="22"/>
        <v>Medio</v>
      </c>
      <c r="AF192" s="103">
        <f t="shared" si="26"/>
        <v>0.59166666666666667</v>
      </c>
    </row>
    <row r="193" spans="1:57" ht="30" x14ac:dyDescent="0.2">
      <c r="A193" s="94" t="s">
        <v>426</v>
      </c>
      <c r="B193" s="58" t="s">
        <v>427</v>
      </c>
      <c r="C193" s="58" t="str">
        <f t="shared" si="23"/>
        <v xml:space="preserve">Consulta y/o Préstamo de Material </v>
      </c>
      <c r="D193" s="95" t="s">
        <v>428</v>
      </c>
      <c r="E193" s="96" t="s">
        <v>55</v>
      </c>
      <c r="F193" s="97" t="s">
        <v>47</v>
      </c>
      <c r="G193" s="98" t="s">
        <v>56</v>
      </c>
      <c r="H193" s="99"/>
      <c r="I193" s="96" t="s">
        <v>49</v>
      </c>
      <c r="J193" s="99" t="s">
        <v>150</v>
      </c>
      <c r="K193" s="58" t="s">
        <v>409</v>
      </c>
      <c r="L193" s="58" t="s">
        <v>409</v>
      </c>
      <c r="M193" s="96">
        <v>2</v>
      </c>
      <c r="N193" s="99"/>
      <c r="O193" s="99"/>
      <c r="P193" s="96">
        <v>3</v>
      </c>
      <c r="Q193" s="96">
        <v>1</v>
      </c>
      <c r="R193" s="96">
        <v>3</v>
      </c>
      <c r="S193" s="100">
        <f t="shared" si="24"/>
        <v>7</v>
      </c>
      <c r="T193" s="96">
        <v>1</v>
      </c>
      <c r="U193" s="96">
        <v>2</v>
      </c>
      <c r="V193" s="96">
        <v>1</v>
      </c>
      <c r="W193" s="96">
        <v>2</v>
      </c>
      <c r="X193" s="100">
        <f t="shared" si="25"/>
        <v>3</v>
      </c>
      <c r="Y193" s="101">
        <f t="shared" si="27"/>
        <v>0.66666666666666663</v>
      </c>
      <c r="Z193" s="101">
        <f t="shared" si="28"/>
        <v>0</v>
      </c>
      <c r="AA193" s="101">
        <f t="shared" si="29"/>
        <v>1</v>
      </c>
      <c r="AB193" s="101">
        <f t="shared" si="30"/>
        <v>0.5</v>
      </c>
      <c r="AC193" s="101">
        <f t="shared" si="31"/>
        <v>0.66666666666666663</v>
      </c>
      <c r="AD193" s="101">
        <f t="shared" si="32"/>
        <v>0.56666666666666665</v>
      </c>
      <c r="AE193" s="102" t="str">
        <f t="shared" si="22"/>
        <v>Medio</v>
      </c>
      <c r="AF193" s="103">
        <f t="shared" si="26"/>
        <v>0.68333333333333335</v>
      </c>
    </row>
    <row r="194" spans="1:57" ht="42.75" x14ac:dyDescent="0.2">
      <c r="A194" s="94" t="s">
        <v>426</v>
      </c>
      <c r="B194" s="58" t="s">
        <v>429</v>
      </c>
      <c r="C194" s="58" t="str">
        <f t="shared" si="23"/>
        <v>Descripción de Piezas Museológicas</v>
      </c>
      <c r="D194" s="95" t="s">
        <v>430</v>
      </c>
      <c r="E194" s="96" t="s">
        <v>55</v>
      </c>
      <c r="F194" s="58" t="s">
        <v>47</v>
      </c>
      <c r="G194" s="98" t="s">
        <v>56</v>
      </c>
      <c r="H194" s="99"/>
      <c r="I194" s="96" t="s">
        <v>49</v>
      </c>
      <c r="J194" s="99" t="s">
        <v>150</v>
      </c>
      <c r="K194" s="58" t="s">
        <v>409</v>
      </c>
      <c r="L194" s="58" t="s">
        <v>409</v>
      </c>
      <c r="M194" s="96">
        <v>2</v>
      </c>
      <c r="N194" s="99"/>
      <c r="O194" s="99"/>
      <c r="P194" s="96">
        <v>3</v>
      </c>
      <c r="Q194" s="96">
        <v>1</v>
      </c>
      <c r="R194" s="96">
        <v>3</v>
      </c>
      <c r="S194" s="100">
        <f t="shared" si="24"/>
        <v>7</v>
      </c>
      <c r="T194" s="96">
        <v>1</v>
      </c>
      <c r="U194" s="96">
        <v>2</v>
      </c>
      <c r="V194" s="96">
        <v>1</v>
      </c>
      <c r="W194" s="96">
        <v>2</v>
      </c>
      <c r="X194" s="100">
        <f t="shared" si="25"/>
        <v>3</v>
      </c>
      <c r="Y194" s="101">
        <f t="shared" si="27"/>
        <v>0.66666666666666663</v>
      </c>
      <c r="Z194" s="101">
        <f t="shared" si="28"/>
        <v>0</v>
      </c>
      <c r="AA194" s="101">
        <f t="shared" si="29"/>
        <v>1</v>
      </c>
      <c r="AB194" s="101">
        <f t="shared" si="30"/>
        <v>0.5</v>
      </c>
      <c r="AC194" s="101">
        <f t="shared" si="31"/>
        <v>0.66666666666666663</v>
      </c>
      <c r="AD194" s="101">
        <f t="shared" si="32"/>
        <v>0.56666666666666665</v>
      </c>
      <c r="AE194" s="102" t="str">
        <f t="shared" si="22"/>
        <v>Medio</v>
      </c>
      <c r="AF194" s="103">
        <f t="shared" si="26"/>
        <v>0.68333333333333335</v>
      </c>
    </row>
    <row r="195" spans="1:57" ht="42.75" x14ac:dyDescent="0.2">
      <c r="A195" s="94" t="s">
        <v>426</v>
      </c>
      <c r="B195" s="58" t="s">
        <v>431</v>
      </c>
      <c r="C195" s="58" t="str">
        <f t="shared" si="23"/>
        <v>Ingreso de Piezas Museológicas</v>
      </c>
      <c r="D195" s="95" t="s">
        <v>432</v>
      </c>
      <c r="E195" s="96" t="s">
        <v>55</v>
      </c>
      <c r="F195" s="58" t="s">
        <v>47</v>
      </c>
      <c r="G195" s="98" t="s">
        <v>56</v>
      </c>
      <c r="H195" s="99"/>
      <c r="I195" s="96" t="s">
        <v>49</v>
      </c>
      <c r="J195" s="99" t="s">
        <v>150</v>
      </c>
      <c r="K195" s="58" t="s">
        <v>409</v>
      </c>
      <c r="L195" s="58" t="s">
        <v>409</v>
      </c>
      <c r="M195" s="96">
        <v>2</v>
      </c>
      <c r="N195" s="99"/>
      <c r="O195" s="99"/>
      <c r="P195" s="96">
        <v>3</v>
      </c>
      <c r="Q195" s="96">
        <v>2</v>
      </c>
      <c r="R195" s="96">
        <v>3</v>
      </c>
      <c r="S195" s="100">
        <f t="shared" si="24"/>
        <v>8</v>
      </c>
      <c r="T195" s="96">
        <v>1</v>
      </c>
      <c r="U195" s="96">
        <v>2</v>
      </c>
      <c r="V195" s="96">
        <v>1</v>
      </c>
      <c r="W195" s="96">
        <v>2</v>
      </c>
      <c r="X195" s="100">
        <f t="shared" si="25"/>
        <v>3</v>
      </c>
      <c r="Y195" s="101">
        <f t="shared" si="27"/>
        <v>0.83333333333333337</v>
      </c>
      <c r="Z195" s="101">
        <f t="shared" si="28"/>
        <v>0</v>
      </c>
      <c r="AA195" s="101">
        <f t="shared" si="29"/>
        <v>1</v>
      </c>
      <c r="AB195" s="101">
        <f t="shared" si="30"/>
        <v>0.5</v>
      </c>
      <c r="AC195" s="101">
        <f t="shared" si="31"/>
        <v>0.83333333333333337</v>
      </c>
      <c r="AD195" s="101">
        <f t="shared" si="32"/>
        <v>0.63333333333333341</v>
      </c>
      <c r="AE195" s="102" t="str">
        <f t="shared" si="22"/>
        <v>Medio</v>
      </c>
      <c r="AF195" s="103">
        <f t="shared" si="26"/>
        <v>0.7416666666666667</v>
      </c>
    </row>
    <row r="196" spans="1:57" ht="42.75" x14ac:dyDescent="0.2">
      <c r="A196" s="94" t="s">
        <v>426</v>
      </c>
      <c r="B196" s="58" t="s">
        <v>433</v>
      </c>
      <c r="C196" s="58" t="str">
        <f t="shared" si="23"/>
        <v>Intervención de Piezas Museológicas</v>
      </c>
      <c r="D196" s="95" t="s">
        <v>434</v>
      </c>
      <c r="E196" s="96" t="s">
        <v>55</v>
      </c>
      <c r="F196" s="58" t="s">
        <v>47</v>
      </c>
      <c r="G196" s="98" t="s">
        <v>56</v>
      </c>
      <c r="H196" s="99"/>
      <c r="I196" s="96" t="s">
        <v>49</v>
      </c>
      <c r="J196" s="99" t="s">
        <v>150</v>
      </c>
      <c r="K196" s="58" t="s">
        <v>409</v>
      </c>
      <c r="L196" s="58" t="s">
        <v>409</v>
      </c>
      <c r="M196" s="96">
        <v>2</v>
      </c>
      <c r="N196" s="99"/>
      <c r="O196" s="99"/>
      <c r="P196" s="96">
        <v>3</v>
      </c>
      <c r="Q196" s="96">
        <v>2</v>
      </c>
      <c r="R196" s="96">
        <v>3</v>
      </c>
      <c r="S196" s="100">
        <f t="shared" si="24"/>
        <v>8</v>
      </c>
      <c r="T196" s="96">
        <v>1</v>
      </c>
      <c r="U196" s="96">
        <v>2</v>
      </c>
      <c r="V196" s="96">
        <v>1</v>
      </c>
      <c r="W196" s="96">
        <v>2</v>
      </c>
      <c r="X196" s="100">
        <f t="shared" si="25"/>
        <v>3</v>
      </c>
      <c r="Y196" s="101">
        <f t="shared" si="27"/>
        <v>0.83333333333333337</v>
      </c>
      <c r="Z196" s="101">
        <f t="shared" si="28"/>
        <v>0</v>
      </c>
      <c r="AA196" s="101">
        <f t="shared" si="29"/>
        <v>1</v>
      </c>
      <c r="AB196" s="101">
        <f t="shared" si="30"/>
        <v>0.5</v>
      </c>
      <c r="AC196" s="101">
        <f t="shared" si="31"/>
        <v>0.83333333333333337</v>
      </c>
      <c r="AD196" s="101">
        <f t="shared" si="32"/>
        <v>0.63333333333333341</v>
      </c>
      <c r="AE196" s="102" t="str">
        <f t="shared" ref="AE196:AE259" si="33">IF(AD196&gt;=0.7,"Alto",IF(AND(AD196&gt;0.4,AD196&lt;0.7),"Medio","Bajo"))</f>
        <v>Medio</v>
      </c>
      <c r="AF196" s="103">
        <f t="shared" si="26"/>
        <v>0.7416666666666667</v>
      </c>
    </row>
    <row r="197" spans="1:57" ht="42.75" x14ac:dyDescent="0.2">
      <c r="A197" s="94" t="s">
        <v>426</v>
      </c>
      <c r="B197" s="58" t="s">
        <v>435</v>
      </c>
      <c r="C197" s="58" t="str">
        <f t="shared" ref="C197:C260" si="34">IF(B197="N/A",A197,B197)</f>
        <v>Préstamo de Especímenes Biológicos</v>
      </c>
      <c r="D197" s="95" t="s">
        <v>436</v>
      </c>
      <c r="E197" s="96" t="s">
        <v>55</v>
      </c>
      <c r="F197" s="58" t="s">
        <v>47</v>
      </c>
      <c r="G197" s="98" t="s">
        <v>56</v>
      </c>
      <c r="H197" s="99"/>
      <c r="I197" s="96" t="s">
        <v>49</v>
      </c>
      <c r="J197" s="99" t="s">
        <v>150</v>
      </c>
      <c r="K197" s="58" t="s">
        <v>409</v>
      </c>
      <c r="L197" s="58" t="s">
        <v>409</v>
      </c>
      <c r="M197" s="96">
        <v>2</v>
      </c>
      <c r="N197" s="99"/>
      <c r="O197" s="99"/>
      <c r="P197" s="96">
        <v>3</v>
      </c>
      <c r="Q197" s="96">
        <v>2</v>
      </c>
      <c r="R197" s="96">
        <v>3</v>
      </c>
      <c r="S197" s="100">
        <f t="shared" ref="S197:S206" si="35">SUM(P197:R197)</f>
        <v>8</v>
      </c>
      <c r="T197" s="96">
        <v>1</v>
      </c>
      <c r="U197" s="96">
        <v>2</v>
      </c>
      <c r="V197" s="96">
        <v>1</v>
      </c>
      <c r="W197" s="96">
        <v>2</v>
      </c>
      <c r="X197" s="100">
        <f t="shared" ref="X197:X224" si="36">SUM(V197:W197)</f>
        <v>3</v>
      </c>
      <c r="Y197" s="101">
        <f t="shared" si="27"/>
        <v>0.83333333333333337</v>
      </c>
      <c r="Z197" s="101">
        <f t="shared" si="28"/>
        <v>0</v>
      </c>
      <c r="AA197" s="101">
        <f t="shared" si="29"/>
        <v>1</v>
      </c>
      <c r="AB197" s="101">
        <f t="shared" si="30"/>
        <v>0.5</v>
      </c>
      <c r="AC197" s="101">
        <f t="shared" si="31"/>
        <v>0.83333333333333337</v>
      </c>
      <c r="AD197" s="101">
        <f t="shared" si="32"/>
        <v>0.63333333333333341</v>
      </c>
      <c r="AE197" s="102" t="str">
        <f t="shared" si="33"/>
        <v>Medio</v>
      </c>
      <c r="AF197" s="103">
        <f t="shared" ref="AF197:AF260" si="37">AVERAGE(AA197:AE197)</f>
        <v>0.7416666666666667</v>
      </c>
    </row>
    <row r="198" spans="1:57" ht="30" x14ac:dyDescent="0.2">
      <c r="A198" s="94" t="s">
        <v>426</v>
      </c>
      <c r="B198" s="58" t="s">
        <v>437</v>
      </c>
      <c r="C198" s="58" t="str">
        <f t="shared" si="34"/>
        <v>Préstamo de Material Museológico</v>
      </c>
      <c r="D198" s="95" t="s">
        <v>438</v>
      </c>
      <c r="E198" s="96" t="s">
        <v>55</v>
      </c>
      <c r="F198" s="58" t="s">
        <v>47</v>
      </c>
      <c r="G198" s="98" t="s">
        <v>56</v>
      </c>
      <c r="H198" s="99"/>
      <c r="I198" s="96" t="s">
        <v>49</v>
      </c>
      <c r="J198" s="99" t="s">
        <v>150</v>
      </c>
      <c r="K198" s="58" t="s">
        <v>409</v>
      </c>
      <c r="L198" s="58" t="s">
        <v>409</v>
      </c>
      <c r="M198" s="96">
        <v>2</v>
      </c>
      <c r="N198" s="99"/>
      <c r="O198" s="99"/>
      <c r="P198" s="96">
        <v>3</v>
      </c>
      <c r="Q198" s="96">
        <v>2</v>
      </c>
      <c r="R198" s="96">
        <v>3</v>
      </c>
      <c r="S198" s="100">
        <f t="shared" si="35"/>
        <v>8</v>
      </c>
      <c r="T198" s="96">
        <v>1</v>
      </c>
      <c r="U198" s="96">
        <v>2</v>
      </c>
      <c r="V198" s="96">
        <v>1</v>
      </c>
      <c r="W198" s="96">
        <v>2</v>
      </c>
      <c r="X198" s="100">
        <f t="shared" si="36"/>
        <v>3</v>
      </c>
      <c r="Y198" s="101">
        <f t="shared" si="27"/>
        <v>0.83333333333333337</v>
      </c>
      <c r="Z198" s="101">
        <f t="shared" si="28"/>
        <v>0</v>
      </c>
      <c r="AA198" s="101">
        <f t="shared" si="29"/>
        <v>1</v>
      </c>
      <c r="AB198" s="101">
        <f t="shared" si="30"/>
        <v>0.5</v>
      </c>
      <c r="AC198" s="101">
        <f t="shared" si="31"/>
        <v>0.83333333333333337</v>
      </c>
      <c r="AD198" s="101">
        <f t="shared" si="32"/>
        <v>0.63333333333333341</v>
      </c>
      <c r="AE198" s="102" t="str">
        <f t="shared" si="33"/>
        <v>Medio</v>
      </c>
      <c r="AF198" s="103">
        <f t="shared" si="37"/>
        <v>0.7416666666666667</v>
      </c>
    </row>
    <row r="199" spans="1:57" ht="45" x14ac:dyDescent="0.2">
      <c r="A199" s="94" t="s">
        <v>426</v>
      </c>
      <c r="B199" s="58" t="s">
        <v>439</v>
      </c>
      <c r="C199" s="58" t="str">
        <f>IF(B199="N/A",A199,B199)</f>
        <v>Préstamo Externo de Especímenes u Objetos con Fines de Investigación</v>
      </c>
      <c r="D199" s="95" t="s">
        <v>440</v>
      </c>
      <c r="E199" s="96" t="s">
        <v>55</v>
      </c>
      <c r="F199" s="58" t="s">
        <v>47</v>
      </c>
      <c r="G199" s="98" t="s">
        <v>56</v>
      </c>
      <c r="H199" s="99"/>
      <c r="I199" s="96" t="s">
        <v>49</v>
      </c>
      <c r="J199" s="99" t="s">
        <v>150</v>
      </c>
      <c r="K199" s="58" t="s">
        <v>409</v>
      </c>
      <c r="L199" s="58" t="s">
        <v>409</v>
      </c>
      <c r="M199" s="96">
        <v>2</v>
      </c>
      <c r="N199" s="99"/>
      <c r="O199" s="99"/>
      <c r="P199" s="96">
        <v>3</v>
      </c>
      <c r="Q199" s="96">
        <v>2</v>
      </c>
      <c r="R199" s="96">
        <v>3</v>
      </c>
      <c r="S199" s="100">
        <f t="shared" si="35"/>
        <v>8</v>
      </c>
      <c r="T199" s="96">
        <v>1</v>
      </c>
      <c r="U199" s="96">
        <v>2</v>
      </c>
      <c r="V199" s="96">
        <v>1</v>
      </c>
      <c r="W199" s="96">
        <v>2</v>
      </c>
      <c r="X199" s="100">
        <f t="shared" si="36"/>
        <v>3</v>
      </c>
      <c r="Y199" s="101">
        <f t="shared" si="27"/>
        <v>0.83333333333333337</v>
      </c>
      <c r="Z199" s="101">
        <f t="shared" si="28"/>
        <v>0</v>
      </c>
      <c r="AA199" s="101">
        <f t="shared" si="29"/>
        <v>1</v>
      </c>
      <c r="AB199" s="101">
        <f t="shared" si="30"/>
        <v>0.5</v>
      </c>
      <c r="AC199" s="101">
        <f t="shared" si="31"/>
        <v>0.83333333333333337</v>
      </c>
      <c r="AD199" s="101">
        <f t="shared" si="32"/>
        <v>0.63333333333333341</v>
      </c>
      <c r="AE199" s="102" t="str">
        <f t="shared" si="33"/>
        <v>Medio</v>
      </c>
      <c r="AF199" s="103">
        <f t="shared" si="37"/>
        <v>0.7416666666666667</v>
      </c>
    </row>
    <row r="200" spans="1:57" ht="30" x14ac:dyDescent="0.2">
      <c r="A200" s="94" t="s">
        <v>426</v>
      </c>
      <c r="B200" s="58" t="s">
        <v>441</v>
      </c>
      <c r="C200" s="58" t="str">
        <f t="shared" si="34"/>
        <v>Restauración de Piezas Museológicas</v>
      </c>
      <c r="D200" s="95" t="s">
        <v>442</v>
      </c>
      <c r="E200" s="96" t="s">
        <v>55</v>
      </c>
      <c r="F200" s="97" t="s">
        <v>47</v>
      </c>
      <c r="G200" s="98" t="s">
        <v>56</v>
      </c>
      <c r="H200" s="99"/>
      <c r="I200" s="96" t="s">
        <v>49</v>
      </c>
      <c r="J200" s="99" t="s">
        <v>150</v>
      </c>
      <c r="K200" s="58" t="s">
        <v>409</v>
      </c>
      <c r="L200" s="58" t="s">
        <v>409</v>
      </c>
      <c r="M200" s="96">
        <v>2</v>
      </c>
      <c r="N200" s="99"/>
      <c r="O200" s="99"/>
      <c r="P200" s="96">
        <v>3</v>
      </c>
      <c r="Q200" s="96">
        <v>2</v>
      </c>
      <c r="R200" s="96">
        <v>3</v>
      </c>
      <c r="S200" s="100">
        <f t="shared" si="35"/>
        <v>8</v>
      </c>
      <c r="T200" s="96">
        <v>1</v>
      </c>
      <c r="U200" s="96">
        <v>2</v>
      </c>
      <c r="V200" s="96">
        <v>1</v>
      </c>
      <c r="W200" s="96">
        <v>2</v>
      </c>
      <c r="X200" s="100">
        <f t="shared" si="36"/>
        <v>3</v>
      </c>
      <c r="Y200" s="101">
        <f t="shared" si="27"/>
        <v>0.83333333333333337</v>
      </c>
      <c r="Z200" s="101">
        <f t="shared" si="28"/>
        <v>0</v>
      </c>
      <c r="AA200" s="101">
        <f t="shared" si="29"/>
        <v>1</v>
      </c>
      <c r="AB200" s="101">
        <f t="shared" si="30"/>
        <v>0.5</v>
      </c>
      <c r="AC200" s="101">
        <f t="shared" si="31"/>
        <v>0.83333333333333337</v>
      </c>
      <c r="AD200" s="101">
        <f t="shared" si="32"/>
        <v>0.63333333333333341</v>
      </c>
      <c r="AE200" s="102" t="str">
        <f t="shared" si="33"/>
        <v>Medio</v>
      </c>
      <c r="AF200" s="103">
        <f t="shared" si="37"/>
        <v>0.7416666666666667</v>
      </c>
    </row>
    <row r="201" spans="1:57" s="104" customFormat="1" ht="30" x14ac:dyDescent="0.2">
      <c r="A201" s="94" t="s">
        <v>426</v>
      </c>
      <c r="B201" s="58" t="s">
        <v>443</v>
      </c>
      <c r="C201" s="58" t="str">
        <f t="shared" si="34"/>
        <v>Devolución de Préstamo de Colecciones</v>
      </c>
      <c r="D201" s="95" t="s">
        <v>444</v>
      </c>
      <c r="E201" s="96" t="s">
        <v>55</v>
      </c>
      <c r="F201" s="97" t="s">
        <v>47</v>
      </c>
      <c r="G201" s="98" t="s">
        <v>56</v>
      </c>
      <c r="H201" s="99"/>
      <c r="I201" s="96" t="s">
        <v>49</v>
      </c>
      <c r="J201" s="99" t="s">
        <v>150</v>
      </c>
      <c r="K201" s="58" t="s">
        <v>409</v>
      </c>
      <c r="L201" s="58" t="s">
        <v>409</v>
      </c>
      <c r="M201" s="96">
        <v>2</v>
      </c>
      <c r="N201" s="99"/>
      <c r="O201" s="99"/>
      <c r="P201" s="96">
        <v>3</v>
      </c>
      <c r="Q201" s="96">
        <v>2</v>
      </c>
      <c r="R201" s="96">
        <v>3</v>
      </c>
      <c r="S201" s="100">
        <f t="shared" si="35"/>
        <v>8</v>
      </c>
      <c r="T201" s="96">
        <v>1</v>
      </c>
      <c r="U201" s="96">
        <v>2</v>
      </c>
      <c r="V201" s="96">
        <v>1</v>
      </c>
      <c r="W201" s="96">
        <v>2</v>
      </c>
      <c r="X201" s="100">
        <f t="shared" si="36"/>
        <v>3</v>
      </c>
      <c r="Y201" s="101">
        <f t="shared" ref="Y201:Y264" si="38">((S201-MIN($S$8:$S$1552))/(MAX($S$8:$S$1552)-MIN($S$8:$S$1552)))</f>
        <v>0.83333333333333337</v>
      </c>
      <c r="Z201" s="101">
        <f t="shared" ref="Z201:Z264" si="39">((T201-MIN($T$8:$T$1552))/(MAX($T$8:$T$1552)-MIN($T$8:$T$1552)))</f>
        <v>0</v>
      </c>
      <c r="AA201" s="101">
        <f t="shared" ref="AA201:AA264" si="40">((U201-MIN($U$8:$U$1552))/(MAX($U$8:$U$1552)-MIN($U$8:$U$1552)))</f>
        <v>1</v>
      </c>
      <c r="AB201" s="101">
        <f t="shared" ref="AB201:AB264" si="41">((X201-MIN($X$8:$X$1552))/(MAX($X$8:$X$1552)-MIN($X$8:$X$1552)))</f>
        <v>0.5</v>
      </c>
      <c r="AC201" s="101">
        <f t="shared" ref="AC201:AC264" si="42">((S201-MIN($S$8:$S$1552))/(MAX($S$8:$S$1552)-MIN($S$8:$S$1552)))</f>
        <v>0.83333333333333337</v>
      </c>
      <c r="AD201" s="101">
        <f t="shared" ref="AD201:AD264" si="43">AVERAGE(Y201:AC201)</f>
        <v>0.63333333333333341</v>
      </c>
      <c r="AE201" s="102" t="str">
        <f t="shared" si="33"/>
        <v>Medio</v>
      </c>
      <c r="AF201" s="103">
        <f t="shared" si="37"/>
        <v>0.7416666666666667</v>
      </c>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row>
    <row r="202" spans="1:57" ht="42.75" x14ac:dyDescent="0.2">
      <c r="A202" s="94" t="s">
        <v>155</v>
      </c>
      <c r="B202" s="58" t="s">
        <v>445</v>
      </c>
      <c r="C202" s="58" t="str">
        <f t="shared" si="34"/>
        <v>Informes de Investigación</v>
      </c>
      <c r="D202" s="95" t="s">
        <v>446</v>
      </c>
      <c r="E202" s="96" t="s">
        <v>55</v>
      </c>
      <c r="F202" s="58" t="s">
        <v>47</v>
      </c>
      <c r="G202" s="98" t="s">
        <v>56</v>
      </c>
      <c r="H202" s="99"/>
      <c r="I202" s="96" t="s">
        <v>1415</v>
      </c>
      <c r="J202" s="99" t="s">
        <v>1558</v>
      </c>
      <c r="K202" s="58" t="s">
        <v>409</v>
      </c>
      <c r="L202" s="58" t="s">
        <v>409</v>
      </c>
      <c r="M202" s="96">
        <v>2</v>
      </c>
      <c r="N202" s="99"/>
      <c r="O202" s="99"/>
      <c r="P202" s="96">
        <v>3</v>
      </c>
      <c r="Q202" s="96">
        <v>3</v>
      </c>
      <c r="R202" s="96">
        <v>2</v>
      </c>
      <c r="S202" s="100">
        <f t="shared" si="35"/>
        <v>8</v>
      </c>
      <c r="T202" s="96">
        <v>3</v>
      </c>
      <c r="U202" s="96">
        <v>1</v>
      </c>
      <c r="V202" s="96">
        <v>1</v>
      </c>
      <c r="W202" s="96">
        <v>2</v>
      </c>
      <c r="X202" s="100">
        <f t="shared" si="36"/>
        <v>3</v>
      </c>
      <c r="Y202" s="101">
        <f t="shared" si="38"/>
        <v>0.83333333333333337</v>
      </c>
      <c r="Z202" s="101">
        <f t="shared" si="39"/>
        <v>1</v>
      </c>
      <c r="AA202" s="101">
        <f t="shared" si="40"/>
        <v>0</v>
      </c>
      <c r="AB202" s="101">
        <f t="shared" si="41"/>
        <v>0.5</v>
      </c>
      <c r="AC202" s="101">
        <f t="shared" si="42"/>
        <v>0.83333333333333337</v>
      </c>
      <c r="AD202" s="101">
        <f t="shared" si="43"/>
        <v>0.63333333333333341</v>
      </c>
      <c r="AE202" s="102" t="str">
        <f t="shared" si="33"/>
        <v>Medio</v>
      </c>
      <c r="AF202" s="103">
        <f t="shared" si="37"/>
        <v>0.4916666666666667</v>
      </c>
    </row>
    <row r="203" spans="1:57" ht="57" x14ac:dyDescent="0.2">
      <c r="A203" s="94" t="s">
        <v>155</v>
      </c>
      <c r="B203" s="58" t="s">
        <v>301</v>
      </c>
      <c r="C203" s="58" t="str">
        <f t="shared" si="34"/>
        <v>Informes Organismos de Control</v>
      </c>
      <c r="D203" s="95" t="s">
        <v>447</v>
      </c>
      <c r="E203" s="96" t="s">
        <v>55</v>
      </c>
      <c r="F203" s="97" t="s">
        <v>47</v>
      </c>
      <c r="G203" s="98" t="s">
        <v>56</v>
      </c>
      <c r="H203" s="99"/>
      <c r="I203" s="96" t="s">
        <v>1415</v>
      </c>
      <c r="J203" s="99" t="s">
        <v>1558</v>
      </c>
      <c r="K203" s="58" t="s">
        <v>409</v>
      </c>
      <c r="L203" s="58" t="s">
        <v>409</v>
      </c>
      <c r="M203" s="96">
        <v>2</v>
      </c>
      <c r="N203" s="99"/>
      <c r="O203" s="99"/>
      <c r="P203" s="96">
        <v>3</v>
      </c>
      <c r="Q203" s="96">
        <v>3</v>
      </c>
      <c r="R203" s="96">
        <v>2</v>
      </c>
      <c r="S203" s="100">
        <f t="shared" si="35"/>
        <v>8</v>
      </c>
      <c r="T203" s="96">
        <v>3</v>
      </c>
      <c r="U203" s="96">
        <v>1</v>
      </c>
      <c r="V203" s="96">
        <v>1</v>
      </c>
      <c r="W203" s="96">
        <v>2</v>
      </c>
      <c r="X203" s="100">
        <f t="shared" si="36"/>
        <v>3</v>
      </c>
      <c r="Y203" s="101">
        <f t="shared" si="38"/>
        <v>0.83333333333333337</v>
      </c>
      <c r="Z203" s="101">
        <f t="shared" si="39"/>
        <v>1</v>
      </c>
      <c r="AA203" s="101">
        <f t="shared" si="40"/>
        <v>0</v>
      </c>
      <c r="AB203" s="101">
        <f t="shared" si="41"/>
        <v>0.5</v>
      </c>
      <c r="AC203" s="101">
        <f t="shared" si="42"/>
        <v>0.83333333333333337</v>
      </c>
      <c r="AD203" s="101">
        <f t="shared" si="43"/>
        <v>0.63333333333333341</v>
      </c>
      <c r="AE203" s="102" t="str">
        <f t="shared" si="33"/>
        <v>Medio</v>
      </c>
      <c r="AF203" s="103">
        <f t="shared" si="37"/>
        <v>0.4916666666666667</v>
      </c>
    </row>
    <row r="204" spans="1:57" ht="42.75" x14ac:dyDescent="0.2">
      <c r="A204" s="94" t="s">
        <v>328</v>
      </c>
      <c r="B204" s="58" t="s">
        <v>448</v>
      </c>
      <c r="C204" s="58" t="str">
        <f t="shared" si="34"/>
        <v>Inventarios de Piezas Museológicas</v>
      </c>
      <c r="D204" s="95" t="s">
        <v>449</v>
      </c>
      <c r="E204" s="96" t="s">
        <v>55</v>
      </c>
      <c r="F204" s="58" t="s">
        <v>47</v>
      </c>
      <c r="G204" s="98" t="s">
        <v>56</v>
      </c>
      <c r="H204" s="99"/>
      <c r="I204" s="96" t="s">
        <v>49</v>
      </c>
      <c r="J204" s="99" t="s">
        <v>150</v>
      </c>
      <c r="K204" s="58" t="s">
        <v>409</v>
      </c>
      <c r="L204" s="58" t="s">
        <v>409</v>
      </c>
      <c r="M204" s="96">
        <v>2</v>
      </c>
      <c r="N204" s="99"/>
      <c r="O204" s="99"/>
      <c r="P204" s="96">
        <v>3</v>
      </c>
      <c r="Q204" s="96">
        <v>2</v>
      </c>
      <c r="R204" s="96">
        <v>2</v>
      </c>
      <c r="S204" s="100">
        <f t="shared" si="35"/>
        <v>7</v>
      </c>
      <c r="T204" s="96">
        <v>3</v>
      </c>
      <c r="U204" s="96">
        <v>1</v>
      </c>
      <c r="V204" s="96">
        <v>1</v>
      </c>
      <c r="W204" s="96">
        <v>1</v>
      </c>
      <c r="X204" s="100">
        <f t="shared" si="36"/>
        <v>2</v>
      </c>
      <c r="Y204" s="101">
        <f t="shared" si="38"/>
        <v>0.66666666666666663</v>
      </c>
      <c r="Z204" s="101">
        <f t="shared" si="39"/>
        <v>1</v>
      </c>
      <c r="AA204" s="101">
        <f t="shared" si="40"/>
        <v>0</v>
      </c>
      <c r="AB204" s="101">
        <f t="shared" si="41"/>
        <v>0</v>
      </c>
      <c r="AC204" s="101">
        <f t="shared" si="42"/>
        <v>0.66666666666666663</v>
      </c>
      <c r="AD204" s="101">
        <f t="shared" si="43"/>
        <v>0.46666666666666662</v>
      </c>
      <c r="AE204" s="102" t="str">
        <f t="shared" si="33"/>
        <v>Medio</v>
      </c>
      <c r="AF204" s="103">
        <f t="shared" si="37"/>
        <v>0.28333333333333333</v>
      </c>
    </row>
    <row r="205" spans="1:57" ht="30" x14ac:dyDescent="0.2">
      <c r="A205" s="94" t="s">
        <v>328</v>
      </c>
      <c r="B205" s="58" t="s">
        <v>450</v>
      </c>
      <c r="C205" s="58" t="str">
        <f t="shared" si="34"/>
        <v>Inventarios de Colecciones</v>
      </c>
      <c r="D205" s="95" t="s">
        <v>451</v>
      </c>
      <c r="E205" s="96" t="s">
        <v>55</v>
      </c>
      <c r="F205" s="58" t="s">
        <v>47</v>
      </c>
      <c r="G205" s="98" t="s">
        <v>56</v>
      </c>
      <c r="H205" s="99"/>
      <c r="I205" s="96" t="s">
        <v>49</v>
      </c>
      <c r="J205" s="99" t="s">
        <v>150</v>
      </c>
      <c r="K205" s="58" t="s">
        <v>409</v>
      </c>
      <c r="L205" s="58" t="s">
        <v>409</v>
      </c>
      <c r="M205" s="96">
        <v>2</v>
      </c>
      <c r="N205" s="99"/>
      <c r="O205" s="99"/>
      <c r="P205" s="96">
        <v>3</v>
      </c>
      <c r="Q205" s="96">
        <v>2</v>
      </c>
      <c r="R205" s="96">
        <v>2</v>
      </c>
      <c r="S205" s="100">
        <f t="shared" si="35"/>
        <v>7</v>
      </c>
      <c r="T205" s="96">
        <v>3</v>
      </c>
      <c r="U205" s="96">
        <v>1</v>
      </c>
      <c r="V205" s="96">
        <v>1</v>
      </c>
      <c r="W205" s="96">
        <v>1</v>
      </c>
      <c r="X205" s="100">
        <f t="shared" si="36"/>
        <v>2</v>
      </c>
      <c r="Y205" s="101">
        <f t="shared" si="38"/>
        <v>0.66666666666666663</v>
      </c>
      <c r="Z205" s="101">
        <f t="shared" si="39"/>
        <v>1</v>
      </c>
      <c r="AA205" s="101">
        <f t="shared" si="40"/>
        <v>0</v>
      </c>
      <c r="AB205" s="101">
        <f t="shared" si="41"/>
        <v>0</v>
      </c>
      <c r="AC205" s="101">
        <f t="shared" si="42"/>
        <v>0.66666666666666663</v>
      </c>
      <c r="AD205" s="101">
        <f t="shared" si="43"/>
        <v>0.46666666666666662</v>
      </c>
      <c r="AE205" s="102" t="str">
        <f t="shared" si="33"/>
        <v>Medio</v>
      </c>
      <c r="AF205" s="103">
        <f t="shared" si="37"/>
        <v>0.28333333333333333</v>
      </c>
    </row>
    <row r="206" spans="1:57" ht="71.25" x14ac:dyDescent="0.2">
      <c r="A206" s="94" t="s">
        <v>107</v>
      </c>
      <c r="B206" s="58" t="s">
        <v>44</v>
      </c>
      <c r="C206" s="58" t="str">
        <f t="shared" si="34"/>
        <v>Peticiones, Quejas, Reclamos, Sugerencias y Felicitaciones - PQRSF</v>
      </c>
      <c r="D206" s="95" t="s">
        <v>108</v>
      </c>
      <c r="E206" s="96" t="s">
        <v>55</v>
      </c>
      <c r="F206" s="58" t="s">
        <v>47</v>
      </c>
      <c r="G206" s="98" t="s">
        <v>56</v>
      </c>
      <c r="H206" s="99" t="s">
        <v>109</v>
      </c>
      <c r="I206" s="96" t="s">
        <v>49</v>
      </c>
      <c r="J206" s="99" t="s">
        <v>110</v>
      </c>
      <c r="K206" s="58" t="s">
        <v>409</v>
      </c>
      <c r="L206" s="58" t="s">
        <v>409</v>
      </c>
      <c r="M206" s="96">
        <v>2</v>
      </c>
      <c r="N206" s="99" t="s">
        <v>111</v>
      </c>
      <c r="O206" s="99"/>
      <c r="P206" s="96">
        <v>3</v>
      </c>
      <c r="Q206" s="96">
        <v>2</v>
      </c>
      <c r="R206" s="96">
        <v>3</v>
      </c>
      <c r="S206" s="100">
        <f t="shared" si="35"/>
        <v>8</v>
      </c>
      <c r="T206" s="96">
        <v>3</v>
      </c>
      <c r="U206" s="96">
        <v>2</v>
      </c>
      <c r="V206" s="96">
        <v>1</v>
      </c>
      <c r="W206" s="96">
        <v>1</v>
      </c>
      <c r="X206" s="100">
        <f t="shared" si="36"/>
        <v>2</v>
      </c>
      <c r="Y206" s="101">
        <f t="shared" si="38"/>
        <v>0.83333333333333337</v>
      </c>
      <c r="Z206" s="101">
        <f t="shared" si="39"/>
        <v>1</v>
      </c>
      <c r="AA206" s="101">
        <f t="shared" si="40"/>
        <v>1</v>
      </c>
      <c r="AB206" s="101">
        <f t="shared" si="41"/>
        <v>0</v>
      </c>
      <c r="AC206" s="101">
        <f t="shared" si="42"/>
        <v>0.83333333333333337</v>
      </c>
      <c r="AD206" s="101">
        <f t="shared" si="43"/>
        <v>0.73333333333333339</v>
      </c>
      <c r="AE206" s="102" t="str">
        <f t="shared" si="33"/>
        <v>Alto</v>
      </c>
      <c r="AF206" s="103">
        <f t="shared" si="37"/>
        <v>0.64166666666666672</v>
      </c>
    </row>
    <row r="207" spans="1:57" ht="30" x14ac:dyDescent="0.2">
      <c r="A207" s="94" t="s">
        <v>452</v>
      </c>
      <c r="B207" s="58" t="s">
        <v>453</v>
      </c>
      <c r="C207" s="58" t="str">
        <f t="shared" si="34"/>
        <v>Procesos Técnicos Material Bibliográfico</v>
      </c>
      <c r="D207" s="95" t="s">
        <v>454</v>
      </c>
      <c r="E207" s="96" t="s">
        <v>55</v>
      </c>
      <c r="F207" s="58" t="s">
        <v>47</v>
      </c>
      <c r="G207" s="98" t="s">
        <v>56</v>
      </c>
      <c r="H207" s="99"/>
      <c r="I207" s="96" t="s">
        <v>49</v>
      </c>
      <c r="J207" s="99" t="s">
        <v>150</v>
      </c>
      <c r="K207" s="58" t="s">
        <v>409</v>
      </c>
      <c r="L207" s="58" t="s">
        <v>409</v>
      </c>
      <c r="M207" s="96">
        <v>2</v>
      </c>
      <c r="N207" s="99"/>
      <c r="O207" s="99"/>
      <c r="P207" s="96">
        <v>3</v>
      </c>
      <c r="Q207" s="96">
        <v>2</v>
      </c>
      <c r="R207" s="96">
        <v>3</v>
      </c>
      <c r="S207" s="100">
        <f t="shared" ref="S207:S263" si="44">SUM(P207:R207)</f>
        <v>8</v>
      </c>
      <c r="T207" s="96">
        <v>2</v>
      </c>
      <c r="U207" s="96">
        <v>1</v>
      </c>
      <c r="V207" s="96">
        <v>1</v>
      </c>
      <c r="W207" s="96">
        <v>1</v>
      </c>
      <c r="X207" s="100">
        <f t="shared" si="36"/>
        <v>2</v>
      </c>
      <c r="Y207" s="101">
        <f t="shared" si="38"/>
        <v>0.83333333333333337</v>
      </c>
      <c r="Z207" s="101">
        <f t="shared" si="39"/>
        <v>0.5</v>
      </c>
      <c r="AA207" s="101">
        <f t="shared" si="40"/>
        <v>0</v>
      </c>
      <c r="AB207" s="101">
        <f t="shared" si="41"/>
        <v>0</v>
      </c>
      <c r="AC207" s="101">
        <f t="shared" si="42"/>
        <v>0.83333333333333337</v>
      </c>
      <c r="AD207" s="101">
        <f t="shared" si="43"/>
        <v>0.4333333333333334</v>
      </c>
      <c r="AE207" s="102" t="str">
        <f t="shared" si="33"/>
        <v>Medio</v>
      </c>
      <c r="AF207" s="103">
        <f t="shared" si="37"/>
        <v>0.31666666666666671</v>
      </c>
    </row>
    <row r="208" spans="1:57" ht="30" x14ac:dyDescent="0.2">
      <c r="A208" s="94" t="s">
        <v>455</v>
      </c>
      <c r="B208" s="58" t="s">
        <v>456</v>
      </c>
      <c r="C208" s="58" t="str">
        <f t="shared" si="34"/>
        <v>Producción Científica de Artículos de Investigación</v>
      </c>
      <c r="D208" s="95" t="s">
        <v>457</v>
      </c>
      <c r="E208" s="96" t="s">
        <v>55</v>
      </c>
      <c r="F208" s="58" t="s">
        <v>47</v>
      </c>
      <c r="G208" s="98" t="s">
        <v>56</v>
      </c>
      <c r="H208" s="99"/>
      <c r="I208" s="96" t="s">
        <v>49</v>
      </c>
      <c r="J208" s="99" t="s">
        <v>150</v>
      </c>
      <c r="K208" s="58" t="s">
        <v>409</v>
      </c>
      <c r="L208" s="58" t="s">
        <v>409</v>
      </c>
      <c r="M208" s="96">
        <v>2</v>
      </c>
      <c r="N208" s="99"/>
      <c r="O208" s="99"/>
      <c r="P208" s="96">
        <v>3</v>
      </c>
      <c r="Q208" s="96">
        <v>3</v>
      </c>
      <c r="R208" s="96">
        <v>3</v>
      </c>
      <c r="S208" s="100">
        <f t="shared" si="44"/>
        <v>9</v>
      </c>
      <c r="T208" s="96">
        <v>2</v>
      </c>
      <c r="U208" s="96">
        <v>1</v>
      </c>
      <c r="V208" s="96">
        <v>1</v>
      </c>
      <c r="W208" s="96">
        <v>2</v>
      </c>
      <c r="X208" s="100">
        <f t="shared" si="36"/>
        <v>3</v>
      </c>
      <c r="Y208" s="101">
        <f t="shared" si="38"/>
        <v>1</v>
      </c>
      <c r="Z208" s="101">
        <f t="shared" si="39"/>
        <v>0.5</v>
      </c>
      <c r="AA208" s="101">
        <f t="shared" si="40"/>
        <v>0</v>
      </c>
      <c r="AB208" s="101">
        <f t="shared" si="41"/>
        <v>0.5</v>
      </c>
      <c r="AC208" s="101">
        <f t="shared" si="42"/>
        <v>1</v>
      </c>
      <c r="AD208" s="101">
        <f t="shared" si="43"/>
        <v>0.6</v>
      </c>
      <c r="AE208" s="102" t="str">
        <f t="shared" si="33"/>
        <v>Medio</v>
      </c>
      <c r="AF208" s="103">
        <f t="shared" si="37"/>
        <v>0.52500000000000002</v>
      </c>
    </row>
    <row r="209" spans="1:57" ht="42.75" x14ac:dyDescent="0.2">
      <c r="A209" s="94" t="s">
        <v>119</v>
      </c>
      <c r="B209" s="58" t="s">
        <v>44</v>
      </c>
      <c r="C209" s="58" t="str">
        <f t="shared" si="34"/>
        <v>Reconocimientos</v>
      </c>
      <c r="D209" s="95" t="s">
        <v>458</v>
      </c>
      <c r="E209" s="96" t="s">
        <v>55</v>
      </c>
      <c r="F209" s="58" t="s">
        <v>47</v>
      </c>
      <c r="G209" s="98" t="s">
        <v>56</v>
      </c>
      <c r="H209" s="99"/>
      <c r="I209" s="96" t="s">
        <v>1415</v>
      </c>
      <c r="J209" s="99" t="s">
        <v>1558</v>
      </c>
      <c r="K209" s="58" t="s">
        <v>409</v>
      </c>
      <c r="L209" s="58" t="s">
        <v>409</v>
      </c>
      <c r="M209" s="96">
        <v>1</v>
      </c>
      <c r="N209" s="99"/>
      <c r="O209" s="99"/>
      <c r="P209" s="96">
        <v>3</v>
      </c>
      <c r="Q209" s="96">
        <v>1</v>
      </c>
      <c r="R209" s="96">
        <v>2</v>
      </c>
      <c r="S209" s="100">
        <f t="shared" si="44"/>
        <v>6</v>
      </c>
      <c r="T209" s="96">
        <v>2</v>
      </c>
      <c r="U209" s="96">
        <v>1</v>
      </c>
      <c r="V209" s="96">
        <v>1</v>
      </c>
      <c r="W209" s="96">
        <v>2</v>
      </c>
      <c r="X209" s="100">
        <f t="shared" si="36"/>
        <v>3</v>
      </c>
      <c r="Y209" s="101">
        <f t="shared" si="38"/>
        <v>0.5</v>
      </c>
      <c r="Z209" s="101">
        <f t="shared" si="39"/>
        <v>0.5</v>
      </c>
      <c r="AA209" s="101">
        <f t="shared" si="40"/>
        <v>0</v>
      </c>
      <c r="AB209" s="101">
        <f t="shared" si="41"/>
        <v>0.5</v>
      </c>
      <c r="AC209" s="101">
        <f t="shared" si="42"/>
        <v>0.5</v>
      </c>
      <c r="AD209" s="101">
        <f t="shared" si="43"/>
        <v>0.4</v>
      </c>
      <c r="AE209" s="102" t="str">
        <f t="shared" si="33"/>
        <v>Bajo</v>
      </c>
      <c r="AF209" s="103">
        <f t="shared" si="37"/>
        <v>0.35</v>
      </c>
    </row>
    <row r="210" spans="1:57" ht="57" x14ac:dyDescent="0.2">
      <c r="A210" s="94" t="s">
        <v>62</v>
      </c>
      <c r="B210" s="58" t="s">
        <v>63</v>
      </c>
      <c r="C210" s="58" t="str">
        <f>IF(B210="N/A",A210,B210)</f>
        <v>Participaciones en Redes y Asociaciones</v>
      </c>
      <c r="D210" s="95" t="s">
        <v>264</v>
      </c>
      <c r="E210" s="96" t="s">
        <v>55</v>
      </c>
      <c r="F210" s="58" t="s">
        <v>47</v>
      </c>
      <c r="G210" s="98" t="s">
        <v>56</v>
      </c>
      <c r="H210" s="99" t="s">
        <v>65</v>
      </c>
      <c r="I210" s="96" t="s">
        <v>49</v>
      </c>
      <c r="J210" s="99" t="s">
        <v>265</v>
      </c>
      <c r="K210" s="58" t="s">
        <v>409</v>
      </c>
      <c r="L210" s="58" t="s">
        <v>409</v>
      </c>
      <c r="M210" s="96">
        <v>1</v>
      </c>
      <c r="N210" s="99" t="s">
        <v>44</v>
      </c>
      <c r="O210" s="99"/>
      <c r="P210" s="96">
        <v>2</v>
      </c>
      <c r="Q210" s="96">
        <v>2</v>
      </c>
      <c r="R210" s="96">
        <v>2</v>
      </c>
      <c r="S210" s="100">
        <f t="shared" si="44"/>
        <v>6</v>
      </c>
      <c r="T210" s="96">
        <v>2</v>
      </c>
      <c r="U210" s="96">
        <v>2</v>
      </c>
      <c r="V210" s="96">
        <v>1</v>
      </c>
      <c r="W210" s="96">
        <v>2</v>
      </c>
      <c r="X210" s="100">
        <f t="shared" si="36"/>
        <v>3</v>
      </c>
      <c r="Y210" s="101">
        <f t="shared" si="38"/>
        <v>0.5</v>
      </c>
      <c r="Z210" s="101">
        <f t="shared" si="39"/>
        <v>0.5</v>
      </c>
      <c r="AA210" s="101">
        <f t="shared" si="40"/>
        <v>1</v>
      </c>
      <c r="AB210" s="101">
        <f t="shared" si="41"/>
        <v>0.5</v>
      </c>
      <c r="AC210" s="101">
        <f t="shared" si="42"/>
        <v>0.5</v>
      </c>
      <c r="AD210" s="101">
        <f t="shared" si="43"/>
        <v>0.6</v>
      </c>
      <c r="AE210" s="102" t="str">
        <f t="shared" si="33"/>
        <v>Medio</v>
      </c>
      <c r="AF210" s="103">
        <f t="shared" si="37"/>
        <v>0.65</v>
      </c>
    </row>
    <row r="211" spans="1:57" ht="42.75" x14ac:dyDescent="0.2">
      <c r="A211" s="94" t="s">
        <v>459</v>
      </c>
      <c r="B211" s="58" t="s">
        <v>460</v>
      </c>
      <c r="C211" s="58" t="str">
        <f t="shared" si="34"/>
        <v>Servicios a Usuarios Internos</v>
      </c>
      <c r="D211" s="95" t="s">
        <v>461</v>
      </c>
      <c r="E211" s="96" t="s">
        <v>55</v>
      </c>
      <c r="F211" s="58" t="s">
        <v>47</v>
      </c>
      <c r="G211" s="98" t="s">
        <v>56</v>
      </c>
      <c r="H211" s="99"/>
      <c r="I211" s="96" t="s">
        <v>49</v>
      </c>
      <c r="J211" s="99" t="s">
        <v>150</v>
      </c>
      <c r="K211" s="58" t="s">
        <v>409</v>
      </c>
      <c r="L211" s="58" t="s">
        <v>409</v>
      </c>
      <c r="M211" s="96">
        <v>2</v>
      </c>
      <c r="N211" s="99"/>
      <c r="O211" s="99"/>
      <c r="P211" s="96">
        <v>3</v>
      </c>
      <c r="Q211" s="96">
        <v>1</v>
      </c>
      <c r="R211" s="96">
        <v>3</v>
      </c>
      <c r="S211" s="100">
        <f t="shared" si="44"/>
        <v>7</v>
      </c>
      <c r="T211" s="96">
        <v>2</v>
      </c>
      <c r="U211" s="96">
        <v>1</v>
      </c>
      <c r="V211" s="96">
        <v>1</v>
      </c>
      <c r="W211" s="96">
        <v>2</v>
      </c>
      <c r="X211" s="100">
        <f t="shared" si="36"/>
        <v>3</v>
      </c>
      <c r="Y211" s="101">
        <f t="shared" si="38"/>
        <v>0.66666666666666663</v>
      </c>
      <c r="Z211" s="101">
        <f t="shared" si="39"/>
        <v>0.5</v>
      </c>
      <c r="AA211" s="101">
        <f t="shared" si="40"/>
        <v>0</v>
      </c>
      <c r="AB211" s="101">
        <f t="shared" si="41"/>
        <v>0.5</v>
      </c>
      <c r="AC211" s="101">
        <f t="shared" si="42"/>
        <v>0.66666666666666663</v>
      </c>
      <c r="AD211" s="101">
        <f t="shared" si="43"/>
        <v>0.46666666666666662</v>
      </c>
      <c r="AE211" s="102" t="str">
        <f t="shared" si="33"/>
        <v>Medio</v>
      </c>
      <c r="AF211" s="103">
        <f t="shared" si="37"/>
        <v>0.40833333333333327</v>
      </c>
    </row>
    <row r="212" spans="1:57" s="105" customFormat="1" ht="42.75" x14ac:dyDescent="0.2">
      <c r="A212" s="94" t="s">
        <v>462</v>
      </c>
      <c r="B212" s="58" t="s">
        <v>463</v>
      </c>
      <c r="C212" s="58" t="str">
        <f t="shared" si="34"/>
        <v>Servicio de Consulta de Colecciones Bibliográficas</v>
      </c>
      <c r="D212" s="95" t="s">
        <v>464</v>
      </c>
      <c r="E212" s="96" t="s">
        <v>55</v>
      </c>
      <c r="F212" s="58" t="s">
        <v>47</v>
      </c>
      <c r="G212" s="98" t="s">
        <v>56</v>
      </c>
      <c r="H212" s="99"/>
      <c r="I212" s="96" t="s">
        <v>1415</v>
      </c>
      <c r="J212" s="99" t="s">
        <v>1558</v>
      </c>
      <c r="K212" s="58" t="s">
        <v>409</v>
      </c>
      <c r="L212" s="58" t="s">
        <v>409</v>
      </c>
      <c r="M212" s="96">
        <v>2</v>
      </c>
      <c r="N212" s="99"/>
      <c r="O212" s="99"/>
      <c r="P212" s="96">
        <v>3</v>
      </c>
      <c r="Q212" s="96">
        <v>1</v>
      </c>
      <c r="R212" s="96">
        <v>2</v>
      </c>
      <c r="S212" s="100">
        <f t="shared" si="44"/>
        <v>6</v>
      </c>
      <c r="T212" s="96">
        <v>2</v>
      </c>
      <c r="U212" s="96">
        <v>2</v>
      </c>
      <c r="V212" s="96">
        <v>1</v>
      </c>
      <c r="W212" s="96">
        <v>1</v>
      </c>
      <c r="X212" s="100">
        <f t="shared" si="36"/>
        <v>2</v>
      </c>
      <c r="Y212" s="101">
        <f t="shared" si="38"/>
        <v>0.5</v>
      </c>
      <c r="Z212" s="101">
        <f t="shared" si="39"/>
        <v>0.5</v>
      </c>
      <c r="AA212" s="101">
        <f t="shared" si="40"/>
        <v>1</v>
      </c>
      <c r="AB212" s="101">
        <f t="shared" si="41"/>
        <v>0</v>
      </c>
      <c r="AC212" s="101">
        <f t="shared" si="42"/>
        <v>0.5</v>
      </c>
      <c r="AD212" s="101">
        <f t="shared" si="43"/>
        <v>0.5</v>
      </c>
      <c r="AE212" s="102" t="str">
        <f t="shared" si="33"/>
        <v>Medio</v>
      </c>
      <c r="AF212" s="103">
        <f t="shared" si="37"/>
        <v>0.5</v>
      </c>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row>
    <row r="213" spans="1:57" ht="42.75" x14ac:dyDescent="0.2">
      <c r="A213" s="94" t="s">
        <v>462</v>
      </c>
      <c r="B213" s="58" t="s">
        <v>465</v>
      </c>
      <c r="C213" s="58" t="str">
        <f t="shared" si="34"/>
        <v>Servicios Educativos del Museo a Usuarios Externos</v>
      </c>
      <c r="D213" s="95" t="s">
        <v>466</v>
      </c>
      <c r="E213" s="96" t="s">
        <v>55</v>
      </c>
      <c r="F213" s="58" t="s">
        <v>47</v>
      </c>
      <c r="G213" s="98" t="s">
        <v>56</v>
      </c>
      <c r="H213" s="99"/>
      <c r="I213" s="96" t="s">
        <v>1415</v>
      </c>
      <c r="J213" s="99" t="s">
        <v>1558</v>
      </c>
      <c r="K213" s="58" t="s">
        <v>409</v>
      </c>
      <c r="L213" s="58" t="s">
        <v>409</v>
      </c>
      <c r="M213" s="96">
        <v>2</v>
      </c>
      <c r="N213" s="99"/>
      <c r="O213" s="99"/>
      <c r="P213" s="96">
        <v>3</v>
      </c>
      <c r="Q213" s="96">
        <v>1</v>
      </c>
      <c r="R213" s="96">
        <v>2</v>
      </c>
      <c r="S213" s="100">
        <f t="shared" si="44"/>
        <v>6</v>
      </c>
      <c r="T213" s="96">
        <v>2</v>
      </c>
      <c r="U213" s="96">
        <v>2</v>
      </c>
      <c r="V213" s="96">
        <v>1</v>
      </c>
      <c r="W213" s="96">
        <v>1</v>
      </c>
      <c r="X213" s="100">
        <f t="shared" si="36"/>
        <v>2</v>
      </c>
      <c r="Y213" s="101">
        <f t="shared" si="38"/>
        <v>0.5</v>
      </c>
      <c r="Z213" s="101">
        <f t="shared" si="39"/>
        <v>0.5</v>
      </c>
      <c r="AA213" s="101">
        <f t="shared" si="40"/>
        <v>1</v>
      </c>
      <c r="AB213" s="101">
        <f t="shared" si="41"/>
        <v>0</v>
      </c>
      <c r="AC213" s="101">
        <f t="shared" si="42"/>
        <v>0.5</v>
      </c>
      <c r="AD213" s="101">
        <f t="shared" si="43"/>
        <v>0.5</v>
      </c>
      <c r="AE213" s="102" t="str">
        <f t="shared" si="33"/>
        <v>Medio</v>
      </c>
      <c r="AF213" s="103">
        <f t="shared" si="37"/>
        <v>0.5</v>
      </c>
    </row>
    <row r="214" spans="1:57" ht="42.75" x14ac:dyDescent="0.2">
      <c r="A214" s="94" t="s">
        <v>462</v>
      </c>
      <c r="B214" s="58" t="s">
        <v>467</v>
      </c>
      <c r="C214" s="58" t="str">
        <f t="shared" si="34"/>
        <v>Servicios Educativos  del Museo a Usuarios Internos</v>
      </c>
      <c r="D214" s="95" t="s">
        <v>468</v>
      </c>
      <c r="E214" s="96" t="s">
        <v>55</v>
      </c>
      <c r="F214" s="58" t="s">
        <v>47</v>
      </c>
      <c r="G214" s="98" t="s">
        <v>56</v>
      </c>
      <c r="H214" s="99"/>
      <c r="I214" s="96" t="s">
        <v>1415</v>
      </c>
      <c r="J214" s="99" t="s">
        <v>1558</v>
      </c>
      <c r="K214" s="58" t="s">
        <v>409</v>
      </c>
      <c r="L214" s="58" t="s">
        <v>409</v>
      </c>
      <c r="M214" s="96">
        <v>2</v>
      </c>
      <c r="N214" s="99"/>
      <c r="O214" s="99"/>
      <c r="P214" s="96">
        <v>3</v>
      </c>
      <c r="Q214" s="96">
        <v>1</v>
      </c>
      <c r="R214" s="96">
        <v>2</v>
      </c>
      <c r="S214" s="100">
        <f t="shared" si="44"/>
        <v>6</v>
      </c>
      <c r="T214" s="96">
        <v>2</v>
      </c>
      <c r="U214" s="96">
        <v>2</v>
      </c>
      <c r="V214" s="96">
        <v>1</v>
      </c>
      <c r="W214" s="96">
        <v>1</v>
      </c>
      <c r="X214" s="100">
        <f t="shared" si="36"/>
        <v>2</v>
      </c>
      <c r="Y214" s="101">
        <f t="shared" si="38"/>
        <v>0.5</v>
      </c>
      <c r="Z214" s="101">
        <f t="shared" si="39"/>
        <v>0.5</v>
      </c>
      <c r="AA214" s="101">
        <f t="shared" si="40"/>
        <v>1</v>
      </c>
      <c r="AB214" s="101">
        <f t="shared" si="41"/>
        <v>0</v>
      </c>
      <c r="AC214" s="101">
        <f t="shared" si="42"/>
        <v>0.5</v>
      </c>
      <c r="AD214" s="101">
        <f t="shared" si="43"/>
        <v>0.5</v>
      </c>
      <c r="AE214" s="102" t="str">
        <f t="shared" si="33"/>
        <v>Medio</v>
      </c>
      <c r="AF214" s="103">
        <f t="shared" si="37"/>
        <v>0.5</v>
      </c>
    </row>
    <row r="215" spans="1:57" ht="42.75" x14ac:dyDescent="0.2">
      <c r="A215" s="94" t="s">
        <v>188</v>
      </c>
      <c r="B215" s="58" t="s">
        <v>469</v>
      </c>
      <c r="C215" s="58" t="str">
        <f t="shared" si="34"/>
        <v>Actas de Comité de Currículo</v>
      </c>
      <c r="D215" s="95" t="s">
        <v>470</v>
      </c>
      <c r="E215" s="96" t="s">
        <v>55</v>
      </c>
      <c r="F215" s="58" t="s">
        <v>47</v>
      </c>
      <c r="G215" s="98" t="s">
        <v>56</v>
      </c>
      <c r="H215" s="99"/>
      <c r="I215" s="96" t="s">
        <v>49</v>
      </c>
      <c r="J215" s="99" t="s">
        <v>150</v>
      </c>
      <c r="K215" s="58" t="s">
        <v>471</v>
      </c>
      <c r="L215" s="58" t="s">
        <v>471</v>
      </c>
      <c r="M215" s="96">
        <v>2</v>
      </c>
      <c r="N215" s="99"/>
      <c r="O215" s="99"/>
      <c r="P215" s="96">
        <v>3</v>
      </c>
      <c r="Q215" s="96">
        <v>2</v>
      </c>
      <c r="R215" s="96">
        <v>3</v>
      </c>
      <c r="S215" s="100">
        <f t="shared" si="44"/>
        <v>8</v>
      </c>
      <c r="T215" s="96">
        <v>2</v>
      </c>
      <c r="U215" s="96">
        <v>1</v>
      </c>
      <c r="V215" s="96">
        <v>1</v>
      </c>
      <c r="W215" s="96">
        <v>2</v>
      </c>
      <c r="X215" s="100">
        <f t="shared" si="36"/>
        <v>3</v>
      </c>
      <c r="Y215" s="101">
        <f t="shared" si="38"/>
        <v>0.83333333333333337</v>
      </c>
      <c r="Z215" s="101">
        <f t="shared" si="39"/>
        <v>0.5</v>
      </c>
      <c r="AA215" s="101">
        <f t="shared" si="40"/>
        <v>0</v>
      </c>
      <c r="AB215" s="101">
        <f t="shared" si="41"/>
        <v>0.5</v>
      </c>
      <c r="AC215" s="101">
        <f t="shared" si="42"/>
        <v>0.83333333333333337</v>
      </c>
      <c r="AD215" s="101">
        <f t="shared" si="43"/>
        <v>0.53333333333333344</v>
      </c>
      <c r="AE215" s="102" t="str">
        <f t="shared" si="33"/>
        <v>Medio</v>
      </c>
      <c r="AF215" s="103">
        <f t="shared" si="37"/>
        <v>0.46666666666666673</v>
      </c>
    </row>
    <row r="216" spans="1:57" ht="42.75" x14ac:dyDescent="0.2">
      <c r="A216" s="94" t="s">
        <v>188</v>
      </c>
      <c r="B216" s="58" t="s">
        <v>337</v>
      </c>
      <c r="C216" s="58" t="str">
        <f t="shared" si="34"/>
        <v>Actas de Comité de Departamento</v>
      </c>
      <c r="D216" s="95" t="s">
        <v>472</v>
      </c>
      <c r="E216" s="96" t="s">
        <v>55</v>
      </c>
      <c r="F216" s="58" t="s">
        <v>47</v>
      </c>
      <c r="G216" s="98" t="s">
        <v>56</v>
      </c>
      <c r="H216" s="99"/>
      <c r="I216" s="96" t="s">
        <v>49</v>
      </c>
      <c r="J216" s="99" t="s">
        <v>150</v>
      </c>
      <c r="K216" s="58" t="s">
        <v>471</v>
      </c>
      <c r="L216" s="58" t="s">
        <v>471</v>
      </c>
      <c r="M216" s="96">
        <v>2</v>
      </c>
      <c r="N216" s="99"/>
      <c r="O216" s="99"/>
      <c r="P216" s="96">
        <v>3</v>
      </c>
      <c r="Q216" s="96">
        <v>3</v>
      </c>
      <c r="R216" s="96">
        <v>3</v>
      </c>
      <c r="S216" s="100">
        <f t="shared" si="44"/>
        <v>9</v>
      </c>
      <c r="T216" s="96">
        <v>2</v>
      </c>
      <c r="U216" s="96">
        <v>1</v>
      </c>
      <c r="V216" s="96">
        <v>2</v>
      </c>
      <c r="W216" s="96">
        <v>2</v>
      </c>
      <c r="X216" s="100">
        <f t="shared" si="36"/>
        <v>4</v>
      </c>
      <c r="Y216" s="101">
        <f t="shared" si="38"/>
        <v>1</v>
      </c>
      <c r="Z216" s="101">
        <f t="shared" si="39"/>
        <v>0.5</v>
      </c>
      <c r="AA216" s="101">
        <f t="shared" si="40"/>
        <v>0</v>
      </c>
      <c r="AB216" s="101">
        <f t="shared" si="41"/>
        <v>1</v>
      </c>
      <c r="AC216" s="101">
        <f t="shared" si="42"/>
        <v>1</v>
      </c>
      <c r="AD216" s="101">
        <f t="shared" si="43"/>
        <v>0.7</v>
      </c>
      <c r="AE216" s="102" t="str">
        <f t="shared" si="33"/>
        <v>Alto</v>
      </c>
      <c r="AF216" s="103">
        <f t="shared" si="37"/>
        <v>0.67500000000000004</v>
      </c>
    </row>
    <row r="217" spans="1:57" ht="42.75" x14ac:dyDescent="0.2">
      <c r="A217" s="94" t="s">
        <v>188</v>
      </c>
      <c r="B217" s="58" t="s">
        <v>340</v>
      </c>
      <c r="C217" s="58" t="str">
        <f>IF(B217="N/A",A217,B217)</f>
        <v>Actas de Comité de Publicaciones</v>
      </c>
      <c r="D217" s="95" t="s">
        <v>473</v>
      </c>
      <c r="E217" s="96" t="s">
        <v>55</v>
      </c>
      <c r="F217" s="58" t="s">
        <v>47</v>
      </c>
      <c r="G217" s="98" t="s">
        <v>56</v>
      </c>
      <c r="H217" s="99"/>
      <c r="I217" s="96" t="s">
        <v>49</v>
      </c>
      <c r="J217" s="99" t="s">
        <v>150</v>
      </c>
      <c r="K217" s="58" t="s">
        <v>471</v>
      </c>
      <c r="L217" s="58" t="s">
        <v>471</v>
      </c>
      <c r="M217" s="96">
        <v>2</v>
      </c>
      <c r="N217" s="99"/>
      <c r="O217" s="99"/>
      <c r="P217" s="96">
        <v>3</v>
      </c>
      <c r="Q217" s="96">
        <v>3</v>
      </c>
      <c r="R217" s="96">
        <v>3</v>
      </c>
      <c r="S217" s="100">
        <f t="shared" si="44"/>
        <v>9</v>
      </c>
      <c r="T217" s="96">
        <v>2</v>
      </c>
      <c r="U217" s="96">
        <v>1</v>
      </c>
      <c r="V217" s="96">
        <v>1</v>
      </c>
      <c r="W217" s="96">
        <v>2</v>
      </c>
      <c r="X217" s="100">
        <f t="shared" si="36"/>
        <v>3</v>
      </c>
      <c r="Y217" s="101">
        <f t="shared" si="38"/>
        <v>1</v>
      </c>
      <c r="Z217" s="101">
        <f t="shared" si="39"/>
        <v>0.5</v>
      </c>
      <c r="AA217" s="101">
        <f t="shared" si="40"/>
        <v>0</v>
      </c>
      <c r="AB217" s="101">
        <f t="shared" si="41"/>
        <v>0.5</v>
      </c>
      <c r="AC217" s="101">
        <f t="shared" si="42"/>
        <v>1</v>
      </c>
      <c r="AD217" s="101">
        <f t="shared" si="43"/>
        <v>0.6</v>
      </c>
      <c r="AE217" s="102" t="str">
        <f t="shared" si="33"/>
        <v>Medio</v>
      </c>
      <c r="AF217" s="103">
        <f t="shared" si="37"/>
        <v>0.52500000000000002</v>
      </c>
    </row>
    <row r="218" spans="1:57" ht="42.75" x14ac:dyDescent="0.2">
      <c r="A218" s="94" t="s">
        <v>192</v>
      </c>
      <c r="B218" s="58" t="s">
        <v>344</v>
      </c>
      <c r="C218" s="58" t="str">
        <f t="shared" si="34"/>
        <v>Autoevaluaciones para Mejoramiento Continuo</v>
      </c>
      <c r="D218" s="95" t="s">
        <v>345</v>
      </c>
      <c r="E218" s="96" t="s">
        <v>55</v>
      </c>
      <c r="F218" s="58" t="s">
        <v>47</v>
      </c>
      <c r="G218" s="98" t="s">
        <v>56</v>
      </c>
      <c r="H218" s="99"/>
      <c r="I218" s="96" t="s">
        <v>49</v>
      </c>
      <c r="J218" s="99" t="s">
        <v>150</v>
      </c>
      <c r="K218" s="58" t="s">
        <v>471</v>
      </c>
      <c r="L218" s="58" t="s">
        <v>471</v>
      </c>
      <c r="M218" s="96">
        <v>2</v>
      </c>
      <c r="N218" s="99"/>
      <c r="O218" s="99"/>
      <c r="P218" s="96">
        <v>3</v>
      </c>
      <c r="Q218" s="96">
        <v>2</v>
      </c>
      <c r="R218" s="96">
        <v>3</v>
      </c>
      <c r="S218" s="100">
        <f t="shared" si="44"/>
        <v>8</v>
      </c>
      <c r="T218" s="96">
        <v>2</v>
      </c>
      <c r="U218" s="96">
        <v>1</v>
      </c>
      <c r="V218" s="96">
        <v>1</v>
      </c>
      <c r="W218" s="96">
        <v>2</v>
      </c>
      <c r="X218" s="100">
        <f t="shared" si="36"/>
        <v>3</v>
      </c>
      <c r="Y218" s="101">
        <f t="shared" si="38"/>
        <v>0.83333333333333337</v>
      </c>
      <c r="Z218" s="101">
        <f t="shared" si="39"/>
        <v>0.5</v>
      </c>
      <c r="AA218" s="101">
        <f t="shared" si="40"/>
        <v>0</v>
      </c>
      <c r="AB218" s="101">
        <f t="shared" si="41"/>
        <v>0.5</v>
      </c>
      <c r="AC218" s="101">
        <f t="shared" si="42"/>
        <v>0.83333333333333337</v>
      </c>
      <c r="AD218" s="101">
        <f t="shared" si="43"/>
        <v>0.53333333333333344</v>
      </c>
      <c r="AE218" s="102" t="str">
        <f t="shared" si="33"/>
        <v>Medio</v>
      </c>
      <c r="AF218" s="103">
        <f t="shared" si="37"/>
        <v>0.46666666666666673</v>
      </c>
    </row>
    <row r="219" spans="1:57" ht="42.75" x14ac:dyDescent="0.2">
      <c r="A219" s="94" t="s">
        <v>384</v>
      </c>
      <c r="B219" s="58" t="s">
        <v>350</v>
      </c>
      <c r="C219" s="58" t="str">
        <f t="shared" si="34"/>
        <v>Eventos Académicos</v>
      </c>
      <c r="D219" s="95" t="s">
        <v>351</v>
      </c>
      <c r="E219" s="96" t="s">
        <v>55</v>
      </c>
      <c r="F219" s="58" t="s">
        <v>47</v>
      </c>
      <c r="G219" s="98" t="s">
        <v>56</v>
      </c>
      <c r="H219" s="99"/>
      <c r="I219" s="96" t="s">
        <v>1415</v>
      </c>
      <c r="J219" s="99" t="s">
        <v>1558</v>
      </c>
      <c r="K219" s="58" t="s">
        <v>471</v>
      </c>
      <c r="L219" s="58" t="s">
        <v>471</v>
      </c>
      <c r="M219" s="96">
        <v>2</v>
      </c>
      <c r="N219" s="99"/>
      <c r="O219" s="99"/>
      <c r="P219" s="96">
        <v>3</v>
      </c>
      <c r="Q219" s="96">
        <v>1</v>
      </c>
      <c r="R219" s="96">
        <v>1</v>
      </c>
      <c r="S219" s="100">
        <f t="shared" si="44"/>
        <v>5</v>
      </c>
      <c r="T219" s="96">
        <v>2</v>
      </c>
      <c r="U219" s="96">
        <v>2</v>
      </c>
      <c r="V219" s="96">
        <v>1</v>
      </c>
      <c r="W219" s="96">
        <v>2</v>
      </c>
      <c r="X219" s="100">
        <f t="shared" si="36"/>
        <v>3</v>
      </c>
      <c r="Y219" s="101">
        <f t="shared" si="38"/>
        <v>0.33333333333333331</v>
      </c>
      <c r="Z219" s="101">
        <f t="shared" si="39"/>
        <v>0.5</v>
      </c>
      <c r="AA219" s="101">
        <f t="shared" si="40"/>
        <v>1</v>
      </c>
      <c r="AB219" s="101">
        <f t="shared" si="41"/>
        <v>0.5</v>
      </c>
      <c r="AC219" s="101">
        <f t="shared" si="42"/>
        <v>0.33333333333333331</v>
      </c>
      <c r="AD219" s="101">
        <f t="shared" si="43"/>
        <v>0.53333333333333333</v>
      </c>
      <c r="AE219" s="102" t="str">
        <f t="shared" si="33"/>
        <v>Medio</v>
      </c>
      <c r="AF219" s="103">
        <f t="shared" si="37"/>
        <v>0.59166666666666667</v>
      </c>
    </row>
    <row r="220" spans="1:57" ht="57" x14ac:dyDescent="0.2">
      <c r="A220" s="94" t="s">
        <v>155</v>
      </c>
      <c r="B220" s="58" t="s">
        <v>474</v>
      </c>
      <c r="C220" s="58" t="str">
        <f>IF(B220="N/A",A220,B220)</f>
        <v xml:space="preserve">Informes de Participación en Eventos </v>
      </c>
      <c r="D220" s="95" t="s">
        <v>352</v>
      </c>
      <c r="E220" s="96" t="s">
        <v>55</v>
      </c>
      <c r="F220" s="58" t="s">
        <v>47</v>
      </c>
      <c r="G220" s="98" t="s">
        <v>56</v>
      </c>
      <c r="H220" s="99"/>
      <c r="I220" s="96" t="s">
        <v>1415</v>
      </c>
      <c r="J220" s="99" t="s">
        <v>1558</v>
      </c>
      <c r="K220" s="58" t="s">
        <v>471</v>
      </c>
      <c r="L220" s="58" t="s">
        <v>471</v>
      </c>
      <c r="M220" s="96">
        <v>2</v>
      </c>
      <c r="N220" s="99"/>
      <c r="O220" s="99"/>
      <c r="P220" s="96">
        <v>3</v>
      </c>
      <c r="Q220" s="96">
        <v>1</v>
      </c>
      <c r="R220" s="96">
        <v>2</v>
      </c>
      <c r="S220" s="100">
        <f t="shared" si="44"/>
        <v>6</v>
      </c>
      <c r="T220" s="96">
        <v>2</v>
      </c>
      <c r="U220" s="96">
        <v>1</v>
      </c>
      <c r="V220" s="96">
        <v>1</v>
      </c>
      <c r="W220" s="96">
        <v>2</v>
      </c>
      <c r="X220" s="100">
        <f t="shared" si="36"/>
        <v>3</v>
      </c>
      <c r="Y220" s="101">
        <f t="shared" si="38"/>
        <v>0.5</v>
      </c>
      <c r="Z220" s="101">
        <f t="shared" si="39"/>
        <v>0.5</v>
      </c>
      <c r="AA220" s="101">
        <f t="shared" si="40"/>
        <v>0</v>
      </c>
      <c r="AB220" s="101">
        <f t="shared" si="41"/>
        <v>0.5</v>
      </c>
      <c r="AC220" s="101">
        <f t="shared" si="42"/>
        <v>0.5</v>
      </c>
      <c r="AD220" s="101">
        <f t="shared" si="43"/>
        <v>0.4</v>
      </c>
      <c r="AE220" s="102" t="str">
        <f t="shared" si="33"/>
        <v>Bajo</v>
      </c>
      <c r="AF220" s="103">
        <f t="shared" si="37"/>
        <v>0.35</v>
      </c>
    </row>
    <row r="221" spans="1:57" ht="71.25" x14ac:dyDescent="0.2">
      <c r="A221" s="94" t="s">
        <v>107</v>
      </c>
      <c r="B221" s="58" t="s">
        <v>44</v>
      </c>
      <c r="C221" s="58" t="str">
        <f t="shared" si="34"/>
        <v>Peticiones, Quejas, Reclamos, Sugerencias y Felicitaciones - PQRSF</v>
      </c>
      <c r="D221" s="95" t="s">
        <v>108</v>
      </c>
      <c r="E221" s="96" t="s">
        <v>55</v>
      </c>
      <c r="F221" s="58" t="s">
        <v>47</v>
      </c>
      <c r="G221" s="98" t="s">
        <v>56</v>
      </c>
      <c r="H221" s="99" t="s">
        <v>109</v>
      </c>
      <c r="I221" s="96" t="s">
        <v>49</v>
      </c>
      <c r="J221" s="99" t="s">
        <v>110</v>
      </c>
      <c r="K221" s="58" t="s">
        <v>471</v>
      </c>
      <c r="L221" s="58" t="s">
        <v>471</v>
      </c>
      <c r="M221" s="96">
        <v>2</v>
      </c>
      <c r="N221" s="99" t="s">
        <v>111</v>
      </c>
      <c r="O221" s="99"/>
      <c r="P221" s="96">
        <v>3</v>
      </c>
      <c r="Q221" s="96">
        <v>2</v>
      </c>
      <c r="R221" s="96">
        <v>3</v>
      </c>
      <c r="S221" s="100">
        <f t="shared" si="44"/>
        <v>8</v>
      </c>
      <c r="T221" s="96">
        <v>2</v>
      </c>
      <c r="U221" s="96">
        <v>2</v>
      </c>
      <c r="V221" s="96">
        <v>1</v>
      </c>
      <c r="W221" s="96">
        <v>1</v>
      </c>
      <c r="X221" s="100">
        <f t="shared" si="36"/>
        <v>2</v>
      </c>
      <c r="Y221" s="101">
        <f t="shared" si="38"/>
        <v>0.83333333333333337</v>
      </c>
      <c r="Z221" s="101">
        <f t="shared" si="39"/>
        <v>0.5</v>
      </c>
      <c r="AA221" s="101">
        <f t="shared" si="40"/>
        <v>1</v>
      </c>
      <c r="AB221" s="101">
        <f t="shared" si="41"/>
        <v>0</v>
      </c>
      <c r="AC221" s="101">
        <f t="shared" si="42"/>
        <v>0.83333333333333337</v>
      </c>
      <c r="AD221" s="101">
        <f t="shared" si="43"/>
        <v>0.63333333333333341</v>
      </c>
      <c r="AE221" s="102" t="str">
        <f t="shared" si="33"/>
        <v>Medio</v>
      </c>
      <c r="AF221" s="103">
        <f t="shared" si="37"/>
        <v>0.6166666666666667</v>
      </c>
    </row>
    <row r="222" spans="1:57" ht="71.25" x14ac:dyDescent="0.2">
      <c r="A222" s="94" t="s">
        <v>115</v>
      </c>
      <c r="B222" s="58" t="s">
        <v>116</v>
      </c>
      <c r="C222" s="58" t="str">
        <f t="shared" si="34"/>
        <v>Proyectos Plan Institucional de Desarrollo-PID</v>
      </c>
      <c r="D222" s="95" t="s">
        <v>117</v>
      </c>
      <c r="E222" s="96" t="s">
        <v>55</v>
      </c>
      <c r="F222" s="58" t="s">
        <v>47</v>
      </c>
      <c r="G222" s="98" t="s">
        <v>56</v>
      </c>
      <c r="H222" s="99"/>
      <c r="I222" s="96" t="s">
        <v>49</v>
      </c>
      <c r="J222" s="99" t="s">
        <v>150</v>
      </c>
      <c r="K222" s="58" t="s">
        <v>471</v>
      </c>
      <c r="L222" s="58" t="s">
        <v>471</v>
      </c>
      <c r="M222" s="96">
        <v>2</v>
      </c>
      <c r="N222" s="99" t="s">
        <v>118</v>
      </c>
      <c r="O222" s="99" t="s">
        <v>61</v>
      </c>
      <c r="P222" s="96">
        <v>2</v>
      </c>
      <c r="Q222" s="96">
        <v>2</v>
      </c>
      <c r="R222" s="96">
        <v>3</v>
      </c>
      <c r="S222" s="100">
        <f t="shared" si="44"/>
        <v>7</v>
      </c>
      <c r="T222" s="96">
        <v>2</v>
      </c>
      <c r="U222" s="96">
        <v>1</v>
      </c>
      <c r="V222" s="96">
        <v>1</v>
      </c>
      <c r="W222" s="96">
        <v>2</v>
      </c>
      <c r="X222" s="100">
        <f t="shared" si="36"/>
        <v>3</v>
      </c>
      <c r="Y222" s="101">
        <f t="shared" si="38"/>
        <v>0.66666666666666663</v>
      </c>
      <c r="Z222" s="101">
        <f t="shared" si="39"/>
        <v>0.5</v>
      </c>
      <c r="AA222" s="101">
        <f t="shared" si="40"/>
        <v>0</v>
      </c>
      <c r="AB222" s="101">
        <f t="shared" si="41"/>
        <v>0.5</v>
      </c>
      <c r="AC222" s="101">
        <f t="shared" si="42"/>
        <v>0.66666666666666663</v>
      </c>
      <c r="AD222" s="101">
        <f t="shared" si="43"/>
        <v>0.46666666666666662</v>
      </c>
      <c r="AE222" s="102" t="str">
        <f t="shared" si="33"/>
        <v>Medio</v>
      </c>
      <c r="AF222" s="103">
        <f t="shared" si="37"/>
        <v>0.40833333333333327</v>
      </c>
    </row>
    <row r="223" spans="1:57" ht="30" x14ac:dyDescent="0.2">
      <c r="A223" s="94" t="s">
        <v>356</v>
      </c>
      <c r="B223" s="58" t="s">
        <v>357</v>
      </c>
      <c r="C223" s="58" t="str">
        <f>IF(B223="N/A",A223,B223)</f>
        <v>Nuevos Programas</v>
      </c>
      <c r="D223" s="95" t="s">
        <v>358</v>
      </c>
      <c r="E223" s="96" t="s">
        <v>55</v>
      </c>
      <c r="F223" s="58" t="s">
        <v>47</v>
      </c>
      <c r="G223" s="98" t="s">
        <v>56</v>
      </c>
      <c r="H223" s="99"/>
      <c r="I223" s="96" t="s">
        <v>49</v>
      </c>
      <c r="J223" s="99" t="s">
        <v>150</v>
      </c>
      <c r="K223" s="58" t="s">
        <v>471</v>
      </c>
      <c r="L223" s="58" t="s">
        <v>471</v>
      </c>
      <c r="M223" s="96">
        <v>2</v>
      </c>
      <c r="N223" s="99"/>
      <c r="O223" s="99"/>
      <c r="P223" s="96">
        <v>2</v>
      </c>
      <c r="Q223" s="96">
        <v>2</v>
      </c>
      <c r="R223" s="96">
        <v>3</v>
      </c>
      <c r="S223" s="100">
        <f t="shared" si="44"/>
        <v>7</v>
      </c>
      <c r="T223" s="96">
        <v>2</v>
      </c>
      <c r="U223" s="96">
        <v>1</v>
      </c>
      <c r="V223" s="96">
        <v>1</v>
      </c>
      <c r="W223" s="96">
        <v>2</v>
      </c>
      <c r="X223" s="100">
        <f t="shared" si="36"/>
        <v>3</v>
      </c>
      <c r="Y223" s="101">
        <f t="shared" si="38"/>
        <v>0.66666666666666663</v>
      </c>
      <c r="Z223" s="101">
        <f t="shared" si="39"/>
        <v>0.5</v>
      </c>
      <c r="AA223" s="101">
        <f t="shared" si="40"/>
        <v>0</v>
      </c>
      <c r="AB223" s="101">
        <f t="shared" si="41"/>
        <v>0.5</v>
      </c>
      <c r="AC223" s="101">
        <f t="shared" si="42"/>
        <v>0.66666666666666663</v>
      </c>
      <c r="AD223" s="101">
        <f t="shared" si="43"/>
        <v>0.46666666666666662</v>
      </c>
      <c r="AE223" s="102" t="str">
        <f t="shared" si="33"/>
        <v>Medio</v>
      </c>
      <c r="AF223" s="103">
        <f t="shared" si="37"/>
        <v>0.40833333333333327</v>
      </c>
    </row>
    <row r="224" spans="1:57" ht="42.75" x14ac:dyDescent="0.2">
      <c r="A224" s="94" t="s">
        <v>356</v>
      </c>
      <c r="B224" s="58" t="s">
        <v>359</v>
      </c>
      <c r="C224" s="58" t="str">
        <f t="shared" si="34"/>
        <v>Redimensiones Curriculares Pregrado y Posgrado</v>
      </c>
      <c r="D224" s="95" t="s">
        <v>360</v>
      </c>
      <c r="E224" s="96" t="s">
        <v>55</v>
      </c>
      <c r="F224" s="58" t="s">
        <v>47</v>
      </c>
      <c r="G224" s="98" t="s">
        <v>56</v>
      </c>
      <c r="H224" s="99"/>
      <c r="I224" s="96" t="s">
        <v>49</v>
      </c>
      <c r="J224" s="99" t="s">
        <v>150</v>
      </c>
      <c r="K224" s="58" t="s">
        <v>471</v>
      </c>
      <c r="L224" s="58" t="s">
        <v>471</v>
      </c>
      <c r="M224" s="96">
        <v>2</v>
      </c>
      <c r="N224" s="99"/>
      <c r="O224" s="99"/>
      <c r="P224" s="96">
        <v>2</v>
      </c>
      <c r="Q224" s="96">
        <v>2</v>
      </c>
      <c r="R224" s="96">
        <v>3</v>
      </c>
      <c r="S224" s="100">
        <f t="shared" si="44"/>
        <v>7</v>
      </c>
      <c r="T224" s="96">
        <v>2</v>
      </c>
      <c r="U224" s="96">
        <v>1</v>
      </c>
      <c r="V224" s="96">
        <v>1</v>
      </c>
      <c r="W224" s="96">
        <v>2</v>
      </c>
      <c r="X224" s="100">
        <f t="shared" si="36"/>
        <v>3</v>
      </c>
      <c r="Y224" s="101">
        <f t="shared" si="38"/>
        <v>0.66666666666666663</v>
      </c>
      <c r="Z224" s="101">
        <f t="shared" si="39"/>
        <v>0.5</v>
      </c>
      <c r="AA224" s="101">
        <f t="shared" si="40"/>
        <v>0</v>
      </c>
      <c r="AB224" s="101">
        <f t="shared" si="41"/>
        <v>0.5</v>
      </c>
      <c r="AC224" s="101">
        <f t="shared" si="42"/>
        <v>0.66666666666666663</v>
      </c>
      <c r="AD224" s="101">
        <f t="shared" si="43"/>
        <v>0.46666666666666662</v>
      </c>
      <c r="AE224" s="102" t="str">
        <f t="shared" si="33"/>
        <v>Medio</v>
      </c>
      <c r="AF224" s="103">
        <f t="shared" si="37"/>
        <v>0.40833333333333327</v>
      </c>
    </row>
    <row r="225" spans="1:32" ht="71.25" x14ac:dyDescent="0.2">
      <c r="A225" s="94" t="s">
        <v>412</v>
      </c>
      <c r="B225" s="58" t="s">
        <v>44</v>
      </c>
      <c r="C225" s="58" t="str">
        <f t="shared" si="34"/>
        <v xml:space="preserve">Certificados </v>
      </c>
      <c r="D225" s="95" t="s">
        <v>475</v>
      </c>
      <c r="E225" s="96" t="s">
        <v>55</v>
      </c>
      <c r="F225" s="58" t="s">
        <v>47</v>
      </c>
      <c r="G225" s="98" t="s">
        <v>56</v>
      </c>
      <c r="H225" s="99"/>
      <c r="I225" s="96" t="s">
        <v>49</v>
      </c>
      <c r="J225" s="99" t="s">
        <v>150</v>
      </c>
      <c r="K225" s="58" t="s">
        <v>476</v>
      </c>
      <c r="L225" s="58" t="s">
        <v>476</v>
      </c>
      <c r="M225" s="96">
        <v>2</v>
      </c>
      <c r="N225" s="99"/>
      <c r="O225" s="99"/>
      <c r="P225" s="96">
        <v>3</v>
      </c>
      <c r="Q225" s="96">
        <v>2</v>
      </c>
      <c r="R225" s="96">
        <v>3</v>
      </c>
      <c r="S225" s="100">
        <f t="shared" si="44"/>
        <v>8</v>
      </c>
      <c r="T225" s="96">
        <v>2</v>
      </c>
      <c r="U225" s="96">
        <v>1</v>
      </c>
      <c r="V225" s="96">
        <v>1</v>
      </c>
      <c r="W225" s="96">
        <v>2</v>
      </c>
      <c r="X225" s="100">
        <f t="shared" ref="X225:X263" si="45">SUM(V225:W225)</f>
        <v>3</v>
      </c>
      <c r="Y225" s="101">
        <f t="shared" si="38"/>
        <v>0.83333333333333337</v>
      </c>
      <c r="Z225" s="101">
        <f t="shared" si="39"/>
        <v>0.5</v>
      </c>
      <c r="AA225" s="101">
        <f t="shared" si="40"/>
        <v>0</v>
      </c>
      <c r="AB225" s="101">
        <f t="shared" si="41"/>
        <v>0.5</v>
      </c>
      <c r="AC225" s="101">
        <f t="shared" si="42"/>
        <v>0.83333333333333337</v>
      </c>
      <c r="AD225" s="101">
        <f t="shared" si="43"/>
        <v>0.53333333333333344</v>
      </c>
      <c r="AE225" s="102" t="str">
        <f t="shared" si="33"/>
        <v>Medio</v>
      </c>
      <c r="AF225" s="103">
        <f t="shared" si="37"/>
        <v>0.46666666666666673</v>
      </c>
    </row>
    <row r="226" spans="1:32" ht="45" x14ac:dyDescent="0.2">
      <c r="A226" s="94" t="s">
        <v>477</v>
      </c>
      <c r="B226" s="58" t="s">
        <v>478</v>
      </c>
      <c r="C226" s="58" t="str">
        <f t="shared" si="34"/>
        <v>Verificación de Información Académica</v>
      </c>
      <c r="D226" s="95" t="s">
        <v>479</v>
      </c>
      <c r="E226" s="96" t="s">
        <v>55</v>
      </c>
      <c r="F226" s="58" t="s">
        <v>47</v>
      </c>
      <c r="G226" s="98" t="s">
        <v>56</v>
      </c>
      <c r="H226" s="99"/>
      <c r="I226" s="96" t="s">
        <v>49</v>
      </c>
      <c r="J226" s="99" t="s">
        <v>150</v>
      </c>
      <c r="K226" s="58" t="s">
        <v>476</v>
      </c>
      <c r="L226" s="58" t="s">
        <v>476</v>
      </c>
      <c r="M226" s="96">
        <v>2</v>
      </c>
      <c r="N226" s="99"/>
      <c r="O226" s="99"/>
      <c r="P226" s="96">
        <v>3</v>
      </c>
      <c r="Q226" s="96">
        <v>2</v>
      </c>
      <c r="R226" s="96">
        <v>3</v>
      </c>
      <c r="S226" s="100">
        <f t="shared" si="44"/>
        <v>8</v>
      </c>
      <c r="T226" s="96">
        <v>2</v>
      </c>
      <c r="U226" s="96">
        <v>1</v>
      </c>
      <c r="V226" s="96">
        <v>1</v>
      </c>
      <c r="W226" s="96">
        <v>2</v>
      </c>
      <c r="X226" s="100">
        <f t="shared" si="45"/>
        <v>3</v>
      </c>
      <c r="Y226" s="101">
        <f t="shared" si="38"/>
        <v>0.83333333333333337</v>
      </c>
      <c r="Z226" s="101">
        <f t="shared" si="39"/>
        <v>0.5</v>
      </c>
      <c r="AA226" s="101">
        <f t="shared" si="40"/>
        <v>0</v>
      </c>
      <c r="AB226" s="101">
        <f t="shared" si="41"/>
        <v>0.5</v>
      </c>
      <c r="AC226" s="101">
        <f t="shared" si="42"/>
        <v>0.83333333333333337</v>
      </c>
      <c r="AD226" s="101">
        <f t="shared" si="43"/>
        <v>0.53333333333333344</v>
      </c>
      <c r="AE226" s="102" t="str">
        <f t="shared" si="33"/>
        <v>Medio</v>
      </c>
      <c r="AF226" s="103">
        <f t="shared" si="37"/>
        <v>0.46666666666666673</v>
      </c>
    </row>
    <row r="227" spans="1:32" ht="99.75" x14ac:dyDescent="0.2">
      <c r="A227" s="94" t="s">
        <v>480</v>
      </c>
      <c r="B227" s="58" t="s">
        <v>481</v>
      </c>
      <c r="C227" s="58" t="str">
        <f t="shared" si="34"/>
        <v>Historias Académicas Pregrado</v>
      </c>
      <c r="D227" s="95" t="s">
        <v>482</v>
      </c>
      <c r="E227" s="96" t="s">
        <v>55</v>
      </c>
      <c r="F227" s="97" t="s">
        <v>47</v>
      </c>
      <c r="G227" s="98" t="s">
        <v>56</v>
      </c>
      <c r="H227" s="99"/>
      <c r="I227" s="96" t="s">
        <v>49</v>
      </c>
      <c r="J227" s="99" t="s">
        <v>150</v>
      </c>
      <c r="K227" s="58" t="s">
        <v>476</v>
      </c>
      <c r="L227" s="58" t="s">
        <v>476</v>
      </c>
      <c r="M227" s="96">
        <v>2</v>
      </c>
      <c r="N227" s="99"/>
      <c r="O227" s="99"/>
      <c r="P227" s="96">
        <v>3</v>
      </c>
      <c r="Q227" s="96">
        <v>3</v>
      </c>
      <c r="R227" s="96">
        <v>3</v>
      </c>
      <c r="S227" s="100">
        <f t="shared" si="44"/>
        <v>9</v>
      </c>
      <c r="T227" s="96">
        <v>2</v>
      </c>
      <c r="U227" s="96">
        <v>2</v>
      </c>
      <c r="V227" s="96">
        <v>1</v>
      </c>
      <c r="W227" s="96">
        <v>2</v>
      </c>
      <c r="X227" s="100">
        <f t="shared" si="45"/>
        <v>3</v>
      </c>
      <c r="Y227" s="101">
        <f t="shared" si="38"/>
        <v>1</v>
      </c>
      <c r="Z227" s="101">
        <f t="shared" si="39"/>
        <v>0.5</v>
      </c>
      <c r="AA227" s="101">
        <f t="shared" si="40"/>
        <v>1</v>
      </c>
      <c r="AB227" s="101">
        <f t="shared" si="41"/>
        <v>0.5</v>
      </c>
      <c r="AC227" s="101">
        <f t="shared" si="42"/>
        <v>1</v>
      </c>
      <c r="AD227" s="101">
        <f t="shared" si="43"/>
        <v>0.8</v>
      </c>
      <c r="AE227" s="102" t="str">
        <f t="shared" si="33"/>
        <v>Alto</v>
      </c>
      <c r="AF227" s="103">
        <f t="shared" si="37"/>
        <v>0.82499999999999996</v>
      </c>
    </row>
    <row r="228" spans="1:32" ht="99.75" x14ac:dyDescent="0.2">
      <c r="A228" s="94" t="s">
        <v>480</v>
      </c>
      <c r="B228" s="58" t="s">
        <v>483</v>
      </c>
      <c r="C228" s="58" t="str">
        <f t="shared" si="34"/>
        <v>Historias Académicas Posgrado</v>
      </c>
      <c r="D228" s="95" t="s">
        <v>484</v>
      </c>
      <c r="E228" s="96" t="s">
        <v>55</v>
      </c>
      <c r="F228" s="97" t="s">
        <v>47</v>
      </c>
      <c r="G228" s="98" t="s">
        <v>56</v>
      </c>
      <c r="H228" s="99"/>
      <c r="I228" s="96" t="s">
        <v>49</v>
      </c>
      <c r="J228" s="99" t="s">
        <v>150</v>
      </c>
      <c r="K228" s="58" t="s">
        <v>476</v>
      </c>
      <c r="L228" s="58" t="s">
        <v>476</v>
      </c>
      <c r="M228" s="96">
        <v>2</v>
      </c>
      <c r="N228" s="99"/>
      <c r="O228" s="99"/>
      <c r="P228" s="96">
        <v>3</v>
      </c>
      <c r="Q228" s="96">
        <v>3</v>
      </c>
      <c r="R228" s="96">
        <v>3</v>
      </c>
      <c r="S228" s="100">
        <f t="shared" si="44"/>
        <v>9</v>
      </c>
      <c r="T228" s="96">
        <v>2</v>
      </c>
      <c r="U228" s="96">
        <v>2</v>
      </c>
      <c r="V228" s="96">
        <v>1</v>
      </c>
      <c r="W228" s="96">
        <v>2</v>
      </c>
      <c r="X228" s="100">
        <f t="shared" si="45"/>
        <v>3</v>
      </c>
      <c r="Y228" s="101">
        <f t="shared" si="38"/>
        <v>1</v>
      </c>
      <c r="Z228" s="101">
        <f t="shared" si="39"/>
        <v>0.5</v>
      </c>
      <c r="AA228" s="101">
        <f t="shared" si="40"/>
        <v>1</v>
      </c>
      <c r="AB228" s="101">
        <f t="shared" si="41"/>
        <v>0.5</v>
      </c>
      <c r="AC228" s="101">
        <f t="shared" si="42"/>
        <v>1</v>
      </c>
      <c r="AD228" s="101">
        <f t="shared" si="43"/>
        <v>0.8</v>
      </c>
      <c r="AE228" s="102" t="str">
        <f t="shared" si="33"/>
        <v>Alto</v>
      </c>
      <c r="AF228" s="103">
        <f t="shared" si="37"/>
        <v>0.82499999999999996</v>
      </c>
    </row>
    <row r="229" spans="1:32" ht="45" x14ac:dyDescent="0.2">
      <c r="A229" s="94" t="s">
        <v>485</v>
      </c>
      <c r="B229" s="58" t="s">
        <v>486</v>
      </c>
      <c r="C229" s="58" t="str">
        <f t="shared" si="34"/>
        <v>Reportes de Información académica</v>
      </c>
      <c r="D229" s="95" t="s">
        <v>487</v>
      </c>
      <c r="E229" s="96" t="s">
        <v>55</v>
      </c>
      <c r="F229" s="58" t="s">
        <v>47</v>
      </c>
      <c r="G229" s="98" t="s">
        <v>56</v>
      </c>
      <c r="H229" s="99"/>
      <c r="I229" s="96" t="s">
        <v>49</v>
      </c>
      <c r="J229" s="99" t="s">
        <v>150</v>
      </c>
      <c r="K229" s="58" t="s">
        <v>476</v>
      </c>
      <c r="L229" s="58" t="s">
        <v>476</v>
      </c>
      <c r="M229" s="96">
        <v>2</v>
      </c>
      <c r="N229" s="99"/>
      <c r="O229" s="99"/>
      <c r="P229" s="96">
        <v>3</v>
      </c>
      <c r="Q229" s="96">
        <v>2</v>
      </c>
      <c r="R229" s="96">
        <v>3</v>
      </c>
      <c r="S229" s="100">
        <f t="shared" si="44"/>
        <v>8</v>
      </c>
      <c r="T229" s="96">
        <v>2</v>
      </c>
      <c r="U229" s="96">
        <v>1</v>
      </c>
      <c r="V229" s="96">
        <v>1</v>
      </c>
      <c r="W229" s="96">
        <v>1</v>
      </c>
      <c r="X229" s="100">
        <f t="shared" si="45"/>
        <v>2</v>
      </c>
      <c r="Y229" s="101">
        <f t="shared" si="38"/>
        <v>0.83333333333333337</v>
      </c>
      <c r="Z229" s="101">
        <f t="shared" si="39"/>
        <v>0.5</v>
      </c>
      <c r="AA229" s="101">
        <f t="shared" si="40"/>
        <v>0</v>
      </c>
      <c r="AB229" s="101">
        <f t="shared" si="41"/>
        <v>0</v>
      </c>
      <c r="AC229" s="101">
        <f t="shared" si="42"/>
        <v>0.83333333333333337</v>
      </c>
      <c r="AD229" s="101">
        <f t="shared" si="43"/>
        <v>0.4333333333333334</v>
      </c>
      <c r="AE229" s="102" t="str">
        <f t="shared" si="33"/>
        <v>Medio</v>
      </c>
      <c r="AF229" s="103">
        <f t="shared" si="37"/>
        <v>0.31666666666666671</v>
      </c>
    </row>
    <row r="230" spans="1:32" ht="71.25" x14ac:dyDescent="0.2">
      <c r="A230" s="94" t="s">
        <v>107</v>
      </c>
      <c r="B230" s="58" t="s">
        <v>44</v>
      </c>
      <c r="C230" s="58" t="str">
        <f t="shared" si="34"/>
        <v>Peticiones, Quejas, Reclamos, Sugerencias y Felicitaciones - PQRSF</v>
      </c>
      <c r="D230" s="95" t="s">
        <v>108</v>
      </c>
      <c r="E230" s="96" t="s">
        <v>55</v>
      </c>
      <c r="F230" s="58" t="s">
        <v>47</v>
      </c>
      <c r="G230" s="98" t="s">
        <v>56</v>
      </c>
      <c r="H230" s="99" t="s">
        <v>109</v>
      </c>
      <c r="I230" s="96" t="s">
        <v>49</v>
      </c>
      <c r="J230" s="99" t="s">
        <v>110</v>
      </c>
      <c r="K230" s="58" t="s">
        <v>476</v>
      </c>
      <c r="L230" s="58" t="s">
        <v>476</v>
      </c>
      <c r="M230" s="96">
        <v>2</v>
      </c>
      <c r="N230" s="99" t="s">
        <v>111</v>
      </c>
      <c r="O230" s="99"/>
      <c r="P230" s="96">
        <v>3</v>
      </c>
      <c r="Q230" s="96">
        <v>2</v>
      </c>
      <c r="R230" s="96">
        <v>3</v>
      </c>
      <c r="S230" s="100">
        <f t="shared" si="44"/>
        <v>8</v>
      </c>
      <c r="T230" s="96">
        <v>3</v>
      </c>
      <c r="U230" s="96">
        <v>2</v>
      </c>
      <c r="V230" s="96">
        <v>1</v>
      </c>
      <c r="W230" s="96">
        <v>1</v>
      </c>
      <c r="X230" s="100">
        <f t="shared" si="45"/>
        <v>2</v>
      </c>
      <c r="Y230" s="101">
        <f t="shared" si="38"/>
        <v>0.83333333333333337</v>
      </c>
      <c r="Z230" s="101">
        <f t="shared" si="39"/>
        <v>1</v>
      </c>
      <c r="AA230" s="101">
        <f t="shared" si="40"/>
        <v>1</v>
      </c>
      <c r="AB230" s="101">
        <f t="shared" si="41"/>
        <v>0</v>
      </c>
      <c r="AC230" s="101">
        <f t="shared" si="42"/>
        <v>0.83333333333333337</v>
      </c>
      <c r="AD230" s="101">
        <f t="shared" si="43"/>
        <v>0.73333333333333339</v>
      </c>
      <c r="AE230" s="102" t="str">
        <f t="shared" si="33"/>
        <v>Alto</v>
      </c>
      <c r="AF230" s="103">
        <f t="shared" si="37"/>
        <v>0.64166666666666672</v>
      </c>
    </row>
    <row r="231" spans="1:32" ht="42.75" x14ac:dyDescent="0.2">
      <c r="A231" s="94" t="s">
        <v>151</v>
      </c>
      <c r="B231" s="58" t="s">
        <v>44</v>
      </c>
      <c r="C231" s="58" t="str">
        <f>IF(B231="N/A",A231,B231)</f>
        <v>Contratos</v>
      </c>
      <c r="D231" s="95" t="s">
        <v>153</v>
      </c>
      <c r="E231" s="96" t="s">
        <v>55</v>
      </c>
      <c r="F231" s="58" t="s">
        <v>47</v>
      </c>
      <c r="G231" s="98" t="s">
        <v>56</v>
      </c>
      <c r="H231" s="99"/>
      <c r="I231" s="96" t="s">
        <v>49</v>
      </c>
      <c r="J231" s="99" t="s">
        <v>150</v>
      </c>
      <c r="K231" s="58" t="s">
        <v>488</v>
      </c>
      <c r="L231" s="58" t="s">
        <v>488</v>
      </c>
      <c r="M231" s="96">
        <v>2</v>
      </c>
      <c r="N231" s="99"/>
      <c r="O231" s="99"/>
      <c r="P231" s="96">
        <v>3</v>
      </c>
      <c r="Q231" s="96">
        <v>2</v>
      </c>
      <c r="R231" s="96">
        <v>3</v>
      </c>
      <c r="S231" s="100">
        <f t="shared" si="44"/>
        <v>8</v>
      </c>
      <c r="T231" s="96">
        <v>3</v>
      </c>
      <c r="U231" s="96">
        <v>2</v>
      </c>
      <c r="V231" s="96">
        <v>1</v>
      </c>
      <c r="W231" s="96">
        <v>1</v>
      </c>
      <c r="X231" s="100">
        <f t="shared" si="45"/>
        <v>2</v>
      </c>
      <c r="Y231" s="101">
        <f t="shared" si="38"/>
        <v>0.83333333333333337</v>
      </c>
      <c r="Z231" s="101">
        <f t="shared" si="39"/>
        <v>1</v>
      </c>
      <c r="AA231" s="101">
        <f t="shared" si="40"/>
        <v>1</v>
      </c>
      <c r="AB231" s="101">
        <f t="shared" si="41"/>
        <v>0</v>
      </c>
      <c r="AC231" s="101">
        <f t="shared" si="42"/>
        <v>0.83333333333333337</v>
      </c>
      <c r="AD231" s="101">
        <f t="shared" si="43"/>
        <v>0.73333333333333339</v>
      </c>
      <c r="AE231" s="102" t="str">
        <f t="shared" si="33"/>
        <v>Alto</v>
      </c>
      <c r="AF231" s="103">
        <f t="shared" si="37"/>
        <v>0.64166666666666672</v>
      </c>
    </row>
    <row r="232" spans="1:32" ht="42.75" x14ac:dyDescent="0.2">
      <c r="A232" s="94" t="s">
        <v>489</v>
      </c>
      <c r="B232" s="58" t="s">
        <v>490</v>
      </c>
      <c r="C232" s="58" t="str">
        <f t="shared" si="34"/>
        <v>Cursos Electivos</v>
      </c>
      <c r="D232" s="95" t="s">
        <v>491</v>
      </c>
      <c r="E232" s="96" t="s">
        <v>55</v>
      </c>
      <c r="F232" s="58" t="s">
        <v>47</v>
      </c>
      <c r="G232" s="98" t="s">
        <v>56</v>
      </c>
      <c r="H232" s="99"/>
      <c r="I232" s="96" t="s">
        <v>1415</v>
      </c>
      <c r="J232" s="99" t="s">
        <v>1558</v>
      </c>
      <c r="K232" s="58" t="s">
        <v>488</v>
      </c>
      <c r="L232" s="58" t="s">
        <v>488</v>
      </c>
      <c r="M232" s="96">
        <v>2</v>
      </c>
      <c r="N232" s="99"/>
      <c r="O232" s="99"/>
      <c r="P232" s="96">
        <v>3</v>
      </c>
      <c r="Q232" s="96">
        <v>1</v>
      </c>
      <c r="R232" s="96">
        <v>3</v>
      </c>
      <c r="S232" s="100">
        <f t="shared" si="44"/>
        <v>7</v>
      </c>
      <c r="T232" s="96">
        <v>1</v>
      </c>
      <c r="U232" s="96">
        <v>2</v>
      </c>
      <c r="V232" s="96">
        <v>1</v>
      </c>
      <c r="W232" s="96">
        <v>2</v>
      </c>
      <c r="X232" s="100">
        <f t="shared" si="45"/>
        <v>3</v>
      </c>
      <c r="Y232" s="101">
        <f t="shared" si="38"/>
        <v>0.66666666666666663</v>
      </c>
      <c r="Z232" s="101">
        <f t="shared" si="39"/>
        <v>0</v>
      </c>
      <c r="AA232" s="101">
        <f t="shared" si="40"/>
        <v>1</v>
      </c>
      <c r="AB232" s="101">
        <f t="shared" si="41"/>
        <v>0.5</v>
      </c>
      <c r="AC232" s="101">
        <f t="shared" si="42"/>
        <v>0.66666666666666663</v>
      </c>
      <c r="AD232" s="101">
        <f t="shared" si="43"/>
        <v>0.56666666666666665</v>
      </c>
      <c r="AE232" s="102" t="str">
        <f t="shared" si="33"/>
        <v>Medio</v>
      </c>
      <c r="AF232" s="103">
        <f t="shared" si="37"/>
        <v>0.68333333333333335</v>
      </c>
    </row>
    <row r="233" spans="1:32" ht="142.5" x14ac:dyDescent="0.2">
      <c r="A233" s="94" t="s">
        <v>492</v>
      </c>
      <c r="B233" s="58" t="s">
        <v>44</v>
      </c>
      <c r="C233" s="58" t="str">
        <f t="shared" si="34"/>
        <v>Descartes De Material Bibliográfico</v>
      </c>
      <c r="D233" s="95" t="s">
        <v>493</v>
      </c>
      <c r="E233" s="96" t="s">
        <v>55</v>
      </c>
      <c r="F233" s="58" t="s">
        <v>47</v>
      </c>
      <c r="G233" s="98" t="s">
        <v>56</v>
      </c>
      <c r="H233" s="99"/>
      <c r="I233" s="96" t="s">
        <v>49</v>
      </c>
      <c r="J233" s="99" t="s">
        <v>150</v>
      </c>
      <c r="K233" s="58" t="s">
        <v>488</v>
      </c>
      <c r="L233" s="58" t="s">
        <v>488</v>
      </c>
      <c r="M233" s="96">
        <v>2</v>
      </c>
      <c r="N233" s="99"/>
      <c r="O233" s="99"/>
      <c r="P233" s="96">
        <v>3</v>
      </c>
      <c r="Q233" s="96">
        <v>1</v>
      </c>
      <c r="R233" s="96">
        <v>3</v>
      </c>
      <c r="S233" s="100">
        <f t="shared" si="44"/>
        <v>7</v>
      </c>
      <c r="T233" s="96">
        <v>1</v>
      </c>
      <c r="U233" s="96">
        <v>1</v>
      </c>
      <c r="V233" s="96">
        <v>1</v>
      </c>
      <c r="W233" s="96">
        <v>1</v>
      </c>
      <c r="X233" s="100">
        <f t="shared" si="45"/>
        <v>2</v>
      </c>
      <c r="Y233" s="101">
        <f t="shared" si="38"/>
        <v>0.66666666666666663</v>
      </c>
      <c r="Z233" s="101">
        <f t="shared" si="39"/>
        <v>0</v>
      </c>
      <c r="AA233" s="101">
        <f t="shared" si="40"/>
        <v>0</v>
      </c>
      <c r="AB233" s="101">
        <f t="shared" si="41"/>
        <v>0</v>
      </c>
      <c r="AC233" s="101">
        <f t="shared" si="42"/>
        <v>0.66666666666666663</v>
      </c>
      <c r="AD233" s="101">
        <f t="shared" si="43"/>
        <v>0.26666666666666666</v>
      </c>
      <c r="AE233" s="102" t="str">
        <f t="shared" si="33"/>
        <v>Bajo</v>
      </c>
      <c r="AF233" s="103">
        <f t="shared" si="37"/>
        <v>0.23333333333333334</v>
      </c>
    </row>
    <row r="234" spans="1:32" ht="30" x14ac:dyDescent="0.2">
      <c r="A234" s="94" t="s">
        <v>494</v>
      </c>
      <c r="B234" s="58" t="s">
        <v>44</v>
      </c>
      <c r="C234" s="58" t="str">
        <f t="shared" si="34"/>
        <v>Donaciones y Canje De Material Bibliográfico</v>
      </c>
      <c r="D234" s="95" t="s">
        <v>495</v>
      </c>
      <c r="E234" s="96" t="s">
        <v>55</v>
      </c>
      <c r="F234" s="97" t="s">
        <v>47</v>
      </c>
      <c r="G234" s="98" t="s">
        <v>56</v>
      </c>
      <c r="H234" s="99"/>
      <c r="I234" s="96" t="s">
        <v>49</v>
      </c>
      <c r="J234" s="99" t="s">
        <v>150</v>
      </c>
      <c r="K234" s="58" t="s">
        <v>488</v>
      </c>
      <c r="L234" s="58" t="s">
        <v>488</v>
      </c>
      <c r="M234" s="96">
        <v>2</v>
      </c>
      <c r="N234" s="99"/>
      <c r="O234" s="99"/>
      <c r="P234" s="96">
        <v>3</v>
      </c>
      <c r="Q234" s="96">
        <v>1</v>
      </c>
      <c r="R234" s="96">
        <v>3</v>
      </c>
      <c r="S234" s="100">
        <f t="shared" si="44"/>
        <v>7</v>
      </c>
      <c r="T234" s="96">
        <v>1</v>
      </c>
      <c r="U234" s="96">
        <v>1</v>
      </c>
      <c r="V234" s="96">
        <v>1</v>
      </c>
      <c r="W234" s="96">
        <v>1</v>
      </c>
      <c r="X234" s="100">
        <f t="shared" si="45"/>
        <v>2</v>
      </c>
      <c r="Y234" s="101">
        <f t="shared" si="38"/>
        <v>0.66666666666666663</v>
      </c>
      <c r="Z234" s="101">
        <f t="shared" si="39"/>
        <v>0</v>
      </c>
      <c r="AA234" s="101">
        <f t="shared" si="40"/>
        <v>0</v>
      </c>
      <c r="AB234" s="101">
        <f t="shared" si="41"/>
        <v>0</v>
      </c>
      <c r="AC234" s="101">
        <f t="shared" si="42"/>
        <v>0.66666666666666663</v>
      </c>
      <c r="AD234" s="101">
        <f t="shared" si="43"/>
        <v>0.26666666666666666</v>
      </c>
      <c r="AE234" s="102" t="str">
        <f t="shared" si="33"/>
        <v>Bajo</v>
      </c>
      <c r="AF234" s="103">
        <f t="shared" si="37"/>
        <v>0.23333333333333334</v>
      </c>
    </row>
    <row r="235" spans="1:32" ht="57" x14ac:dyDescent="0.2">
      <c r="A235" s="94" t="s">
        <v>328</v>
      </c>
      <c r="B235" s="58" t="s">
        <v>450</v>
      </c>
      <c r="C235" s="58" t="str">
        <f t="shared" si="34"/>
        <v>Inventarios de Colecciones</v>
      </c>
      <c r="D235" s="95" t="s">
        <v>496</v>
      </c>
      <c r="E235" s="96" t="s">
        <v>55</v>
      </c>
      <c r="F235" s="58" t="s">
        <v>47</v>
      </c>
      <c r="G235" s="98" t="s">
        <v>56</v>
      </c>
      <c r="H235" s="99"/>
      <c r="I235" s="96" t="s">
        <v>49</v>
      </c>
      <c r="J235" s="99" t="s">
        <v>150</v>
      </c>
      <c r="K235" s="58" t="s">
        <v>488</v>
      </c>
      <c r="L235" s="58" t="s">
        <v>488</v>
      </c>
      <c r="M235" s="96">
        <v>2</v>
      </c>
      <c r="N235" s="99"/>
      <c r="O235" s="99"/>
      <c r="P235" s="96">
        <v>3</v>
      </c>
      <c r="Q235" s="96">
        <v>1</v>
      </c>
      <c r="R235" s="96">
        <v>2</v>
      </c>
      <c r="S235" s="100">
        <f t="shared" si="44"/>
        <v>6</v>
      </c>
      <c r="T235" s="96">
        <v>3</v>
      </c>
      <c r="U235" s="96">
        <v>1</v>
      </c>
      <c r="V235" s="96">
        <v>1</v>
      </c>
      <c r="W235" s="96">
        <v>1</v>
      </c>
      <c r="X235" s="100">
        <f t="shared" si="45"/>
        <v>2</v>
      </c>
      <c r="Y235" s="101">
        <f t="shared" si="38"/>
        <v>0.5</v>
      </c>
      <c r="Z235" s="101">
        <f t="shared" si="39"/>
        <v>1</v>
      </c>
      <c r="AA235" s="101">
        <f t="shared" si="40"/>
        <v>0</v>
      </c>
      <c r="AB235" s="101">
        <f t="shared" si="41"/>
        <v>0</v>
      </c>
      <c r="AC235" s="101">
        <f t="shared" si="42"/>
        <v>0.5</v>
      </c>
      <c r="AD235" s="101">
        <f t="shared" si="43"/>
        <v>0.4</v>
      </c>
      <c r="AE235" s="102" t="str">
        <f t="shared" si="33"/>
        <v>Bajo</v>
      </c>
      <c r="AF235" s="103">
        <f t="shared" si="37"/>
        <v>0.22500000000000001</v>
      </c>
    </row>
    <row r="236" spans="1:32" ht="30" x14ac:dyDescent="0.2">
      <c r="A236" s="94" t="s">
        <v>452</v>
      </c>
      <c r="B236" s="58" t="s">
        <v>44</v>
      </c>
      <c r="C236" s="58" t="str">
        <f t="shared" si="34"/>
        <v>Procesos Técnicos</v>
      </c>
      <c r="D236" s="95" t="s">
        <v>497</v>
      </c>
      <c r="E236" s="96" t="s">
        <v>55</v>
      </c>
      <c r="F236" s="58" t="s">
        <v>47</v>
      </c>
      <c r="G236" s="98" t="s">
        <v>56</v>
      </c>
      <c r="H236" s="99"/>
      <c r="I236" s="96" t="s">
        <v>49</v>
      </c>
      <c r="J236" s="99" t="s">
        <v>150</v>
      </c>
      <c r="K236" s="58" t="s">
        <v>488</v>
      </c>
      <c r="L236" s="58" t="s">
        <v>488</v>
      </c>
      <c r="M236" s="96">
        <v>2</v>
      </c>
      <c r="N236" s="99"/>
      <c r="O236" s="99"/>
      <c r="P236" s="96">
        <v>3</v>
      </c>
      <c r="Q236" s="96">
        <v>1</v>
      </c>
      <c r="R236" s="96">
        <v>3</v>
      </c>
      <c r="S236" s="100">
        <f t="shared" si="44"/>
        <v>7</v>
      </c>
      <c r="T236" s="96">
        <v>2</v>
      </c>
      <c r="U236" s="96">
        <v>1</v>
      </c>
      <c r="V236" s="96">
        <v>1</v>
      </c>
      <c r="W236" s="96">
        <v>1</v>
      </c>
      <c r="X236" s="100">
        <f t="shared" si="45"/>
        <v>2</v>
      </c>
      <c r="Y236" s="101">
        <f t="shared" si="38"/>
        <v>0.66666666666666663</v>
      </c>
      <c r="Z236" s="101">
        <f t="shared" si="39"/>
        <v>0.5</v>
      </c>
      <c r="AA236" s="101">
        <f t="shared" si="40"/>
        <v>0</v>
      </c>
      <c r="AB236" s="101">
        <f t="shared" si="41"/>
        <v>0</v>
      </c>
      <c r="AC236" s="101">
        <f t="shared" si="42"/>
        <v>0.66666666666666663</v>
      </c>
      <c r="AD236" s="101">
        <f t="shared" si="43"/>
        <v>0.36666666666666659</v>
      </c>
      <c r="AE236" s="102" t="str">
        <f t="shared" si="33"/>
        <v>Bajo</v>
      </c>
      <c r="AF236" s="103">
        <f t="shared" si="37"/>
        <v>0.2583333333333333</v>
      </c>
    </row>
    <row r="237" spans="1:32" ht="42.75" x14ac:dyDescent="0.2">
      <c r="A237" s="94" t="s">
        <v>498</v>
      </c>
      <c r="B237" s="58" t="s">
        <v>44</v>
      </c>
      <c r="C237" s="58" t="str">
        <f t="shared" si="34"/>
        <v>Selección y Adquisición De Bases De Datos</v>
      </c>
      <c r="D237" s="95" t="s">
        <v>499</v>
      </c>
      <c r="E237" s="96" t="s">
        <v>55</v>
      </c>
      <c r="F237" s="58" t="s">
        <v>47</v>
      </c>
      <c r="G237" s="98" t="s">
        <v>56</v>
      </c>
      <c r="H237" s="99"/>
      <c r="I237" s="96" t="s">
        <v>49</v>
      </c>
      <c r="J237" s="99" t="s">
        <v>150</v>
      </c>
      <c r="K237" s="58" t="s">
        <v>488</v>
      </c>
      <c r="L237" s="58" t="s">
        <v>488</v>
      </c>
      <c r="M237" s="96">
        <v>2</v>
      </c>
      <c r="N237" s="99"/>
      <c r="O237" s="99"/>
      <c r="P237" s="96">
        <v>3</v>
      </c>
      <c r="Q237" s="96">
        <v>1</v>
      </c>
      <c r="R237" s="96">
        <v>3</v>
      </c>
      <c r="S237" s="100">
        <f t="shared" si="44"/>
        <v>7</v>
      </c>
      <c r="T237" s="96">
        <v>2</v>
      </c>
      <c r="U237" s="96">
        <v>1</v>
      </c>
      <c r="V237" s="96">
        <v>1</v>
      </c>
      <c r="W237" s="96">
        <v>2</v>
      </c>
      <c r="X237" s="100">
        <f t="shared" si="45"/>
        <v>3</v>
      </c>
      <c r="Y237" s="101">
        <f t="shared" si="38"/>
        <v>0.66666666666666663</v>
      </c>
      <c r="Z237" s="101">
        <f t="shared" si="39"/>
        <v>0.5</v>
      </c>
      <c r="AA237" s="101">
        <f t="shared" si="40"/>
        <v>0</v>
      </c>
      <c r="AB237" s="101">
        <f t="shared" si="41"/>
        <v>0.5</v>
      </c>
      <c r="AC237" s="101">
        <f t="shared" si="42"/>
        <v>0.66666666666666663</v>
      </c>
      <c r="AD237" s="101">
        <f t="shared" si="43"/>
        <v>0.46666666666666662</v>
      </c>
      <c r="AE237" s="102" t="str">
        <f t="shared" si="33"/>
        <v>Medio</v>
      </c>
      <c r="AF237" s="103">
        <f t="shared" si="37"/>
        <v>0.40833333333333327</v>
      </c>
    </row>
    <row r="238" spans="1:32" ht="42.75" x14ac:dyDescent="0.2">
      <c r="A238" s="94" t="s">
        <v>500</v>
      </c>
      <c r="B238" s="58" t="s">
        <v>44</v>
      </c>
      <c r="C238" s="58" t="str">
        <f t="shared" si="34"/>
        <v>Selección y Adquisición De Material Bibliográfico</v>
      </c>
      <c r="D238" s="95" t="s">
        <v>501</v>
      </c>
      <c r="E238" s="96" t="s">
        <v>55</v>
      </c>
      <c r="F238" s="58" t="s">
        <v>47</v>
      </c>
      <c r="G238" s="98" t="s">
        <v>56</v>
      </c>
      <c r="H238" s="99"/>
      <c r="I238" s="96" t="s">
        <v>49</v>
      </c>
      <c r="J238" s="99" t="s">
        <v>150</v>
      </c>
      <c r="K238" s="58" t="s">
        <v>488</v>
      </c>
      <c r="L238" s="58" t="s">
        <v>488</v>
      </c>
      <c r="M238" s="96">
        <v>2</v>
      </c>
      <c r="N238" s="99"/>
      <c r="O238" s="99"/>
      <c r="P238" s="96">
        <v>3</v>
      </c>
      <c r="Q238" s="96">
        <v>1</v>
      </c>
      <c r="R238" s="96">
        <v>3</v>
      </c>
      <c r="S238" s="100">
        <f t="shared" si="44"/>
        <v>7</v>
      </c>
      <c r="T238" s="96">
        <v>2</v>
      </c>
      <c r="U238" s="96">
        <v>1</v>
      </c>
      <c r="V238" s="96">
        <v>1</v>
      </c>
      <c r="W238" s="96">
        <v>2</v>
      </c>
      <c r="X238" s="100">
        <f t="shared" si="45"/>
        <v>3</v>
      </c>
      <c r="Y238" s="101">
        <f t="shared" si="38"/>
        <v>0.66666666666666663</v>
      </c>
      <c r="Z238" s="101">
        <f t="shared" si="39"/>
        <v>0.5</v>
      </c>
      <c r="AA238" s="101">
        <f t="shared" si="40"/>
        <v>0</v>
      </c>
      <c r="AB238" s="101">
        <f t="shared" si="41"/>
        <v>0.5</v>
      </c>
      <c r="AC238" s="101">
        <f t="shared" si="42"/>
        <v>0.66666666666666663</v>
      </c>
      <c r="AD238" s="101">
        <f t="shared" si="43"/>
        <v>0.46666666666666662</v>
      </c>
      <c r="AE238" s="102" t="str">
        <f t="shared" si="33"/>
        <v>Medio</v>
      </c>
      <c r="AF238" s="103">
        <f t="shared" si="37"/>
        <v>0.40833333333333327</v>
      </c>
    </row>
    <row r="239" spans="1:32" ht="42.75" x14ac:dyDescent="0.2">
      <c r="A239" s="94" t="s">
        <v>201</v>
      </c>
      <c r="B239" s="58" t="s">
        <v>44</v>
      </c>
      <c r="C239" s="58" t="str">
        <f t="shared" si="34"/>
        <v>Estadísticas</v>
      </c>
      <c r="D239" s="95" t="s">
        <v>202</v>
      </c>
      <c r="E239" s="96" t="s">
        <v>55</v>
      </c>
      <c r="F239" s="58" t="s">
        <v>47</v>
      </c>
      <c r="G239" s="98" t="s">
        <v>56</v>
      </c>
      <c r="H239" s="99"/>
      <c r="I239" s="96" t="s">
        <v>49</v>
      </c>
      <c r="J239" s="99" t="s">
        <v>150</v>
      </c>
      <c r="K239" s="58" t="s">
        <v>488</v>
      </c>
      <c r="L239" s="58" t="s">
        <v>488</v>
      </c>
      <c r="M239" s="96">
        <v>1</v>
      </c>
      <c r="N239" s="99"/>
      <c r="O239" s="99"/>
      <c r="P239" s="96">
        <v>3</v>
      </c>
      <c r="Q239" s="96">
        <v>1</v>
      </c>
      <c r="R239" s="96">
        <v>2</v>
      </c>
      <c r="S239" s="100">
        <f t="shared" si="44"/>
        <v>6</v>
      </c>
      <c r="T239" s="96">
        <v>2</v>
      </c>
      <c r="U239" s="96">
        <v>2</v>
      </c>
      <c r="V239" s="96">
        <v>1</v>
      </c>
      <c r="W239" s="96">
        <v>1</v>
      </c>
      <c r="X239" s="100">
        <f t="shared" si="45"/>
        <v>2</v>
      </c>
      <c r="Y239" s="101">
        <f t="shared" si="38"/>
        <v>0.5</v>
      </c>
      <c r="Z239" s="101">
        <f t="shared" si="39"/>
        <v>0.5</v>
      </c>
      <c r="AA239" s="101">
        <f t="shared" si="40"/>
        <v>1</v>
      </c>
      <c r="AB239" s="101">
        <f t="shared" si="41"/>
        <v>0</v>
      </c>
      <c r="AC239" s="101">
        <f t="shared" si="42"/>
        <v>0.5</v>
      </c>
      <c r="AD239" s="101">
        <f t="shared" si="43"/>
        <v>0.5</v>
      </c>
      <c r="AE239" s="102" t="str">
        <f t="shared" si="33"/>
        <v>Medio</v>
      </c>
      <c r="AF239" s="103">
        <f t="shared" si="37"/>
        <v>0.5</v>
      </c>
    </row>
    <row r="240" spans="1:32" ht="99.75" x14ac:dyDescent="0.2">
      <c r="A240" s="94" t="s">
        <v>155</v>
      </c>
      <c r="B240" s="58" t="s">
        <v>502</v>
      </c>
      <c r="C240" s="58" t="str">
        <f t="shared" si="34"/>
        <v>Informes de Recaudos de Multas</v>
      </c>
      <c r="D240" s="95" t="s">
        <v>503</v>
      </c>
      <c r="E240" s="96" t="s">
        <v>55</v>
      </c>
      <c r="F240" s="58" t="s">
        <v>47</v>
      </c>
      <c r="G240" s="98" t="s">
        <v>56</v>
      </c>
      <c r="H240" s="99"/>
      <c r="I240" s="96" t="s">
        <v>1415</v>
      </c>
      <c r="J240" s="99" t="s">
        <v>1558</v>
      </c>
      <c r="K240" s="58" t="s">
        <v>488</v>
      </c>
      <c r="L240" s="58" t="s">
        <v>488</v>
      </c>
      <c r="M240" s="96">
        <v>2</v>
      </c>
      <c r="N240" s="99"/>
      <c r="O240" s="99"/>
      <c r="P240" s="96">
        <v>3</v>
      </c>
      <c r="Q240" s="96">
        <v>2</v>
      </c>
      <c r="R240" s="96">
        <v>2</v>
      </c>
      <c r="S240" s="100">
        <f t="shared" si="44"/>
        <v>7</v>
      </c>
      <c r="T240" s="96">
        <v>3</v>
      </c>
      <c r="U240" s="96">
        <v>1</v>
      </c>
      <c r="V240" s="96">
        <v>1</v>
      </c>
      <c r="W240" s="96">
        <v>2</v>
      </c>
      <c r="X240" s="100">
        <f t="shared" si="45"/>
        <v>3</v>
      </c>
      <c r="Y240" s="101">
        <f t="shared" si="38"/>
        <v>0.66666666666666663</v>
      </c>
      <c r="Z240" s="101">
        <f t="shared" si="39"/>
        <v>1</v>
      </c>
      <c r="AA240" s="101">
        <f t="shared" si="40"/>
        <v>0</v>
      </c>
      <c r="AB240" s="101">
        <f t="shared" si="41"/>
        <v>0.5</v>
      </c>
      <c r="AC240" s="101">
        <f t="shared" si="42"/>
        <v>0.66666666666666663</v>
      </c>
      <c r="AD240" s="101">
        <f t="shared" si="43"/>
        <v>0.56666666666666665</v>
      </c>
      <c r="AE240" s="102" t="str">
        <f t="shared" si="33"/>
        <v>Medio</v>
      </c>
      <c r="AF240" s="103">
        <f t="shared" si="37"/>
        <v>0.43333333333333329</v>
      </c>
    </row>
    <row r="241" spans="1:32" ht="71.25" x14ac:dyDescent="0.2">
      <c r="A241" s="94" t="s">
        <v>107</v>
      </c>
      <c r="B241" s="58" t="s">
        <v>44</v>
      </c>
      <c r="C241" s="58" t="str">
        <f t="shared" si="34"/>
        <v>Peticiones, Quejas, Reclamos, Sugerencias y Felicitaciones - PQRSF</v>
      </c>
      <c r="D241" s="95" t="s">
        <v>108</v>
      </c>
      <c r="E241" s="96" t="s">
        <v>55</v>
      </c>
      <c r="F241" s="58" t="s">
        <v>47</v>
      </c>
      <c r="G241" s="98" t="s">
        <v>56</v>
      </c>
      <c r="H241" s="99" t="s">
        <v>109</v>
      </c>
      <c r="I241" s="96" t="s">
        <v>49</v>
      </c>
      <c r="J241" s="99" t="s">
        <v>110</v>
      </c>
      <c r="K241" s="58" t="s">
        <v>488</v>
      </c>
      <c r="L241" s="58" t="s">
        <v>488</v>
      </c>
      <c r="M241" s="96">
        <v>2</v>
      </c>
      <c r="N241" s="99" t="s">
        <v>111</v>
      </c>
      <c r="O241" s="99"/>
      <c r="P241" s="96">
        <v>3</v>
      </c>
      <c r="Q241" s="96">
        <v>2</v>
      </c>
      <c r="R241" s="96">
        <v>3</v>
      </c>
      <c r="S241" s="100">
        <f t="shared" si="44"/>
        <v>8</v>
      </c>
      <c r="T241" s="96">
        <v>3</v>
      </c>
      <c r="U241" s="96">
        <v>2</v>
      </c>
      <c r="V241" s="96">
        <v>1</v>
      </c>
      <c r="W241" s="96">
        <v>1</v>
      </c>
      <c r="X241" s="100">
        <f t="shared" si="45"/>
        <v>2</v>
      </c>
      <c r="Y241" s="101">
        <f t="shared" si="38"/>
        <v>0.83333333333333337</v>
      </c>
      <c r="Z241" s="101">
        <f t="shared" si="39"/>
        <v>1</v>
      </c>
      <c r="AA241" s="101">
        <f t="shared" si="40"/>
        <v>1</v>
      </c>
      <c r="AB241" s="101">
        <f t="shared" si="41"/>
        <v>0</v>
      </c>
      <c r="AC241" s="101">
        <f t="shared" si="42"/>
        <v>0.83333333333333337</v>
      </c>
      <c r="AD241" s="101">
        <f t="shared" si="43"/>
        <v>0.73333333333333339</v>
      </c>
      <c r="AE241" s="102" t="str">
        <f t="shared" si="33"/>
        <v>Alto</v>
      </c>
      <c r="AF241" s="103">
        <f t="shared" si="37"/>
        <v>0.64166666666666672</v>
      </c>
    </row>
    <row r="242" spans="1:32" ht="57" x14ac:dyDescent="0.2">
      <c r="A242" s="94" t="s">
        <v>504</v>
      </c>
      <c r="B242" s="58" t="s">
        <v>44</v>
      </c>
      <c r="C242" s="58" t="str">
        <f t="shared" si="34"/>
        <v>Trabajos De Grado</v>
      </c>
      <c r="D242" s="95" t="s">
        <v>505</v>
      </c>
      <c r="E242" s="96" t="s">
        <v>55</v>
      </c>
      <c r="F242" s="58" t="s">
        <v>47</v>
      </c>
      <c r="G242" s="98" t="s">
        <v>56</v>
      </c>
      <c r="H242" s="99"/>
      <c r="I242" s="96" t="s">
        <v>49</v>
      </c>
      <c r="J242" s="99" t="s">
        <v>150</v>
      </c>
      <c r="K242" s="58" t="s">
        <v>488</v>
      </c>
      <c r="L242" s="58" t="s">
        <v>488</v>
      </c>
      <c r="M242" s="96">
        <v>2</v>
      </c>
      <c r="N242" s="99"/>
      <c r="O242" s="99"/>
      <c r="P242" s="96">
        <v>3</v>
      </c>
      <c r="Q242" s="96">
        <v>2</v>
      </c>
      <c r="R242" s="96">
        <v>3</v>
      </c>
      <c r="S242" s="100">
        <f t="shared" si="44"/>
        <v>8</v>
      </c>
      <c r="T242" s="96">
        <v>2</v>
      </c>
      <c r="U242" s="96">
        <v>2</v>
      </c>
      <c r="V242" s="96">
        <v>1</v>
      </c>
      <c r="W242" s="96">
        <v>2</v>
      </c>
      <c r="X242" s="100">
        <f t="shared" si="45"/>
        <v>3</v>
      </c>
      <c r="Y242" s="101">
        <f t="shared" si="38"/>
        <v>0.83333333333333337</v>
      </c>
      <c r="Z242" s="101">
        <f t="shared" si="39"/>
        <v>0.5</v>
      </c>
      <c r="AA242" s="101">
        <f t="shared" si="40"/>
        <v>1</v>
      </c>
      <c r="AB242" s="101">
        <f t="shared" si="41"/>
        <v>0.5</v>
      </c>
      <c r="AC242" s="101">
        <f t="shared" si="42"/>
        <v>0.83333333333333337</v>
      </c>
      <c r="AD242" s="101">
        <f t="shared" si="43"/>
        <v>0.73333333333333339</v>
      </c>
      <c r="AE242" s="102" t="str">
        <f t="shared" si="33"/>
        <v>Alto</v>
      </c>
      <c r="AF242" s="103">
        <f t="shared" si="37"/>
        <v>0.76666666666666672</v>
      </c>
    </row>
    <row r="243" spans="1:32" ht="71.25" x14ac:dyDescent="0.2">
      <c r="A243" s="94" t="s">
        <v>115</v>
      </c>
      <c r="B243" s="58" t="s">
        <v>116</v>
      </c>
      <c r="C243" s="58" t="str">
        <f t="shared" si="34"/>
        <v>Proyectos Plan Institucional de Desarrollo-PID</v>
      </c>
      <c r="D243" s="95" t="s">
        <v>117</v>
      </c>
      <c r="E243" s="96" t="s">
        <v>55</v>
      </c>
      <c r="F243" s="58" t="s">
        <v>47</v>
      </c>
      <c r="G243" s="98" t="s">
        <v>56</v>
      </c>
      <c r="H243" s="99"/>
      <c r="I243" s="96" t="s">
        <v>49</v>
      </c>
      <c r="J243" s="99" t="s">
        <v>150</v>
      </c>
      <c r="K243" s="58" t="s">
        <v>488</v>
      </c>
      <c r="L243" s="58" t="s">
        <v>488</v>
      </c>
      <c r="M243" s="96">
        <v>2</v>
      </c>
      <c r="N243" s="99" t="s">
        <v>118</v>
      </c>
      <c r="O243" s="99" t="s">
        <v>61</v>
      </c>
      <c r="P243" s="96">
        <v>2</v>
      </c>
      <c r="Q243" s="96">
        <v>2</v>
      </c>
      <c r="R243" s="96">
        <v>3</v>
      </c>
      <c r="S243" s="100">
        <f t="shared" si="44"/>
        <v>7</v>
      </c>
      <c r="T243" s="96">
        <v>2</v>
      </c>
      <c r="U243" s="96">
        <v>1</v>
      </c>
      <c r="V243" s="96">
        <v>1</v>
      </c>
      <c r="W243" s="96">
        <v>2</v>
      </c>
      <c r="X243" s="100">
        <f t="shared" si="45"/>
        <v>3</v>
      </c>
      <c r="Y243" s="101">
        <f t="shared" si="38"/>
        <v>0.66666666666666663</v>
      </c>
      <c r="Z243" s="101">
        <f t="shared" si="39"/>
        <v>0.5</v>
      </c>
      <c r="AA243" s="101">
        <f t="shared" si="40"/>
        <v>0</v>
      </c>
      <c r="AB243" s="101">
        <f t="shared" si="41"/>
        <v>0.5</v>
      </c>
      <c r="AC243" s="101">
        <f t="shared" si="42"/>
        <v>0.66666666666666663</v>
      </c>
      <c r="AD243" s="101">
        <f t="shared" si="43"/>
        <v>0.46666666666666662</v>
      </c>
      <c r="AE243" s="102" t="str">
        <f t="shared" si="33"/>
        <v>Medio</v>
      </c>
      <c r="AF243" s="103">
        <f t="shared" si="37"/>
        <v>0.40833333333333327</v>
      </c>
    </row>
    <row r="244" spans="1:32" ht="42.75" x14ac:dyDescent="0.2">
      <c r="A244" s="94" t="s">
        <v>462</v>
      </c>
      <c r="B244" s="58" t="s">
        <v>506</v>
      </c>
      <c r="C244" s="58" t="str">
        <f t="shared" si="34"/>
        <v>Servicios de Consultas y Préstamos</v>
      </c>
      <c r="D244" s="95" t="s">
        <v>507</v>
      </c>
      <c r="E244" s="96" t="s">
        <v>55</v>
      </c>
      <c r="F244" s="58" t="s">
        <v>47</v>
      </c>
      <c r="G244" s="98" t="s">
        <v>56</v>
      </c>
      <c r="H244" s="99"/>
      <c r="I244" s="96" t="s">
        <v>1415</v>
      </c>
      <c r="J244" s="99" t="s">
        <v>1558</v>
      </c>
      <c r="K244" s="58" t="s">
        <v>488</v>
      </c>
      <c r="L244" s="58" t="s">
        <v>488</v>
      </c>
      <c r="M244" s="96">
        <v>1</v>
      </c>
      <c r="N244" s="99"/>
      <c r="O244" s="99"/>
      <c r="P244" s="96">
        <v>3</v>
      </c>
      <c r="Q244" s="96">
        <v>1</v>
      </c>
      <c r="R244" s="96">
        <v>2</v>
      </c>
      <c r="S244" s="100">
        <f t="shared" si="44"/>
        <v>6</v>
      </c>
      <c r="T244" s="96">
        <v>2</v>
      </c>
      <c r="U244" s="96">
        <v>2</v>
      </c>
      <c r="V244" s="96">
        <v>1</v>
      </c>
      <c r="W244" s="96">
        <v>1</v>
      </c>
      <c r="X244" s="100">
        <f t="shared" si="45"/>
        <v>2</v>
      </c>
      <c r="Y244" s="101">
        <f t="shared" si="38"/>
        <v>0.5</v>
      </c>
      <c r="Z244" s="101">
        <f t="shared" si="39"/>
        <v>0.5</v>
      </c>
      <c r="AA244" s="101">
        <f t="shared" si="40"/>
        <v>1</v>
      </c>
      <c r="AB244" s="101">
        <f t="shared" si="41"/>
        <v>0</v>
      </c>
      <c r="AC244" s="101">
        <f t="shared" si="42"/>
        <v>0.5</v>
      </c>
      <c r="AD244" s="101">
        <f t="shared" si="43"/>
        <v>0.5</v>
      </c>
      <c r="AE244" s="102" t="str">
        <f t="shared" si="33"/>
        <v>Medio</v>
      </c>
      <c r="AF244" s="103">
        <f t="shared" si="37"/>
        <v>0.5</v>
      </c>
    </row>
    <row r="245" spans="1:32" ht="42.75" x14ac:dyDescent="0.2">
      <c r="A245" s="94" t="s">
        <v>462</v>
      </c>
      <c r="B245" s="58" t="s">
        <v>508</v>
      </c>
      <c r="C245" s="58" t="str">
        <f t="shared" si="34"/>
        <v>Servicios de Tutorías, Asesorías y Talleres</v>
      </c>
      <c r="D245" s="95" t="s">
        <v>509</v>
      </c>
      <c r="E245" s="96" t="s">
        <v>55</v>
      </c>
      <c r="F245" s="58" t="s">
        <v>47</v>
      </c>
      <c r="G245" s="98" t="s">
        <v>56</v>
      </c>
      <c r="H245" s="99"/>
      <c r="I245" s="96" t="s">
        <v>1415</v>
      </c>
      <c r="J245" s="99" t="s">
        <v>1558</v>
      </c>
      <c r="K245" s="58" t="s">
        <v>488</v>
      </c>
      <c r="L245" s="58" t="s">
        <v>488</v>
      </c>
      <c r="M245" s="96">
        <v>2</v>
      </c>
      <c r="N245" s="99"/>
      <c r="O245" s="99"/>
      <c r="P245" s="96">
        <v>3</v>
      </c>
      <c r="Q245" s="96">
        <v>1</v>
      </c>
      <c r="R245" s="96">
        <v>2</v>
      </c>
      <c r="S245" s="100">
        <f t="shared" si="44"/>
        <v>6</v>
      </c>
      <c r="T245" s="96">
        <v>2</v>
      </c>
      <c r="U245" s="96">
        <v>2</v>
      </c>
      <c r="V245" s="96">
        <v>1</v>
      </c>
      <c r="W245" s="96">
        <v>1</v>
      </c>
      <c r="X245" s="100">
        <f t="shared" si="45"/>
        <v>2</v>
      </c>
      <c r="Y245" s="101">
        <f t="shared" si="38"/>
        <v>0.5</v>
      </c>
      <c r="Z245" s="101">
        <f t="shared" si="39"/>
        <v>0.5</v>
      </c>
      <c r="AA245" s="101">
        <f t="shared" si="40"/>
        <v>1</v>
      </c>
      <c r="AB245" s="101">
        <f t="shared" si="41"/>
        <v>0</v>
      </c>
      <c r="AC245" s="101">
        <f t="shared" si="42"/>
        <v>0.5</v>
      </c>
      <c r="AD245" s="101">
        <f t="shared" si="43"/>
        <v>0.5</v>
      </c>
      <c r="AE245" s="102" t="str">
        <f t="shared" si="33"/>
        <v>Medio</v>
      </c>
      <c r="AF245" s="103">
        <f t="shared" si="37"/>
        <v>0.5</v>
      </c>
    </row>
    <row r="246" spans="1:32" ht="57" x14ac:dyDescent="0.2">
      <c r="A246" s="94" t="s">
        <v>66</v>
      </c>
      <c r="B246" s="58" t="s">
        <v>510</v>
      </c>
      <c r="C246" s="58" t="str">
        <f t="shared" si="34"/>
        <v>Actas de Comité de Carrera Académica</v>
      </c>
      <c r="D246" s="95" t="s">
        <v>511</v>
      </c>
      <c r="E246" s="96" t="s">
        <v>55</v>
      </c>
      <c r="F246" s="58" t="s">
        <v>47</v>
      </c>
      <c r="G246" s="98" t="s">
        <v>56</v>
      </c>
      <c r="H246" s="99"/>
      <c r="I246" s="96" t="s">
        <v>49</v>
      </c>
      <c r="J246" s="99" t="s">
        <v>150</v>
      </c>
      <c r="K246" s="58" t="s">
        <v>512</v>
      </c>
      <c r="L246" s="58" t="s">
        <v>512</v>
      </c>
      <c r="M246" s="96">
        <v>3</v>
      </c>
      <c r="N246" s="99"/>
      <c r="O246" s="99"/>
      <c r="P246" s="96">
        <v>3</v>
      </c>
      <c r="Q246" s="96">
        <v>3</v>
      </c>
      <c r="R246" s="96">
        <v>3</v>
      </c>
      <c r="S246" s="100">
        <f t="shared" si="44"/>
        <v>9</v>
      </c>
      <c r="T246" s="96">
        <v>2</v>
      </c>
      <c r="U246" s="96">
        <v>1</v>
      </c>
      <c r="V246" s="96">
        <v>1</v>
      </c>
      <c r="W246" s="96">
        <v>2</v>
      </c>
      <c r="X246" s="100">
        <f t="shared" si="45"/>
        <v>3</v>
      </c>
      <c r="Y246" s="101">
        <f t="shared" si="38"/>
        <v>1</v>
      </c>
      <c r="Z246" s="101">
        <f t="shared" si="39"/>
        <v>0.5</v>
      </c>
      <c r="AA246" s="101">
        <f t="shared" si="40"/>
        <v>0</v>
      </c>
      <c r="AB246" s="101">
        <f t="shared" si="41"/>
        <v>0.5</v>
      </c>
      <c r="AC246" s="101">
        <f t="shared" si="42"/>
        <v>1</v>
      </c>
      <c r="AD246" s="101">
        <f t="shared" si="43"/>
        <v>0.6</v>
      </c>
      <c r="AE246" s="102" t="str">
        <f t="shared" si="33"/>
        <v>Medio</v>
      </c>
      <c r="AF246" s="103">
        <f t="shared" si="37"/>
        <v>0.52500000000000002</v>
      </c>
    </row>
    <row r="247" spans="1:32" ht="30" x14ac:dyDescent="0.2">
      <c r="A247" s="94" t="s">
        <v>513</v>
      </c>
      <c r="B247" s="58" t="s">
        <v>44</v>
      </c>
      <c r="C247" s="58" t="str">
        <f t="shared" si="34"/>
        <v>Carga Academica</v>
      </c>
      <c r="D247" s="95" t="s">
        <v>514</v>
      </c>
      <c r="E247" s="96" t="s">
        <v>55</v>
      </c>
      <c r="F247" s="58" t="s">
        <v>47</v>
      </c>
      <c r="G247" s="98" t="s">
        <v>56</v>
      </c>
      <c r="H247" s="99"/>
      <c r="I247" s="96" t="s">
        <v>49</v>
      </c>
      <c r="J247" s="99" t="s">
        <v>150</v>
      </c>
      <c r="K247" s="58" t="s">
        <v>512</v>
      </c>
      <c r="L247" s="58" t="s">
        <v>512</v>
      </c>
      <c r="M247" s="96">
        <v>2</v>
      </c>
      <c r="N247" s="99"/>
      <c r="O247" s="99"/>
      <c r="P247" s="96">
        <v>3</v>
      </c>
      <c r="Q247" s="96">
        <v>2</v>
      </c>
      <c r="R247" s="96">
        <v>3</v>
      </c>
      <c r="S247" s="100">
        <f t="shared" si="44"/>
        <v>8</v>
      </c>
      <c r="T247" s="96">
        <v>2</v>
      </c>
      <c r="U247" s="96">
        <v>1</v>
      </c>
      <c r="V247" s="96">
        <v>1</v>
      </c>
      <c r="W247" s="96">
        <v>2</v>
      </c>
      <c r="X247" s="100">
        <f t="shared" si="45"/>
        <v>3</v>
      </c>
      <c r="Y247" s="101">
        <f t="shared" si="38"/>
        <v>0.83333333333333337</v>
      </c>
      <c r="Z247" s="101">
        <f t="shared" si="39"/>
        <v>0.5</v>
      </c>
      <c r="AA247" s="101">
        <f t="shared" si="40"/>
        <v>0</v>
      </c>
      <c r="AB247" s="101">
        <f t="shared" si="41"/>
        <v>0.5</v>
      </c>
      <c r="AC247" s="101">
        <f t="shared" si="42"/>
        <v>0.83333333333333337</v>
      </c>
      <c r="AD247" s="101">
        <f t="shared" si="43"/>
        <v>0.53333333333333344</v>
      </c>
      <c r="AE247" s="102" t="str">
        <f t="shared" si="33"/>
        <v>Medio</v>
      </c>
      <c r="AF247" s="103">
        <f t="shared" si="37"/>
        <v>0.46666666666666673</v>
      </c>
    </row>
    <row r="248" spans="1:32" ht="42.75" x14ac:dyDescent="0.2">
      <c r="A248" s="94" t="s">
        <v>515</v>
      </c>
      <c r="B248" s="58" t="s">
        <v>516</v>
      </c>
      <c r="C248" s="58" t="str">
        <f t="shared" si="34"/>
        <v>Convocatorias de Profesores</v>
      </c>
      <c r="D248" s="95" t="s">
        <v>517</v>
      </c>
      <c r="E248" s="96" t="s">
        <v>55</v>
      </c>
      <c r="F248" s="58" t="s">
        <v>47</v>
      </c>
      <c r="G248" s="98" t="s">
        <v>56</v>
      </c>
      <c r="H248" s="99"/>
      <c r="I248" s="96" t="s">
        <v>1415</v>
      </c>
      <c r="J248" s="99" t="s">
        <v>1558</v>
      </c>
      <c r="K248" s="58" t="s">
        <v>512</v>
      </c>
      <c r="L248" s="58" t="s">
        <v>512</v>
      </c>
      <c r="M248" s="96">
        <v>3</v>
      </c>
      <c r="N248" s="99"/>
      <c r="O248" s="99"/>
      <c r="P248" s="96">
        <v>3</v>
      </c>
      <c r="Q248" s="96">
        <v>3</v>
      </c>
      <c r="R248" s="96">
        <v>3</v>
      </c>
      <c r="S248" s="100">
        <f t="shared" si="44"/>
        <v>9</v>
      </c>
      <c r="T248" s="96">
        <v>2</v>
      </c>
      <c r="U248" s="96">
        <v>1</v>
      </c>
      <c r="V248" s="96">
        <v>1</v>
      </c>
      <c r="W248" s="96">
        <v>2</v>
      </c>
      <c r="X248" s="100">
        <f t="shared" si="45"/>
        <v>3</v>
      </c>
      <c r="Y248" s="101">
        <f t="shared" si="38"/>
        <v>1</v>
      </c>
      <c r="Z248" s="101">
        <f t="shared" si="39"/>
        <v>0.5</v>
      </c>
      <c r="AA248" s="101">
        <f t="shared" si="40"/>
        <v>0</v>
      </c>
      <c r="AB248" s="101">
        <f t="shared" si="41"/>
        <v>0.5</v>
      </c>
      <c r="AC248" s="101">
        <f t="shared" si="42"/>
        <v>1</v>
      </c>
      <c r="AD248" s="101">
        <f t="shared" si="43"/>
        <v>0.6</v>
      </c>
      <c r="AE248" s="102" t="str">
        <f t="shared" si="33"/>
        <v>Medio</v>
      </c>
      <c r="AF248" s="103">
        <f t="shared" si="37"/>
        <v>0.52500000000000002</v>
      </c>
    </row>
    <row r="249" spans="1:32" ht="42.75" x14ac:dyDescent="0.2">
      <c r="A249" s="94" t="s">
        <v>201</v>
      </c>
      <c r="B249" s="58" t="s">
        <v>44</v>
      </c>
      <c r="C249" s="58" t="str">
        <f t="shared" si="34"/>
        <v>Estadísticas</v>
      </c>
      <c r="D249" s="95" t="s">
        <v>202</v>
      </c>
      <c r="E249" s="96" t="s">
        <v>55</v>
      </c>
      <c r="F249" s="58" t="s">
        <v>47</v>
      </c>
      <c r="G249" s="98" t="s">
        <v>56</v>
      </c>
      <c r="H249" s="99"/>
      <c r="I249" s="96" t="s">
        <v>49</v>
      </c>
      <c r="J249" s="99" t="s">
        <v>150</v>
      </c>
      <c r="K249" s="58" t="s">
        <v>512</v>
      </c>
      <c r="L249" s="58" t="s">
        <v>512</v>
      </c>
      <c r="M249" s="96">
        <v>1</v>
      </c>
      <c r="N249" s="99"/>
      <c r="O249" s="99"/>
      <c r="P249" s="96">
        <v>3</v>
      </c>
      <c r="Q249" s="96">
        <v>1</v>
      </c>
      <c r="R249" s="96">
        <v>2</v>
      </c>
      <c r="S249" s="100">
        <f t="shared" si="44"/>
        <v>6</v>
      </c>
      <c r="T249" s="96">
        <v>2</v>
      </c>
      <c r="U249" s="96">
        <v>2</v>
      </c>
      <c r="V249" s="96">
        <v>1</v>
      </c>
      <c r="W249" s="96">
        <v>1</v>
      </c>
      <c r="X249" s="100">
        <f t="shared" si="45"/>
        <v>2</v>
      </c>
      <c r="Y249" s="101">
        <f t="shared" si="38"/>
        <v>0.5</v>
      </c>
      <c r="Z249" s="101">
        <f t="shared" si="39"/>
        <v>0.5</v>
      </c>
      <c r="AA249" s="101">
        <f t="shared" si="40"/>
        <v>1</v>
      </c>
      <c r="AB249" s="101">
        <f t="shared" si="41"/>
        <v>0</v>
      </c>
      <c r="AC249" s="101">
        <f t="shared" si="42"/>
        <v>0.5</v>
      </c>
      <c r="AD249" s="101">
        <f t="shared" si="43"/>
        <v>0.5</v>
      </c>
      <c r="AE249" s="102" t="str">
        <f t="shared" si="33"/>
        <v>Medio</v>
      </c>
      <c r="AF249" s="103">
        <f t="shared" si="37"/>
        <v>0.5</v>
      </c>
    </row>
    <row r="250" spans="1:32" ht="71.25" x14ac:dyDescent="0.2">
      <c r="A250" s="94" t="s">
        <v>107</v>
      </c>
      <c r="B250" s="58" t="s">
        <v>44</v>
      </c>
      <c r="C250" s="58" t="str">
        <f t="shared" si="34"/>
        <v>Peticiones, Quejas, Reclamos, Sugerencias y Felicitaciones - PQRSF</v>
      </c>
      <c r="D250" s="95" t="s">
        <v>108</v>
      </c>
      <c r="E250" s="96" t="s">
        <v>55</v>
      </c>
      <c r="F250" s="58" t="s">
        <v>47</v>
      </c>
      <c r="G250" s="98" t="s">
        <v>56</v>
      </c>
      <c r="H250" s="99" t="s">
        <v>109</v>
      </c>
      <c r="I250" s="96" t="s">
        <v>49</v>
      </c>
      <c r="J250" s="99" t="s">
        <v>110</v>
      </c>
      <c r="K250" s="58" t="s">
        <v>512</v>
      </c>
      <c r="L250" s="58" t="s">
        <v>512</v>
      </c>
      <c r="M250" s="96">
        <v>2</v>
      </c>
      <c r="N250" s="99" t="s">
        <v>111</v>
      </c>
      <c r="O250" s="99"/>
      <c r="P250" s="96">
        <v>3</v>
      </c>
      <c r="Q250" s="96">
        <v>2</v>
      </c>
      <c r="R250" s="96">
        <v>3</v>
      </c>
      <c r="S250" s="100">
        <f t="shared" si="44"/>
        <v>8</v>
      </c>
      <c r="T250" s="96">
        <v>3</v>
      </c>
      <c r="U250" s="96">
        <v>2</v>
      </c>
      <c r="V250" s="96">
        <v>1</v>
      </c>
      <c r="W250" s="96">
        <v>1</v>
      </c>
      <c r="X250" s="100">
        <f t="shared" si="45"/>
        <v>2</v>
      </c>
      <c r="Y250" s="101">
        <f t="shared" si="38"/>
        <v>0.83333333333333337</v>
      </c>
      <c r="Z250" s="101">
        <f t="shared" si="39"/>
        <v>1</v>
      </c>
      <c r="AA250" s="101">
        <f t="shared" si="40"/>
        <v>1</v>
      </c>
      <c r="AB250" s="101">
        <f t="shared" si="41"/>
        <v>0</v>
      </c>
      <c r="AC250" s="101">
        <f t="shared" si="42"/>
        <v>0.83333333333333337</v>
      </c>
      <c r="AD250" s="101">
        <f t="shared" si="43"/>
        <v>0.73333333333333339</v>
      </c>
      <c r="AE250" s="102" t="str">
        <f t="shared" si="33"/>
        <v>Alto</v>
      </c>
      <c r="AF250" s="103">
        <f t="shared" si="37"/>
        <v>0.64166666666666672</v>
      </c>
    </row>
    <row r="251" spans="1:32" ht="42.75" x14ac:dyDescent="0.2">
      <c r="A251" s="94" t="s">
        <v>518</v>
      </c>
      <c r="B251" s="58" t="s">
        <v>519</v>
      </c>
      <c r="C251" s="58" t="str">
        <f t="shared" si="34"/>
        <v>Planes de Formación de Profesorado</v>
      </c>
      <c r="D251" s="95" t="s">
        <v>520</v>
      </c>
      <c r="E251" s="96" t="s">
        <v>55</v>
      </c>
      <c r="F251" s="58" t="s">
        <v>47</v>
      </c>
      <c r="G251" s="98" t="s">
        <v>56</v>
      </c>
      <c r="H251" s="99"/>
      <c r="I251" s="96" t="s">
        <v>1415</v>
      </c>
      <c r="J251" s="99" t="s">
        <v>1558</v>
      </c>
      <c r="K251" s="58" t="s">
        <v>512</v>
      </c>
      <c r="L251" s="58" t="s">
        <v>512</v>
      </c>
      <c r="M251" s="96">
        <v>2</v>
      </c>
      <c r="N251" s="99"/>
      <c r="O251" s="99"/>
      <c r="P251" s="96">
        <v>3</v>
      </c>
      <c r="Q251" s="96">
        <v>1</v>
      </c>
      <c r="R251" s="96">
        <v>3</v>
      </c>
      <c r="S251" s="100">
        <f t="shared" si="44"/>
        <v>7</v>
      </c>
      <c r="T251" s="96">
        <v>3</v>
      </c>
      <c r="U251" s="96">
        <v>1</v>
      </c>
      <c r="V251" s="96">
        <v>1</v>
      </c>
      <c r="W251" s="96">
        <v>1</v>
      </c>
      <c r="X251" s="100">
        <f t="shared" si="45"/>
        <v>2</v>
      </c>
      <c r="Y251" s="101">
        <f t="shared" si="38"/>
        <v>0.66666666666666663</v>
      </c>
      <c r="Z251" s="101">
        <f t="shared" si="39"/>
        <v>1</v>
      </c>
      <c r="AA251" s="101">
        <f t="shared" si="40"/>
        <v>0</v>
      </c>
      <c r="AB251" s="101">
        <f t="shared" si="41"/>
        <v>0</v>
      </c>
      <c r="AC251" s="101">
        <f t="shared" si="42"/>
        <v>0.66666666666666663</v>
      </c>
      <c r="AD251" s="101">
        <f t="shared" si="43"/>
        <v>0.46666666666666662</v>
      </c>
      <c r="AE251" s="102" t="str">
        <f t="shared" si="33"/>
        <v>Medio</v>
      </c>
      <c r="AF251" s="103">
        <f t="shared" si="37"/>
        <v>0.28333333333333333</v>
      </c>
    </row>
    <row r="252" spans="1:32" ht="30" x14ac:dyDescent="0.2">
      <c r="A252" s="94" t="s">
        <v>521</v>
      </c>
      <c r="B252" s="58" t="s">
        <v>522</v>
      </c>
      <c r="C252" s="58" t="str">
        <f t="shared" si="34"/>
        <v>Inscripciones a Carrera Académica</v>
      </c>
      <c r="D252" s="95" t="s">
        <v>523</v>
      </c>
      <c r="E252" s="96" t="s">
        <v>55</v>
      </c>
      <c r="F252" s="58" t="s">
        <v>47</v>
      </c>
      <c r="G252" s="98" t="s">
        <v>56</v>
      </c>
      <c r="H252" s="99"/>
      <c r="I252" s="96" t="s">
        <v>49</v>
      </c>
      <c r="J252" s="99" t="s">
        <v>150</v>
      </c>
      <c r="K252" s="58" t="s">
        <v>512</v>
      </c>
      <c r="L252" s="58" t="s">
        <v>512</v>
      </c>
      <c r="M252" s="96">
        <v>2</v>
      </c>
      <c r="N252" s="99"/>
      <c r="O252" s="99"/>
      <c r="P252" s="96">
        <v>3</v>
      </c>
      <c r="Q252" s="96">
        <v>3</v>
      </c>
      <c r="R252" s="96">
        <v>3</v>
      </c>
      <c r="S252" s="100">
        <f t="shared" si="44"/>
        <v>9</v>
      </c>
      <c r="T252" s="96">
        <v>2</v>
      </c>
      <c r="U252" s="96">
        <v>1</v>
      </c>
      <c r="V252" s="96">
        <v>1</v>
      </c>
      <c r="W252" s="96">
        <v>2</v>
      </c>
      <c r="X252" s="100">
        <f t="shared" si="45"/>
        <v>3</v>
      </c>
      <c r="Y252" s="101">
        <f t="shared" si="38"/>
        <v>1</v>
      </c>
      <c r="Z252" s="101">
        <f t="shared" si="39"/>
        <v>0.5</v>
      </c>
      <c r="AA252" s="101">
        <f t="shared" si="40"/>
        <v>0</v>
      </c>
      <c r="AB252" s="101">
        <f t="shared" si="41"/>
        <v>0.5</v>
      </c>
      <c r="AC252" s="101">
        <f t="shared" si="42"/>
        <v>1</v>
      </c>
      <c r="AD252" s="101">
        <f t="shared" si="43"/>
        <v>0.6</v>
      </c>
      <c r="AE252" s="102" t="str">
        <f t="shared" si="33"/>
        <v>Medio</v>
      </c>
      <c r="AF252" s="103">
        <f t="shared" si="37"/>
        <v>0.52500000000000002</v>
      </c>
    </row>
    <row r="253" spans="1:32" ht="45" x14ac:dyDescent="0.2">
      <c r="A253" s="94" t="s">
        <v>521</v>
      </c>
      <c r="B253" s="58" t="s">
        <v>524</v>
      </c>
      <c r="C253" s="58" t="str">
        <f>IF(B253="N/A",A253,B253)</f>
        <v>Promociones, Ascensos y Reclasificaciones de Profesores</v>
      </c>
      <c r="D253" s="95" t="s">
        <v>525</v>
      </c>
      <c r="E253" s="96" t="s">
        <v>55</v>
      </c>
      <c r="F253" s="58" t="s">
        <v>47</v>
      </c>
      <c r="G253" s="98" t="s">
        <v>56</v>
      </c>
      <c r="H253" s="99"/>
      <c r="I253" s="96" t="s">
        <v>49</v>
      </c>
      <c r="J253" s="99" t="s">
        <v>150</v>
      </c>
      <c r="K253" s="58" t="s">
        <v>512</v>
      </c>
      <c r="L253" s="58" t="s">
        <v>512</v>
      </c>
      <c r="M253" s="96">
        <v>2</v>
      </c>
      <c r="N253" s="99"/>
      <c r="O253" s="99"/>
      <c r="P253" s="96">
        <v>3</v>
      </c>
      <c r="Q253" s="96">
        <v>3</v>
      </c>
      <c r="R253" s="96">
        <v>3</v>
      </c>
      <c r="S253" s="100">
        <f t="shared" si="44"/>
        <v>9</v>
      </c>
      <c r="T253" s="96">
        <v>2</v>
      </c>
      <c r="U253" s="96">
        <v>1</v>
      </c>
      <c r="V253" s="96">
        <v>1</v>
      </c>
      <c r="W253" s="96">
        <v>2</v>
      </c>
      <c r="X253" s="100">
        <f t="shared" si="45"/>
        <v>3</v>
      </c>
      <c r="Y253" s="101">
        <f t="shared" si="38"/>
        <v>1</v>
      </c>
      <c r="Z253" s="101">
        <f t="shared" si="39"/>
        <v>0.5</v>
      </c>
      <c r="AA253" s="101">
        <f t="shared" si="40"/>
        <v>0</v>
      </c>
      <c r="AB253" s="101">
        <f t="shared" si="41"/>
        <v>0.5</v>
      </c>
      <c r="AC253" s="101">
        <f t="shared" si="42"/>
        <v>1</v>
      </c>
      <c r="AD253" s="101">
        <f t="shared" si="43"/>
        <v>0.6</v>
      </c>
      <c r="AE253" s="102" t="str">
        <f t="shared" si="33"/>
        <v>Medio</v>
      </c>
      <c r="AF253" s="103">
        <f t="shared" si="37"/>
        <v>0.52500000000000002</v>
      </c>
    </row>
    <row r="254" spans="1:32" ht="30" x14ac:dyDescent="0.2">
      <c r="A254" s="94" t="s">
        <v>521</v>
      </c>
      <c r="B254" s="58" t="s">
        <v>526</v>
      </c>
      <c r="C254" s="58" t="str">
        <f t="shared" si="34"/>
        <v>Evaluaciones Docentes</v>
      </c>
      <c r="D254" s="95" t="s">
        <v>527</v>
      </c>
      <c r="E254" s="96" t="s">
        <v>55</v>
      </c>
      <c r="F254" s="58" t="s">
        <v>47</v>
      </c>
      <c r="G254" s="98" t="s">
        <v>56</v>
      </c>
      <c r="H254" s="99"/>
      <c r="I254" s="96" t="s">
        <v>49</v>
      </c>
      <c r="J254" s="99" t="s">
        <v>150</v>
      </c>
      <c r="K254" s="58" t="s">
        <v>512</v>
      </c>
      <c r="L254" s="58" t="s">
        <v>512</v>
      </c>
      <c r="M254" s="96">
        <v>2</v>
      </c>
      <c r="N254" s="99"/>
      <c r="O254" s="99"/>
      <c r="P254" s="96">
        <v>3</v>
      </c>
      <c r="Q254" s="96">
        <v>3</v>
      </c>
      <c r="R254" s="96">
        <v>3</v>
      </c>
      <c r="S254" s="100">
        <f t="shared" si="44"/>
        <v>9</v>
      </c>
      <c r="T254" s="96">
        <v>2</v>
      </c>
      <c r="U254" s="96">
        <v>1</v>
      </c>
      <c r="V254" s="96">
        <v>1</v>
      </c>
      <c r="W254" s="96">
        <v>2</v>
      </c>
      <c r="X254" s="100">
        <f t="shared" si="45"/>
        <v>3</v>
      </c>
      <c r="Y254" s="101">
        <f t="shared" si="38"/>
        <v>1</v>
      </c>
      <c r="Z254" s="101">
        <f t="shared" si="39"/>
        <v>0.5</v>
      </c>
      <c r="AA254" s="101">
        <f t="shared" si="40"/>
        <v>0</v>
      </c>
      <c r="AB254" s="101">
        <f t="shared" si="41"/>
        <v>0.5</v>
      </c>
      <c r="AC254" s="101">
        <f t="shared" si="42"/>
        <v>1</v>
      </c>
      <c r="AD254" s="101">
        <f t="shared" si="43"/>
        <v>0.6</v>
      </c>
      <c r="AE254" s="102" t="str">
        <f t="shared" si="33"/>
        <v>Medio</v>
      </c>
      <c r="AF254" s="103">
        <f t="shared" si="37"/>
        <v>0.52500000000000002</v>
      </c>
    </row>
    <row r="255" spans="1:32" ht="30" x14ac:dyDescent="0.2">
      <c r="A255" s="94" t="s">
        <v>528</v>
      </c>
      <c r="B255" s="58" t="s">
        <v>529</v>
      </c>
      <c r="C255" s="58" t="str">
        <f t="shared" si="34"/>
        <v>Selecciones de Profesores Casos Especiales</v>
      </c>
      <c r="D255" s="95" t="s">
        <v>523</v>
      </c>
      <c r="E255" s="96" t="s">
        <v>55</v>
      </c>
      <c r="F255" s="58" t="s">
        <v>47</v>
      </c>
      <c r="G255" s="98" t="s">
        <v>56</v>
      </c>
      <c r="H255" s="99"/>
      <c r="I255" s="96" t="s">
        <v>49</v>
      </c>
      <c r="J255" s="99" t="s">
        <v>150</v>
      </c>
      <c r="K255" s="58" t="s">
        <v>512</v>
      </c>
      <c r="L255" s="58" t="s">
        <v>512</v>
      </c>
      <c r="M255" s="96">
        <v>2</v>
      </c>
      <c r="N255" s="99"/>
      <c r="O255" s="99"/>
      <c r="P255" s="96">
        <v>3</v>
      </c>
      <c r="Q255" s="96">
        <v>3</v>
      </c>
      <c r="R255" s="96">
        <v>2</v>
      </c>
      <c r="S255" s="100">
        <f t="shared" si="44"/>
        <v>8</v>
      </c>
      <c r="T255" s="96">
        <v>2</v>
      </c>
      <c r="U255" s="96">
        <v>1</v>
      </c>
      <c r="V255" s="96">
        <v>1</v>
      </c>
      <c r="W255" s="96">
        <v>1</v>
      </c>
      <c r="X255" s="100">
        <f t="shared" si="45"/>
        <v>2</v>
      </c>
      <c r="Y255" s="101">
        <f t="shared" si="38"/>
        <v>0.83333333333333337</v>
      </c>
      <c r="Z255" s="101">
        <f t="shared" si="39"/>
        <v>0.5</v>
      </c>
      <c r="AA255" s="101">
        <f t="shared" si="40"/>
        <v>0</v>
      </c>
      <c r="AB255" s="101">
        <f t="shared" si="41"/>
        <v>0</v>
      </c>
      <c r="AC255" s="101">
        <f t="shared" si="42"/>
        <v>0.83333333333333337</v>
      </c>
      <c r="AD255" s="101">
        <f t="shared" si="43"/>
        <v>0.4333333333333334</v>
      </c>
      <c r="AE255" s="102" t="str">
        <f t="shared" si="33"/>
        <v>Medio</v>
      </c>
      <c r="AF255" s="103">
        <f t="shared" si="37"/>
        <v>0.31666666666666671</v>
      </c>
    </row>
    <row r="256" spans="1:32" ht="30" x14ac:dyDescent="0.2">
      <c r="A256" s="94" t="s">
        <v>530</v>
      </c>
      <c r="B256" s="58" t="s">
        <v>184</v>
      </c>
      <c r="C256" s="58" t="str">
        <f t="shared" si="34"/>
        <v>Requerimientos Soporte Funcional</v>
      </c>
      <c r="D256" s="95" t="s">
        <v>531</v>
      </c>
      <c r="E256" s="96" t="s">
        <v>55</v>
      </c>
      <c r="F256" s="58" t="s">
        <v>47</v>
      </c>
      <c r="G256" s="98" t="s">
        <v>56</v>
      </c>
      <c r="H256" s="99"/>
      <c r="I256" s="96" t="s">
        <v>49</v>
      </c>
      <c r="J256" s="99" t="s">
        <v>150</v>
      </c>
      <c r="K256" s="58" t="s">
        <v>512</v>
      </c>
      <c r="L256" s="58" t="s">
        <v>512</v>
      </c>
      <c r="M256" s="96">
        <v>2</v>
      </c>
      <c r="N256" s="99"/>
      <c r="O256" s="99"/>
      <c r="P256" s="96">
        <v>3</v>
      </c>
      <c r="Q256" s="96">
        <v>1</v>
      </c>
      <c r="R256" s="96">
        <v>2</v>
      </c>
      <c r="S256" s="100">
        <f t="shared" si="44"/>
        <v>6</v>
      </c>
      <c r="T256" s="96">
        <v>3</v>
      </c>
      <c r="U256" s="96">
        <v>2</v>
      </c>
      <c r="V256" s="96">
        <v>1</v>
      </c>
      <c r="W256" s="96">
        <v>1</v>
      </c>
      <c r="X256" s="100">
        <f t="shared" si="45"/>
        <v>2</v>
      </c>
      <c r="Y256" s="101">
        <f t="shared" si="38"/>
        <v>0.5</v>
      </c>
      <c r="Z256" s="101">
        <f t="shared" si="39"/>
        <v>1</v>
      </c>
      <c r="AA256" s="101">
        <f t="shared" si="40"/>
        <v>1</v>
      </c>
      <c r="AB256" s="101">
        <f t="shared" si="41"/>
        <v>0</v>
      </c>
      <c r="AC256" s="101">
        <f t="shared" si="42"/>
        <v>0.5</v>
      </c>
      <c r="AD256" s="101">
        <f t="shared" si="43"/>
        <v>0.6</v>
      </c>
      <c r="AE256" s="102" t="str">
        <f t="shared" si="33"/>
        <v>Medio</v>
      </c>
      <c r="AF256" s="103">
        <f t="shared" si="37"/>
        <v>0.52500000000000002</v>
      </c>
    </row>
    <row r="257" spans="1:32" ht="30" x14ac:dyDescent="0.2">
      <c r="A257" s="94" t="s">
        <v>530</v>
      </c>
      <c r="B257" s="58" t="s">
        <v>532</v>
      </c>
      <c r="C257" s="58" t="str">
        <f t="shared" si="34"/>
        <v>Requerimientos Soporte Técnico</v>
      </c>
      <c r="D257" s="95" t="s">
        <v>533</v>
      </c>
      <c r="E257" s="96" t="s">
        <v>55</v>
      </c>
      <c r="F257" s="58" t="s">
        <v>47</v>
      </c>
      <c r="G257" s="98" t="s">
        <v>56</v>
      </c>
      <c r="H257" s="99"/>
      <c r="I257" s="96" t="s">
        <v>49</v>
      </c>
      <c r="J257" s="99" t="s">
        <v>150</v>
      </c>
      <c r="K257" s="58" t="s">
        <v>512</v>
      </c>
      <c r="L257" s="58" t="s">
        <v>512</v>
      </c>
      <c r="M257" s="96">
        <v>2</v>
      </c>
      <c r="N257" s="99"/>
      <c r="O257" s="99"/>
      <c r="P257" s="96">
        <v>3</v>
      </c>
      <c r="Q257" s="96">
        <v>1</v>
      </c>
      <c r="R257" s="96">
        <v>2</v>
      </c>
      <c r="S257" s="100">
        <f t="shared" si="44"/>
        <v>6</v>
      </c>
      <c r="T257" s="96">
        <v>3</v>
      </c>
      <c r="U257" s="96">
        <v>2</v>
      </c>
      <c r="V257" s="96">
        <v>1</v>
      </c>
      <c r="W257" s="96">
        <v>1</v>
      </c>
      <c r="X257" s="100">
        <f t="shared" si="45"/>
        <v>2</v>
      </c>
      <c r="Y257" s="101">
        <f t="shared" si="38"/>
        <v>0.5</v>
      </c>
      <c r="Z257" s="101">
        <f t="shared" si="39"/>
        <v>1</v>
      </c>
      <c r="AA257" s="101">
        <f t="shared" si="40"/>
        <v>1</v>
      </c>
      <c r="AB257" s="101">
        <f t="shared" si="41"/>
        <v>0</v>
      </c>
      <c r="AC257" s="101">
        <f t="shared" si="42"/>
        <v>0.5</v>
      </c>
      <c r="AD257" s="101">
        <f t="shared" si="43"/>
        <v>0.6</v>
      </c>
      <c r="AE257" s="102" t="str">
        <f t="shared" si="33"/>
        <v>Medio</v>
      </c>
      <c r="AF257" s="103">
        <f t="shared" si="37"/>
        <v>0.52500000000000002</v>
      </c>
    </row>
    <row r="258" spans="1:32" ht="30" x14ac:dyDescent="0.2">
      <c r="A258" s="94" t="s">
        <v>534</v>
      </c>
      <c r="B258" s="58" t="s">
        <v>44</v>
      </c>
      <c r="C258" s="58" t="str">
        <f t="shared" si="34"/>
        <v>Solicitudes De Información Carrera Académica</v>
      </c>
      <c r="D258" s="95" t="s">
        <v>535</v>
      </c>
      <c r="E258" s="96" t="s">
        <v>55</v>
      </c>
      <c r="F258" s="58" t="s">
        <v>47</v>
      </c>
      <c r="G258" s="98" t="s">
        <v>56</v>
      </c>
      <c r="H258" s="99"/>
      <c r="I258" s="96" t="s">
        <v>49</v>
      </c>
      <c r="J258" s="99" t="s">
        <v>150</v>
      </c>
      <c r="K258" s="58" t="s">
        <v>512</v>
      </c>
      <c r="L258" s="58" t="s">
        <v>512</v>
      </c>
      <c r="M258" s="96">
        <v>2</v>
      </c>
      <c r="N258" s="99"/>
      <c r="O258" s="99"/>
      <c r="P258" s="96">
        <v>3</v>
      </c>
      <c r="Q258" s="96">
        <v>2</v>
      </c>
      <c r="R258" s="96">
        <v>2</v>
      </c>
      <c r="S258" s="100">
        <f t="shared" si="44"/>
        <v>7</v>
      </c>
      <c r="T258" s="96">
        <v>2</v>
      </c>
      <c r="U258" s="96">
        <v>1</v>
      </c>
      <c r="V258" s="96">
        <v>1</v>
      </c>
      <c r="W258" s="96">
        <v>1</v>
      </c>
      <c r="X258" s="100">
        <f t="shared" si="45"/>
        <v>2</v>
      </c>
      <c r="Y258" s="101">
        <f t="shared" si="38"/>
        <v>0.66666666666666663</v>
      </c>
      <c r="Z258" s="101">
        <f t="shared" si="39"/>
        <v>0.5</v>
      </c>
      <c r="AA258" s="101">
        <f t="shared" si="40"/>
        <v>0</v>
      </c>
      <c r="AB258" s="101">
        <f t="shared" si="41"/>
        <v>0</v>
      </c>
      <c r="AC258" s="101">
        <f t="shared" si="42"/>
        <v>0.66666666666666663</v>
      </c>
      <c r="AD258" s="101">
        <f t="shared" si="43"/>
        <v>0.36666666666666659</v>
      </c>
      <c r="AE258" s="102" t="str">
        <f t="shared" si="33"/>
        <v>Bajo</v>
      </c>
      <c r="AF258" s="103">
        <f t="shared" si="37"/>
        <v>0.2583333333333333</v>
      </c>
    </row>
    <row r="259" spans="1:32" ht="42.75" x14ac:dyDescent="0.2">
      <c r="A259" s="94" t="s">
        <v>66</v>
      </c>
      <c r="B259" s="58" t="s">
        <v>536</v>
      </c>
      <c r="C259" s="58" t="str">
        <f t="shared" si="34"/>
        <v>Actas Comité Central de Currículo</v>
      </c>
      <c r="D259" s="95" t="s">
        <v>537</v>
      </c>
      <c r="E259" s="96" t="s">
        <v>55</v>
      </c>
      <c r="F259" s="58" t="s">
        <v>47</v>
      </c>
      <c r="G259" s="98" t="s">
        <v>56</v>
      </c>
      <c r="H259" s="99"/>
      <c r="I259" s="96" t="s">
        <v>49</v>
      </c>
      <c r="J259" s="99" t="s">
        <v>150</v>
      </c>
      <c r="K259" s="58" t="s">
        <v>538</v>
      </c>
      <c r="L259" s="58" t="s">
        <v>538</v>
      </c>
      <c r="M259" s="96">
        <v>2</v>
      </c>
      <c r="N259" s="99"/>
      <c r="O259" s="99"/>
      <c r="P259" s="96">
        <v>3</v>
      </c>
      <c r="Q259" s="96">
        <v>3</v>
      </c>
      <c r="R259" s="96">
        <v>3</v>
      </c>
      <c r="S259" s="100">
        <f t="shared" si="44"/>
        <v>9</v>
      </c>
      <c r="T259" s="96">
        <v>2</v>
      </c>
      <c r="U259" s="96">
        <v>1</v>
      </c>
      <c r="V259" s="96">
        <v>1</v>
      </c>
      <c r="W259" s="96">
        <v>2</v>
      </c>
      <c r="X259" s="100">
        <f t="shared" si="45"/>
        <v>3</v>
      </c>
      <c r="Y259" s="101">
        <f t="shared" si="38"/>
        <v>1</v>
      </c>
      <c r="Z259" s="101">
        <f t="shared" si="39"/>
        <v>0.5</v>
      </c>
      <c r="AA259" s="101">
        <f t="shared" si="40"/>
        <v>0</v>
      </c>
      <c r="AB259" s="101">
        <f t="shared" si="41"/>
        <v>0.5</v>
      </c>
      <c r="AC259" s="101">
        <f t="shared" si="42"/>
        <v>1</v>
      </c>
      <c r="AD259" s="101">
        <f t="shared" si="43"/>
        <v>0.6</v>
      </c>
      <c r="AE259" s="102" t="str">
        <f t="shared" si="33"/>
        <v>Medio</v>
      </c>
      <c r="AF259" s="103">
        <f t="shared" si="37"/>
        <v>0.52500000000000002</v>
      </c>
    </row>
    <row r="260" spans="1:32" ht="42.75" x14ac:dyDescent="0.2">
      <c r="A260" s="94" t="s">
        <v>66</v>
      </c>
      <c r="B260" s="58" t="s">
        <v>539</v>
      </c>
      <c r="C260" s="58" t="str">
        <f t="shared" si="34"/>
        <v>Actas Comité Institucional de Evaluación de Profesores</v>
      </c>
      <c r="D260" s="95" t="s">
        <v>540</v>
      </c>
      <c r="E260" s="96" t="s">
        <v>55</v>
      </c>
      <c r="F260" s="58" t="s">
        <v>47</v>
      </c>
      <c r="G260" s="98" t="s">
        <v>56</v>
      </c>
      <c r="H260" s="99"/>
      <c r="I260" s="96" t="s">
        <v>49</v>
      </c>
      <c r="J260" s="99" t="s">
        <v>150</v>
      </c>
      <c r="K260" s="58" t="s">
        <v>538</v>
      </c>
      <c r="L260" s="58" t="s">
        <v>538</v>
      </c>
      <c r="M260" s="96">
        <v>2</v>
      </c>
      <c r="N260" s="99"/>
      <c r="O260" s="99"/>
      <c r="P260" s="96">
        <v>3</v>
      </c>
      <c r="Q260" s="96">
        <v>3</v>
      </c>
      <c r="R260" s="96">
        <v>3</v>
      </c>
      <c r="S260" s="100">
        <f t="shared" si="44"/>
        <v>9</v>
      </c>
      <c r="T260" s="96">
        <v>2</v>
      </c>
      <c r="U260" s="96">
        <v>1</v>
      </c>
      <c r="V260" s="96">
        <v>1</v>
      </c>
      <c r="W260" s="96">
        <v>2</v>
      </c>
      <c r="X260" s="100">
        <f t="shared" si="45"/>
        <v>3</v>
      </c>
      <c r="Y260" s="101">
        <f t="shared" si="38"/>
        <v>1</v>
      </c>
      <c r="Z260" s="101">
        <f t="shared" si="39"/>
        <v>0.5</v>
      </c>
      <c r="AA260" s="101">
        <f t="shared" si="40"/>
        <v>0</v>
      </c>
      <c r="AB260" s="101">
        <f t="shared" si="41"/>
        <v>0.5</v>
      </c>
      <c r="AC260" s="101">
        <f t="shared" si="42"/>
        <v>1</v>
      </c>
      <c r="AD260" s="101">
        <f t="shared" si="43"/>
        <v>0.6</v>
      </c>
      <c r="AE260" s="102" t="str">
        <f t="shared" ref="AE260:AE323" si="46">IF(AD260&gt;=0.7,"Alto",IF(AND(AD260&gt;0.4,AD260&lt;0.7),"Medio","Bajo"))</f>
        <v>Medio</v>
      </c>
      <c r="AF260" s="103">
        <f t="shared" si="37"/>
        <v>0.52500000000000002</v>
      </c>
    </row>
    <row r="261" spans="1:32" ht="30" x14ac:dyDescent="0.2">
      <c r="A261" s="94" t="s">
        <v>356</v>
      </c>
      <c r="B261" s="58" t="s">
        <v>357</v>
      </c>
      <c r="C261" s="58" t="str">
        <f>IF(B261="N/A",A261,B261)</f>
        <v>Nuevos Programas</v>
      </c>
      <c r="D261" s="95" t="s">
        <v>358</v>
      </c>
      <c r="E261" s="96" t="s">
        <v>55</v>
      </c>
      <c r="F261" s="58" t="s">
        <v>47</v>
      </c>
      <c r="G261" s="98" t="s">
        <v>56</v>
      </c>
      <c r="H261" s="99"/>
      <c r="I261" s="96" t="s">
        <v>49</v>
      </c>
      <c r="J261" s="99" t="s">
        <v>150</v>
      </c>
      <c r="K261" s="58" t="s">
        <v>538</v>
      </c>
      <c r="L261" s="58" t="s">
        <v>538</v>
      </c>
      <c r="M261" s="96">
        <v>2</v>
      </c>
      <c r="N261" s="99"/>
      <c r="O261" s="99"/>
      <c r="P261" s="96">
        <v>2</v>
      </c>
      <c r="Q261" s="96">
        <v>1</v>
      </c>
      <c r="R261" s="96">
        <v>3</v>
      </c>
      <c r="S261" s="100">
        <f t="shared" si="44"/>
        <v>6</v>
      </c>
      <c r="T261" s="96">
        <v>2</v>
      </c>
      <c r="U261" s="96">
        <v>1</v>
      </c>
      <c r="V261" s="96">
        <v>1</v>
      </c>
      <c r="W261" s="96">
        <v>2</v>
      </c>
      <c r="X261" s="100">
        <f t="shared" si="45"/>
        <v>3</v>
      </c>
      <c r="Y261" s="101">
        <f t="shared" si="38"/>
        <v>0.5</v>
      </c>
      <c r="Z261" s="101">
        <f t="shared" si="39"/>
        <v>0.5</v>
      </c>
      <c r="AA261" s="101">
        <f t="shared" si="40"/>
        <v>0</v>
      </c>
      <c r="AB261" s="101">
        <f t="shared" si="41"/>
        <v>0.5</v>
      </c>
      <c r="AC261" s="101">
        <f t="shared" si="42"/>
        <v>0.5</v>
      </c>
      <c r="AD261" s="101">
        <f t="shared" si="43"/>
        <v>0.4</v>
      </c>
      <c r="AE261" s="102" t="str">
        <f t="shared" si="46"/>
        <v>Bajo</v>
      </c>
      <c r="AF261" s="103">
        <f t="shared" ref="AF261:AF324" si="47">AVERAGE(AA261:AE261)</f>
        <v>0.35</v>
      </c>
    </row>
    <row r="262" spans="1:32" ht="42.75" x14ac:dyDescent="0.2">
      <c r="A262" s="94" t="s">
        <v>201</v>
      </c>
      <c r="B262" s="58" t="s">
        <v>44</v>
      </c>
      <c r="C262" s="58" t="str">
        <f t="shared" ref="C262:C325" si="48">IF(B262="N/A",A262,B262)</f>
        <v>Estadísticas</v>
      </c>
      <c r="D262" s="95" t="s">
        <v>202</v>
      </c>
      <c r="E262" s="96" t="s">
        <v>55</v>
      </c>
      <c r="F262" s="58" t="s">
        <v>47</v>
      </c>
      <c r="G262" s="98" t="s">
        <v>56</v>
      </c>
      <c r="H262" s="99"/>
      <c r="I262" s="96" t="s">
        <v>49</v>
      </c>
      <c r="J262" s="99" t="s">
        <v>150</v>
      </c>
      <c r="K262" s="58" t="s">
        <v>538</v>
      </c>
      <c r="L262" s="58" t="s">
        <v>538</v>
      </c>
      <c r="M262" s="96">
        <v>1</v>
      </c>
      <c r="N262" s="99"/>
      <c r="O262" s="99"/>
      <c r="P262" s="96">
        <v>3</v>
      </c>
      <c r="Q262" s="96">
        <v>1</v>
      </c>
      <c r="R262" s="96">
        <v>2</v>
      </c>
      <c r="S262" s="100">
        <f t="shared" si="44"/>
        <v>6</v>
      </c>
      <c r="T262" s="96">
        <v>2</v>
      </c>
      <c r="U262" s="96">
        <v>2</v>
      </c>
      <c r="V262" s="96">
        <v>1</v>
      </c>
      <c r="W262" s="96">
        <v>1</v>
      </c>
      <c r="X262" s="100">
        <f t="shared" si="45"/>
        <v>2</v>
      </c>
      <c r="Y262" s="101">
        <f t="shared" si="38"/>
        <v>0.5</v>
      </c>
      <c r="Z262" s="101">
        <f t="shared" si="39"/>
        <v>0.5</v>
      </c>
      <c r="AA262" s="101">
        <f t="shared" si="40"/>
        <v>1</v>
      </c>
      <c r="AB262" s="101">
        <f t="shared" si="41"/>
        <v>0</v>
      </c>
      <c r="AC262" s="101">
        <f t="shared" si="42"/>
        <v>0.5</v>
      </c>
      <c r="AD262" s="101">
        <f t="shared" si="43"/>
        <v>0.5</v>
      </c>
      <c r="AE262" s="102" t="str">
        <f t="shared" si="46"/>
        <v>Medio</v>
      </c>
      <c r="AF262" s="103">
        <f t="shared" si="47"/>
        <v>0.5</v>
      </c>
    </row>
    <row r="263" spans="1:32" ht="42.75" x14ac:dyDescent="0.2">
      <c r="A263" s="94" t="s">
        <v>384</v>
      </c>
      <c r="B263" s="58" t="s">
        <v>350</v>
      </c>
      <c r="C263" s="58" t="str">
        <f t="shared" si="48"/>
        <v>Eventos Académicos</v>
      </c>
      <c r="D263" s="95" t="s">
        <v>351</v>
      </c>
      <c r="E263" s="96" t="s">
        <v>55</v>
      </c>
      <c r="F263" s="58" t="s">
        <v>47</v>
      </c>
      <c r="G263" s="98" t="s">
        <v>56</v>
      </c>
      <c r="H263" s="99"/>
      <c r="I263" s="96" t="s">
        <v>1415</v>
      </c>
      <c r="J263" s="99" t="s">
        <v>1558</v>
      </c>
      <c r="K263" s="58" t="s">
        <v>538</v>
      </c>
      <c r="L263" s="58" t="s">
        <v>538</v>
      </c>
      <c r="M263" s="96">
        <v>2</v>
      </c>
      <c r="N263" s="99"/>
      <c r="O263" s="99"/>
      <c r="P263" s="96">
        <v>3</v>
      </c>
      <c r="Q263" s="96">
        <v>1</v>
      </c>
      <c r="R263" s="96">
        <v>1</v>
      </c>
      <c r="S263" s="100">
        <f t="shared" si="44"/>
        <v>5</v>
      </c>
      <c r="T263" s="96">
        <v>2</v>
      </c>
      <c r="U263" s="96">
        <v>2</v>
      </c>
      <c r="V263" s="96">
        <v>1</v>
      </c>
      <c r="W263" s="96">
        <v>2</v>
      </c>
      <c r="X263" s="100">
        <f t="shared" si="45"/>
        <v>3</v>
      </c>
      <c r="Y263" s="101">
        <f t="shared" si="38"/>
        <v>0.33333333333333331</v>
      </c>
      <c r="Z263" s="101">
        <f t="shared" si="39"/>
        <v>0.5</v>
      </c>
      <c r="AA263" s="101">
        <f t="shared" si="40"/>
        <v>1</v>
      </c>
      <c r="AB263" s="101">
        <f t="shared" si="41"/>
        <v>0.5</v>
      </c>
      <c r="AC263" s="101">
        <f t="shared" si="42"/>
        <v>0.33333333333333331</v>
      </c>
      <c r="AD263" s="101">
        <f t="shared" si="43"/>
        <v>0.53333333333333333</v>
      </c>
      <c r="AE263" s="102" t="str">
        <f t="shared" si="46"/>
        <v>Medio</v>
      </c>
      <c r="AF263" s="103">
        <f t="shared" si="47"/>
        <v>0.59166666666666667</v>
      </c>
    </row>
    <row r="264" spans="1:32" ht="30" x14ac:dyDescent="0.2">
      <c r="A264" s="94" t="s">
        <v>541</v>
      </c>
      <c r="B264" s="58" t="s">
        <v>542</v>
      </c>
      <c r="C264" s="58" t="str">
        <f>IF(B264="N/A",A264,B264)</f>
        <v>Guías e Instrumentos de Evaluación Currícular</v>
      </c>
      <c r="D264" s="95" t="s">
        <v>543</v>
      </c>
      <c r="E264" s="96" t="s">
        <v>55</v>
      </c>
      <c r="F264" s="58" t="s">
        <v>47</v>
      </c>
      <c r="G264" s="98" t="s">
        <v>56</v>
      </c>
      <c r="H264" s="99"/>
      <c r="I264" s="96" t="s">
        <v>49</v>
      </c>
      <c r="J264" s="99" t="s">
        <v>150</v>
      </c>
      <c r="K264" s="58" t="s">
        <v>538</v>
      </c>
      <c r="L264" s="58" t="s">
        <v>538</v>
      </c>
      <c r="M264" s="96">
        <v>2</v>
      </c>
      <c r="N264" s="99"/>
      <c r="O264" s="99"/>
      <c r="P264" s="96">
        <v>3</v>
      </c>
      <c r="Q264" s="96">
        <v>2</v>
      </c>
      <c r="R264" s="96">
        <v>2</v>
      </c>
      <c r="S264" s="100">
        <f t="shared" ref="S264:S308" si="49">SUM(P264:R264)</f>
        <v>7</v>
      </c>
      <c r="T264" s="96">
        <v>2</v>
      </c>
      <c r="U264" s="96">
        <v>1</v>
      </c>
      <c r="V264" s="96">
        <v>1</v>
      </c>
      <c r="W264" s="96">
        <v>1</v>
      </c>
      <c r="X264" s="100">
        <f t="shared" ref="X264:X308" si="50">SUM(V264:W264)</f>
        <v>2</v>
      </c>
      <c r="Y264" s="101">
        <f t="shared" si="38"/>
        <v>0.66666666666666663</v>
      </c>
      <c r="Z264" s="101">
        <f t="shared" si="39"/>
        <v>0.5</v>
      </c>
      <c r="AA264" s="101">
        <f t="shared" si="40"/>
        <v>0</v>
      </c>
      <c r="AB264" s="101">
        <f t="shared" si="41"/>
        <v>0</v>
      </c>
      <c r="AC264" s="101">
        <f t="shared" si="42"/>
        <v>0.66666666666666663</v>
      </c>
      <c r="AD264" s="101">
        <f t="shared" si="43"/>
        <v>0.36666666666666659</v>
      </c>
      <c r="AE264" s="102" t="str">
        <f t="shared" si="46"/>
        <v>Bajo</v>
      </c>
      <c r="AF264" s="103">
        <f t="shared" si="47"/>
        <v>0.2583333333333333</v>
      </c>
    </row>
    <row r="265" spans="1:32" ht="60" x14ac:dyDescent="0.2">
      <c r="A265" s="94" t="s">
        <v>541</v>
      </c>
      <c r="B265" s="58" t="s">
        <v>544</v>
      </c>
      <c r="C265" s="58" t="str">
        <f>IF(B265="N/A",A265,B265)</f>
        <v>Guías y Metodologías para el diseño, viabilidad y factibilidad de Programas Académicos</v>
      </c>
      <c r="D265" s="95" t="s">
        <v>545</v>
      </c>
      <c r="E265" s="96" t="s">
        <v>55</v>
      </c>
      <c r="F265" s="58" t="s">
        <v>47</v>
      </c>
      <c r="G265" s="98" t="s">
        <v>56</v>
      </c>
      <c r="H265" s="99"/>
      <c r="I265" s="96" t="s">
        <v>49</v>
      </c>
      <c r="J265" s="99" t="s">
        <v>150</v>
      </c>
      <c r="K265" s="58" t="s">
        <v>538</v>
      </c>
      <c r="L265" s="58" t="s">
        <v>538</v>
      </c>
      <c r="M265" s="96">
        <v>2</v>
      </c>
      <c r="N265" s="99"/>
      <c r="O265" s="99"/>
      <c r="P265" s="96">
        <v>3</v>
      </c>
      <c r="Q265" s="96">
        <v>2</v>
      </c>
      <c r="R265" s="96">
        <v>2</v>
      </c>
      <c r="S265" s="100">
        <f t="shared" si="49"/>
        <v>7</v>
      </c>
      <c r="T265" s="96">
        <v>2</v>
      </c>
      <c r="U265" s="96">
        <v>1</v>
      </c>
      <c r="V265" s="96">
        <v>1</v>
      </c>
      <c r="W265" s="96">
        <v>1</v>
      </c>
      <c r="X265" s="100">
        <f t="shared" si="50"/>
        <v>2</v>
      </c>
      <c r="Y265" s="101">
        <f t="shared" ref="Y265:Y328" si="51">((S265-MIN($S$8:$S$1552))/(MAX($S$8:$S$1552)-MIN($S$8:$S$1552)))</f>
        <v>0.66666666666666663</v>
      </c>
      <c r="Z265" s="101">
        <f t="shared" ref="Z265:Z328" si="52">((T265-MIN($T$8:$T$1552))/(MAX($T$8:$T$1552)-MIN($T$8:$T$1552)))</f>
        <v>0.5</v>
      </c>
      <c r="AA265" s="101">
        <f t="shared" ref="AA265:AA328" si="53">((U265-MIN($U$8:$U$1552))/(MAX($U$8:$U$1552)-MIN($U$8:$U$1552)))</f>
        <v>0</v>
      </c>
      <c r="AB265" s="101">
        <f t="shared" ref="AB265:AB328" si="54">((X265-MIN($X$8:$X$1552))/(MAX($X$8:$X$1552)-MIN($X$8:$X$1552)))</f>
        <v>0</v>
      </c>
      <c r="AC265" s="101">
        <f t="shared" ref="AC265:AC328" si="55">((S265-MIN($S$8:$S$1552))/(MAX($S$8:$S$1552)-MIN($S$8:$S$1552)))</f>
        <v>0.66666666666666663</v>
      </c>
      <c r="AD265" s="101">
        <f t="shared" ref="AD265:AD328" si="56">AVERAGE(Y265:AC265)</f>
        <v>0.36666666666666659</v>
      </c>
      <c r="AE265" s="102" t="str">
        <f t="shared" si="46"/>
        <v>Bajo</v>
      </c>
      <c r="AF265" s="103">
        <f t="shared" si="47"/>
        <v>0.2583333333333333</v>
      </c>
    </row>
    <row r="266" spans="1:32" ht="30" x14ac:dyDescent="0.2">
      <c r="A266" s="94" t="s">
        <v>546</v>
      </c>
      <c r="B266" s="58" t="s">
        <v>44</v>
      </c>
      <c r="C266" s="58" t="str">
        <f t="shared" si="48"/>
        <v>Modificaciones Curriculares</v>
      </c>
      <c r="D266" s="95" t="s">
        <v>547</v>
      </c>
      <c r="E266" s="96" t="s">
        <v>55</v>
      </c>
      <c r="F266" s="58" t="s">
        <v>47</v>
      </c>
      <c r="G266" s="98" t="s">
        <v>56</v>
      </c>
      <c r="H266" s="99"/>
      <c r="I266" s="96" t="s">
        <v>49</v>
      </c>
      <c r="J266" s="99" t="s">
        <v>150</v>
      </c>
      <c r="K266" s="58" t="s">
        <v>538</v>
      </c>
      <c r="L266" s="58" t="s">
        <v>538</v>
      </c>
      <c r="M266" s="96">
        <v>2</v>
      </c>
      <c r="N266" s="99"/>
      <c r="O266" s="99"/>
      <c r="P266" s="96">
        <v>3</v>
      </c>
      <c r="Q266" s="96">
        <v>2</v>
      </c>
      <c r="R266" s="96">
        <v>3</v>
      </c>
      <c r="S266" s="100">
        <f t="shared" si="49"/>
        <v>8</v>
      </c>
      <c r="T266" s="96">
        <v>2</v>
      </c>
      <c r="U266" s="96">
        <v>1</v>
      </c>
      <c r="V266" s="96">
        <v>1</v>
      </c>
      <c r="W266" s="96">
        <v>2</v>
      </c>
      <c r="X266" s="100">
        <f t="shared" si="50"/>
        <v>3</v>
      </c>
      <c r="Y266" s="101">
        <f t="shared" si="51"/>
        <v>0.83333333333333337</v>
      </c>
      <c r="Z266" s="101">
        <f t="shared" si="52"/>
        <v>0.5</v>
      </c>
      <c r="AA266" s="101">
        <f t="shared" si="53"/>
        <v>0</v>
      </c>
      <c r="AB266" s="101">
        <f t="shared" si="54"/>
        <v>0.5</v>
      </c>
      <c r="AC266" s="101">
        <f t="shared" si="55"/>
        <v>0.83333333333333337</v>
      </c>
      <c r="AD266" s="101">
        <f t="shared" si="56"/>
        <v>0.53333333333333344</v>
      </c>
      <c r="AE266" s="102" t="str">
        <f t="shared" si="46"/>
        <v>Medio</v>
      </c>
      <c r="AF266" s="103">
        <f t="shared" si="47"/>
        <v>0.46666666666666673</v>
      </c>
    </row>
    <row r="267" spans="1:32" ht="71.25" x14ac:dyDescent="0.2">
      <c r="A267" s="94" t="s">
        <v>107</v>
      </c>
      <c r="B267" s="58" t="s">
        <v>44</v>
      </c>
      <c r="C267" s="58" t="str">
        <f t="shared" si="48"/>
        <v>Peticiones, Quejas, Reclamos, Sugerencias y Felicitaciones - PQRSF</v>
      </c>
      <c r="D267" s="95" t="s">
        <v>108</v>
      </c>
      <c r="E267" s="96" t="s">
        <v>55</v>
      </c>
      <c r="F267" s="58" t="s">
        <v>47</v>
      </c>
      <c r="G267" s="98" t="s">
        <v>56</v>
      </c>
      <c r="H267" s="99" t="s">
        <v>109</v>
      </c>
      <c r="I267" s="96" t="s">
        <v>49</v>
      </c>
      <c r="J267" s="99" t="s">
        <v>110</v>
      </c>
      <c r="K267" s="58" t="s">
        <v>538</v>
      </c>
      <c r="L267" s="58" t="s">
        <v>538</v>
      </c>
      <c r="M267" s="96">
        <v>2</v>
      </c>
      <c r="N267" s="99" t="s">
        <v>111</v>
      </c>
      <c r="O267" s="99"/>
      <c r="P267" s="96">
        <v>3</v>
      </c>
      <c r="Q267" s="96">
        <v>2</v>
      </c>
      <c r="R267" s="96">
        <v>3</v>
      </c>
      <c r="S267" s="100">
        <f t="shared" si="49"/>
        <v>8</v>
      </c>
      <c r="T267" s="96">
        <v>3</v>
      </c>
      <c r="U267" s="96">
        <v>2</v>
      </c>
      <c r="V267" s="96">
        <v>1</v>
      </c>
      <c r="W267" s="96">
        <v>1</v>
      </c>
      <c r="X267" s="100">
        <f t="shared" si="50"/>
        <v>2</v>
      </c>
      <c r="Y267" s="101">
        <f t="shared" si="51"/>
        <v>0.83333333333333337</v>
      </c>
      <c r="Z267" s="101">
        <f t="shared" si="52"/>
        <v>1</v>
      </c>
      <c r="AA267" s="101">
        <f t="shared" si="53"/>
        <v>1</v>
      </c>
      <c r="AB267" s="101">
        <f t="shared" si="54"/>
        <v>0</v>
      </c>
      <c r="AC267" s="101">
        <f t="shared" si="55"/>
        <v>0.83333333333333337</v>
      </c>
      <c r="AD267" s="101">
        <f t="shared" si="56"/>
        <v>0.73333333333333339</v>
      </c>
      <c r="AE267" s="102" t="str">
        <f t="shared" si="46"/>
        <v>Alto</v>
      </c>
      <c r="AF267" s="103">
        <f t="shared" si="47"/>
        <v>0.64166666666666672</v>
      </c>
    </row>
    <row r="268" spans="1:32" ht="57" x14ac:dyDescent="0.2">
      <c r="A268" s="94" t="s">
        <v>112</v>
      </c>
      <c r="B268" s="58" t="s">
        <v>548</v>
      </c>
      <c r="C268" s="58" t="str">
        <f t="shared" si="48"/>
        <v>Planes de Acompañamiento al Sistema Integral SAI</v>
      </c>
      <c r="D268" s="95" t="s">
        <v>549</v>
      </c>
      <c r="E268" s="96" t="s">
        <v>55</v>
      </c>
      <c r="F268" s="97" t="s">
        <v>47</v>
      </c>
      <c r="G268" s="98" t="s">
        <v>56</v>
      </c>
      <c r="H268" s="99"/>
      <c r="I268" s="96" t="s">
        <v>1415</v>
      </c>
      <c r="J268" s="99" t="s">
        <v>1558</v>
      </c>
      <c r="K268" s="58" t="s">
        <v>538</v>
      </c>
      <c r="L268" s="58" t="s">
        <v>538</v>
      </c>
      <c r="M268" s="96">
        <v>2</v>
      </c>
      <c r="N268" s="99"/>
      <c r="O268" s="99"/>
      <c r="P268" s="96">
        <v>3</v>
      </c>
      <c r="Q268" s="96">
        <v>1</v>
      </c>
      <c r="R268" s="96">
        <v>3</v>
      </c>
      <c r="S268" s="100">
        <f t="shared" si="49"/>
        <v>7</v>
      </c>
      <c r="T268" s="96">
        <v>3</v>
      </c>
      <c r="U268" s="96">
        <v>1</v>
      </c>
      <c r="V268" s="96">
        <v>1</v>
      </c>
      <c r="W268" s="96">
        <v>1</v>
      </c>
      <c r="X268" s="100">
        <f t="shared" si="50"/>
        <v>2</v>
      </c>
      <c r="Y268" s="101">
        <f t="shared" si="51"/>
        <v>0.66666666666666663</v>
      </c>
      <c r="Z268" s="101">
        <f t="shared" si="52"/>
        <v>1</v>
      </c>
      <c r="AA268" s="101">
        <f t="shared" si="53"/>
        <v>0</v>
      </c>
      <c r="AB268" s="101">
        <f t="shared" si="54"/>
        <v>0</v>
      </c>
      <c r="AC268" s="101">
        <f t="shared" si="55"/>
        <v>0.66666666666666663</v>
      </c>
      <c r="AD268" s="101">
        <f t="shared" si="56"/>
        <v>0.46666666666666662</v>
      </c>
      <c r="AE268" s="102" t="str">
        <f t="shared" si="46"/>
        <v>Medio</v>
      </c>
      <c r="AF268" s="103">
        <f t="shared" si="47"/>
        <v>0.28333333333333333</v>
      </c>
    </row>
    <row r="269" spans="1:32" ht="42.75" x14ac:dyDescent="0.2">
      <c r="A269" s="94" t="s">
        <v>112</v>
      </c>
      <c r="B269" s="58" t="s">
        <v>550</v>
      </c>
      <c r="C269" s="58" t="str">
        <f t="shared" si="48"/>
        <v>Planes de Trabajo para la Evaluación Curricular</v>
      </c>
      <c r="D269" s="95" t="s">
        <v>551</v>
      </c>
      <c r="E269" s="96" t="s">
        <v>55</v>
      </c>
      <c r="F269" s="97" t="s">
        <v>47</v>
      </c>
      <c r="G269" s="98" t="s">
        <v>56</v>
      </c>
      <c r="H269" s="99"/>
      <c r="I269" s="96" t="s">
        <v>1415</v>
      </c>
      <c r="J269" s="99" t="s">
        <v>1558</v>
      </c>
      <c r="K269" s="58" t="s">
        <v>538</v>
      </c>
      <c r="L269" s="58" t="s">
        <v>538</v>
      </c>
      <c r="M269" s="96">
        <v>2</v>
      </c>
      <c r="N269" s="99"/>
      <c r="O269" s="99"/>
      <c r="P269" s="96">
        <v>3</v>
      </c>
      <c r="Q269" s="96">
        <v>2</v>
      </c>
      <c r="R269" s="96">
        <v>3</v>
      </c>
      <c r="S269" s="100">
        <f t="shared" si="49"/>
        <v>8</v>
      </c>
      <c r="T269" s="96">
        <v>3</v>
      </c>
      <c r="U269" s="96">
        <v>1</v>
      </c>
      <c r="V269" s="96">
        <v>1</v>
      </c>
      <c r="W269" s="96">
        <v>1</v>
      </c>
      <c r="X269" s="100">
        <f t="shared" si="50"/>
        <v>2</v>
      </c>
      <c r="Y269" s="101">
        <f t="shared" si="51"/>
        <v>0.83333333333333337</v>
      </c>
      <c r="Z269" s="101">
        <f t="shared" si="52"/>
        <v>1</v>
      </c>
      <c r="AA269" s="101">
        <f t="shared" si="53"/>
        <v>0</v>
      </c>
      <c r="AB269" s="101">
        <f t="shared" si="54"/>
        <v>0</v>
      </c>
      <c r="AC269" s="101">
        <f t="shared" si="55"/>
        <v>0.83333333333333337</v>
      </c>
      <c r="AD269" s="101">
        <f t="shared" si="56"/>
        <v>0.53333333333333344</v>
      </c>
      <c r="AE269" s="102" t="str">
        <f t="shared" si="46"/>
        <v>Medio</v>
      </c>
      <c r="AF269" s="103">
        <f t="shared" si="47"/>
        <v>0.34166666666666667</v>
      </c>
    </row>
    <row r="270" spans="1:32" ht="30" x14ac:dyDescent="0.2">
      <c r="A270" s="94" t="s">
        <v>257</v>
      </c>
      <c r="B270" s="58" t="s">
        <v>552</v>
      </c>
      <c r="C270" s="58" t="str">
        <f>IF(B270="N/A",A270,B270)</f>
        <v xml:space="preserve"> Programas de Formación Docente</v>
      </c>
      <c r="D270" s="95" t="s">
        <v>553</v>
      </c>
      <c r="E270" s="96" t="s">
        <v>55</v>
      </c>
      <c r="F270" s="97" t="s">
        <v>47</v>
      </c>
      <c r="G270" s="98" t="s">
        <v>56</v>
      </c>
      <c r="H270" s="99"/>
      <c r="I270" s="96" t="s">
        <v>49</v>
      </c>
      <c r="J270" s="99" t="s">
        <v>150</v>
      </c>
      <c r="K270" s="58" t="s">
        <v>538</v>
      </c>
      <c r="L270" s="58" t="s">
        <v>538</v>
      </c>
      <c r="M270" s="96">
        <v>2</v>
      </c>
      <c r="N270" s="99"/>
      <c r="O270" s="99"/>
      <c r="P270" s="96">
        <v>3</v>
      </c>
      <c r="Q270" s="96">
        <v>2</v>
      </c>
      <c r="R270" s="96">
        <v>3</v>
      </c>
      <c r="S270" s="100">
        <f t="shared" si="49"/>
        <v>8</v>
      </c>
      <c r="T270" s="96">
        <v>2</v>
      </c>
      <c r="U270" s="96">
        <v>1</v>
      </c>
      <c r="V270" s="96">
        <v>1</v>
      </c>
      <c r="W270" s="96">
        <v>1</v>
      </c>
      <c r="X270" s="100">
        <f t="shared" si="50"/>
        <v>2</v>
      </c>
      <c r="Y270" s="101">
        <f t="shared" si="51"/>
        <v>0.83333333333333337</v>
      </c>
      <c r="Z270" s="101">
        <f t="shared" si="52"/>
        <v>0.5</v>
      </c>
      <c r="AA270" s="101">
        <f t="shared" si="53"/>
        <v>0</v>
      </c>
      <c r="AB270" s="101">
        <f t="shared" si="54"/>
        <v>0</v>
      </c>
      <c r="AC270" s="101">
        <f t="shared" si="55"/>
        <v>0.83333333333333337</v>
      </c>
      <c r="AD270" s="101">
        <f t="shared" si="56"/>
        <v>0.4333333333333334</v>
      </c>
      <c r="AE270" s="102" t="str">
        <f t="shared" si="46"/>
        <v>Medio</v>
      </c>
      <c r="AF270" s="103">
        <f t="shared" si="47"/>
        <v>0.31666666666666671</v>
      </c>
    </row>
    <row r="271" spans="1:32" ht="57" x14ac:dyDescent="0.2">
      <c r="A271" s="94" t="s">
        <v>257</v>
      </c>
      <c r="B271" s="58" t="s">
        <v>554</v>
      </c>
      <c r="C271" s="58" t="str">
        <f t="shared" si="48"/>
        <v>Programas de Fortalecimiento Académico Institucional</v>
      </c>
      <c r="D271" s="95" t="s">
        <v>555</v>
      </c>
      <c r="E271" s="96" t="s">
        <v>55</v>
      </c>
      <c r="F271" s="58" t="s">
        <v>47</v>
      </c>
      <c r="G271" s="98" t="s">
        <v>56</v>
      </c>
      <c r="H271" s="99"/>
      <c r="I271" s="96" t="s">
        <v>49</v>
      </c>
      <c r="J271" s="99" t="s">
        <v>150</v>
      </c>
      <c r="K271" s="58" t="s">
        <v>538</v>
      </c>
      <c r="L271" s="58" t="s">
        <v>538</v>
      </c>
      <c r="M271" s="96">
        <v>2</v>
      </c>
      <c r="N271" s="99"/>
      <c r="O271" s="99"/>
      <c r="P271" s="96">
        <v>3</v>
      </c>
      <c r="Q271" s="96">
        <v>2</v>
      </c>
      <c r="R271" s="96">
        <v>3</v>
      </c>
      <c r="S271" s="100">
        <f t="shared" si="49"/>
        <v>8</v>
      </c>
      <c r="T271" s="96">
        <v>2</v>
      </c>
      <c r="U271" s="96">
        <v>1</v>
      </c>
      <c r="V271" s="96">
        <v>1</v>
      </c>
      <c r="W271" s="96">
        <v>1</v>
      </c>
      <c r="X271" s="100">
        <f t="shared" si="50"/>
        <v>2</v>
      </c>
      <c r="Y271" s="101">
        <f t="shared" si="51"/>
        <v>0.83333333333333337</v>
      </c>
      <c r="Z271" s="101">
        <f t="shared" si="52"/>
        <v>0.5</v>
      </c>
      <c r="AA271" s="101">
        <f t="shared" si="53"/>
        <v>0</v>
      </c>
      <c r="AB271" s="101">
        <f t="shared" si="54"/>
        <v>0</v>
      </c>
      <c r="AC271" s="101">
        <f t="shared" si="55"/>
        <v>0.83333333333333337</v>
      </c>
      <c r="AD271" s="101">
        <f t="shared" si="56"/>
        <v>0.4333333333333334</v>
      </c>
      <c r="AE271" s="102" t="str">
        <f t="shared" si="46"/>
        <v>Medio</v>
      </c>
      <c r="AF271" s="103">
        <f t="shared" si="47"/>
        <v>0.31666666666666671</v>
      </c>
    </row>
    <row r="272" spans="1:32" ht="45" x14ac:dyDescent="0.2">
      <c r="A272" s="94" t="s">
        <v>115</v>
      </c>
      <c r="B272" s="58" t="s">
        <v>556</v>
      </c>
      <c r="C272" s="58" t="str">
        <f t="shared" si="48"/>
        <v xml:space="preserve"> Proyectos Complementarios en la Gestión Integral del Currículo</v>
      </c>
      <c r="D272" s="95" t="s">
        <v>557</v>
      </c>
      <c r="E272" s="96" t="s">
        <v>55</v>
      </c>
      <c r="F272" s="58" t="s">
        <v>47</v>
      </c>
      <c r="G272" s="98" t="s">
        <v>56</v>
      </c>
      <c r="H272" s="99"/>
      <c r="I272" s="96" t="s">
        <v>49</v>
      </c>
      <c r="J272" s="99" t="s">
        <v>150</v>
      </c>
      <c r="K272" s="58" t="s">
        <v>538</v>
      </c>
      <c r="L272" s="58" t="s">
        <v>538</v>
      </c>
      <c r="M272" s="96">
        <v>2</v>
      </c>
      <c r="N272" s="99"/>
      <c r="O272" s="99"/>
      <c r="P272" s="96">
        <v>3</v>
      </c>
      <c r="Q272" s="96">
        <v>2</v>
      </c>
      <c r="R272" s="96">
        <v>3</v>
      </c>
      <c r="S272" s="100">
        <f t="shared" si="49"/>
        <v>8</v>
      </c>
      <c r="T272" s="96">
        <v>2</v>
      </c>
      <c r="U272" s="96">
        <v>1</v>
      </c>
      <c r="V272" s="96">
        <v>1</v>
      </c>
      <c r="W272" s="96">
        <v>2</v>
      </c>
      <c r="X272" s="100">
        <f t="shared" si="50"/>
        <v>3</v>
      </c>
      <c r="Y272" s="101">
        <f t="shared" si="51"/>
        <v>0.83333333333333337</v>
      </c>
      <c r="Z272" s="101">
        <f t="shared" si="52"/>
        <v>0.5</v>
      </c>
      <c r="AA272" s="101">
        <f t="shared" si="53"/>
        <v>0</v>
      </c>
      <c r="AB272" s="101">
        <f t="shared" si="54"/>
        <v>0.5</v>
      </c>
      <c r="AC272" s="101">
        <f t="shared" si="55"/>
        <v>0.83333333333333337</v>
      </c>
      <c r="AD272" s="101">
        <f t="shared" si="56"/>
        <v>0.53333333333333344</v>
      </c>
      <c r="AE272" s="102" t="str">
        <f t="shared" si="46"/>
        <v>Medio</v>
      </c>
      <c r="AF272" s="103">
        <f t="shared" si="47"/>
        <v>0.46666666666666673</v>
      </c>
    </row>
    <row r="273" spans="1:57" ht="42.75" x14ac:dyDescent="0.2">
      <c r="A273" s="94" t="s">
        <v>115</v>
      </c>
      <c r="B273" s="58" t="s">
        <v>558</v>
      </c>
      <c r="C273" s="58" t="str">
        <f t="shared" si="48"/>
        <v>Proyectos de Investigación</v>
      </c>
      <c r="D273" s="95" t="s">
        <v>559</v>
      </c>
      <c r="E273" s="96" t="s">
        <v>55</v>
      </c>
      <c r="F273" s="97" t="s">
        <v>47</v>
      </c>
      <c r="G273" s="98" t="s">
        <v>56</v>
      </c>
      <c r="H273" s="99"/>
      <c r="I273" s="96" t="s">
        <v>49</v>
      </c>
      <c r="J273" s="99" t="s">
        <v>150</v>
      </c>
      <c r="K273" s="58" t="s">
        <v>538</v>
      </c>
      <c r="L273" s="58" t="s">
        <v>538</v>
      </c>
      <c r="M273" s="96">
        <v>2</v>
      </c>
      <c r="N273" s="99"/>
      <c r="O273" s="99"/>
      <c r="P273" s="96">
        <v>3</v>
      </c>
      <c r="Q273" s="96">
        <v>2</v>
      </c>
      <c r="R273" s="96">
        <v>3</v>
      </c>
      <c r="S273" s="100">
        <f t="shared" si="49"/>
        <v>8</v>
      </c>
      <c r="T273" s="96">
        <v>2</v>
      </c>
      <c r="U273" s="96">
        <v>2</v>
      </c>
      <c r="V273" s="96">
        <v>1</v>
      </c>
      <c r="W273" s="96">
        <v>2</v>
      </c>
      <c r="X273" s="100">
        <f t="shared" si="50"/>
        <v>3</v>
      </c>
      <c r="Y273" s="101">
        <f t="shared" si="51"/>
        <v>0.83333333333333337</v>
      </c>
      <c r="Z273" s="101">
        <f t="shared" si="52"/>
        <v>0.5</v>
      </c>
      <c r="AA273" s="101">
        <f t="shared" si="53"/>
        <v>1</v>
      </c>
      <c r="AB273" s="101">
        <f t="shared" si="54"/>
        <v>0.5</v>
      </c>
      <c r="AC273" s="101">
        <f t="shared" si="55"/>
        <v>0.83333333333333337</v>
      </c>
      <c r="AD273" s="101">
        <f t="shared" si="56"/>
        <v>0.73333333333333339</v>
      </c>
      <c r="AE273" s="102" t="str">
        <f t="shared" si="46"/>
        <v>Alto</v>
      </c>
      <c r="AF273" s="103">
        <f t="shared" si="47"/>
        <v>0.76666666666666672</v>
      </c>
    </row>
    <row r="274" spans="1:57" ht="71.25" x14ac:dyDescent="0.2">
      <c r="A274" s="94" t="s">
        <v>115</v>
      </c>
      <c r="B274" s="58" t="s">
        <v>116</v>
      </c>
      <c r="C274" s="58" t="str">
        <f t="shared" si="48"/>
        <v>Proyectos Plan Institucional de Desarrollo-PID</v>
      </c>
      <c r="D274" s="95" t="s">
        <v>117</v>
      </c>
      <c r="E274" s="96" t="s">
        <v>55</v>
      </c>
      <c r="F274" s="58" t="s">
        <v>47</v>
      </c>
      <c r="G274" s="98" t="s">
        <v>56</v>
      </c>
      <c r="H274" s="99"/>
      <c r="I274" s="96" t="s">
        <v>49</v>
      </c>
      <c r="J274" s="99" t="s">
        <v>150</v>
      </c>
      <c r="K274" s="58" t="s">
        <v>538</v>
      </c>
      <c r="L274" s="58" t="s">
        <v>538</v>
      </c>
      <c r="M274" s="96">
        <v>2</v>
      </c>
      <c r="N274" s="99" t="s">
        <v>118</v>
      </c>
      <c r="O274" s="99" t="s">
        <v>61</v>
      </c>
      <c r="P274" s="96">
        <v>2</v>
      </c>
      <c r="Q274" s="96">
        <v>2</v>
      </c>
      <c r="R274" s="96">
        <v>3</v>
      </c>
      <c r="S274" s="100">
        <f t="shared" si="49"/>
        <v>7</v>
      </c>
      <c r="T274" s="96">
        <v>2</v>
      </c>
      <c r="U274" s="96">
        <v>1</v>
      </c>
      <c r="V274" s="96">
        <v>1</v>
      </c>
      <c r="W274" s="96">
        <v>2</v>
      </c>
      <c r="X274" s="100">
        <f t="shared" si="50"/>
        <v>3</v>
      </c>
      <c r="Y274" s="101">
        <f t="shared" si="51"/>
        <v>0.66666666666666663</v>
      </c>
      <c r="Z274" s="101">
        <f t="shared" si="52"/>
        <v>0.5</v>
      </c>
      <c r="AA274" s="101">
        <f t="shared" si="53"/>
        <v>0</v>
      </c>
      <c r="AB274" s="101">
        <f t="shared" si="54"/>
        <v>0.5</v>
      </c>
      <c r="AC274" s="101">
        <f t="shared" si="55"/>
        <v>0.66666666666666663</v>
      </c>
      <c r="AD274" s="101">
        <f t="shared" si="56"/>
        <v>0.46666666666666662</v>
      </c>
      <c r="AE274" s="102" t="str">
        <f t="shared" si="46"/>
        <v>Medio</v>
      </c>
      <c r="AF274" s="103">
        <f t="shared" si="47"/>
        <v>0.40833333333333327</v>
      </c>
    </row>
    <row r="275" spans="1:57" ht="42.75" x14ac:dyDescent="0.2">
      <c r="A275" s="94" t="s">
        <v>226</v>
      </c>
      <c r="B275" s="58" t="s">
        <v>560</v>
      </c>
      <c r="C275" s="58" t="str">
        <f t="shared" si="48"/>
        <v>Obtención Registro Calificado</v>
      </c>
      <c r="D275" s="95" t="s">
        <v>561</v>
      </c>
      <c r="E275" s="96" t="s">
        <v>55</v>
      </c>
      <c r="F275" s="58" t="s">
        <v>47</v>
      </c>
      <c r="G275" s="98" t="s">
        <v>56</v>
      </c>
      <c r="H275" s="99"/>
      <c r="I275" s="96" t="s">
        <v>49</v>
      </c>
      <c r="J275" s="99" t="s">
        <v>150</v>
      </c>
      <c r="K275" s="58" t="s">
        <v>538</v>
      </c>
      <c r="L275" s="58" t="s">
        <v>538</v>
      </c>
      <c r="M275" s="96">
        <v>2</v>
      </c>
      <c r="N275" s="99"/>
      <c r="O275" s="99"/>
      <c r="P275" s="96">
        <v>3</v>
      </c>
      <c r="Q275" s="96">
        <v>2</v>
      </c>
      <c r="R275" s="96">
        <v>3</v>
      </c>
      <c r="S275" s="100">
        <f t="shared" si="49"/>
        <v>8</v>
      </c>
      <c r="T275" s="96">
        <v>2</v>
      </c>
      <c r="U275" s="96">
        <v>2</v>
      </c>
      <c r="V275" s="96">
        <v>1</v>
      </c>
      <c r="W275" s="96">
        <v>2</v>
      </c>
      <c r="X275" s="100">
        <f t="shared" si="50"/>
        <v>3</v>
      </c>
      <c r="Y275" s="101">
        <f t="shared" si="51"/>
        <v>0.83333333333333337</v>
      </c>
      <c r="Z275" s="101">
        <f t="shared" si="52"/>
        <v>0.5</v>
      </c>
      <c r="AA275" s="101">
        <f t="shared" si="53"/>
        <v>1</v>
      </c>
      <c r="AB275" s="101">
        <f t="shared" si="54"/>
        <v>0.5</v>
      </c>
      <c r="AC275" s="101">
        <f t="shared" si="55"/>
        <v>0.83333333333333337</v>
      </c>
      <c r="AD275" s="101">
        <f t="shared" si="56"/>
        <v>0.73333333333333339</v>
      </c>
      <c r="AE275" s="102" t="str">
        <f t="shared" si="46"/>
        <v>Alto</v>
      </c>
      <c r="AF275" s="103">
        <f t="shared" si="47"/>
        <v>0.76666666666666672</v>
      </c>
    </row>
    <row r="276" spans="1:57" ht="42.75" x14ac:dyDescent="0.2">
      <c r="A276" s="94" t="s">
        <v>489</v>
      </c>
      <c r="B276" s="58" t="s">
        <v>562</v>
      </c>
      <c r="C276" s="58" t="str">
        <f t="shared" si="48"/>
        <v>Curso corto para docentes</v>
      </c>
      <c r="D276" s="95" t="s">
        <v>563</v>
      </c>
      <c r="E276" s="96" t="s">
        <v>55</v>
      </c>
      <c r="F276" s="58" t="s">
        <v>47</v>
      </c>
      <c r="G276" s="98" t="s">
        <v>56</v>
      </c>
      <c r="H276" s="99"/>
      <c r="I276" s="96" t="s">
        <v>1415</v>
      </c>
      <c r="J276" s="99" t="s">
        <v>1558</v>
      </c>
      <c r="K276" s="58" t="s">
        <v>564</v>
      </c>
      <c r="L276" s="58" t="s">
        <v>564</v>
      </c>
      <c r="M276" s="96">
        <v>2</v>
      </c>
      <c r="N276" s="99"/>
      <c r="O276" s="99"/>
      <c r="P276" s="96">
        <v>3</v>
      </c>
      <c r="Q276" s="96">
        <v>2</v>
      </c>
      <c r="R276" s="96">
        <v>3</v>
      </c>
      <c r="S276" s="100">
        <f t="shared" si="49"/>
        <v>8</v>
      </c>
      <c r="T276" s="96">
        <v>1</v>
      </c>
      <c r="U276" s="96">
        <v>2</v>
      </c>
      <c r="V276" s="96">
        <v>1</v>
      </c>
      <c r="W276" s="96">
        <v>2</v>
      </c>
      <c r="X276" s="100">
        <f t="shared" si="50"/>
        <v>3</v>
      </c>
      <c r="Y276" s="101">
        <f t="shared" si="51"/>
        <v>0.83333333333333337</v>
      </c>
      <c r="Z276" s="101">
        <f t="shared" si="52"/>
        <v>0</v>
      </c>
      <c r="AA276" s="101">
        <f t="shared" si="53"/>
        <v>1</v>
      </c>
      <c r="AB276" s="101">
        <f t="shared" si="54"/>
        <v>0.5</v>
      </c>
      <c r="AC276" s="101">
        <f t="shared" si="55"/>
        <v>0.83333333333333337</v>
      </c>
      <c r="AD276" s="101">
        <f t="shared" si="56"/>
        <v>0.63333333333333341</v>
      </c>
      <c r="AE276" s="102" t="str">
        <f t="shared" si="46"/>
        <v>Medio</v>
      </c>
      <c r="AF276" s="103">
        <f t="shared" si="47"/>
        <v>0.7416666666666667</v>
      </c>
    </row>
    <row r="277" spans="1:57" ht="42.75" x14ac:dyDescent="0.2">
      <c r="A277" s="94" t="s">
        <v>489</v>
      </c>
      <c r="B277" s="58" t="s">
        <v>565</v>
      </c>
      <c r="C277" s="58" t="str">
        <f t="shared" si="48"/>
        <v>Cursos de Inducción a estudiantes Neolasallistas</v>
      </c>
      <c r="D277" s="95" t="s">
        <v>566</v>
      </c>
      <c r="E277" s="96" t="s">
        <v>55</v>
      </c>
      <c r="F277" s="58" t="s">
        <v>47</v>
      </c>
      <c r="G277" s="98" t="s">
        <v>56</v>
      </c>
      <c r="H277" s="99"/>
      <c r="I277" s="96" t="s">
        <v>1415</v>
      </c>
      <c r="J277" s="99" t="s">
        <v>1558</v>
      </c>
      <c r="K277" s="58" t="s">
        <v>564</v>
      </c>
      <c r="L277" s="58" t="s">
        <v>564</v>
      </c>
      <c r="M277" s="96">
        <v>2</v>
      </c>
      <c r="N277" s="99"/>
      <c r="O277" s="99"/>
      <c r="P277" s="96">
        <v>3</v>
      </c>
      <c r="Q277" s="96">
        <v>1</v>
      </c>
      <c r="R277" s="96">
        <v>3</v>
      </c>
      <c r="S277" s="100">
        <f t="shared" si="49"/>
        <v>7</v>
      </c>
      <c r="T277" s="96">
        <v>1</v>
      </c>
      <c r="U277" s="96">
        <v>2</v>
      </c>
      <c r="V277" s="96">
        <v>1</v>
      </c>
      <c r="W277" s="96">
        <v>2</v>
      </c>
      <c r="X277" s="100">
        <f t="shared" si="50"/>
        <v>3</v>
      </c>
      <c r="Y277" s="101">
        <f t="shared" si="51"/>
        <v>0.66666666666666663</v>
      </c>
      <c r="Z277" s="101">
        <f t="shared" si="52"/>
        <v>0</v>
      </c>
      <c r="AA277" s="101">
        <f t="shared" si="53"/>
        <v>1</v>
      </c>
      <c r="AB277" s="101">
        <f t="shared" si="54"/>
        <v>0.5</v>
      </c>
      <c r="AC277" s="101">
        <f t="shared" si="55"/>
        <v>0.66666666666666663</v>
      </c>
      <c r="AD277" s="101">
        <f t="shared" si="56"/>
        <v>0.56666666666666665</v>
      </c>
      <c r="AE277" s="102" t="str">
        <f t="shared" si="46"/>
        <v>Medio</v>
      </c>
      <c r="AF277" s="103">
        <f t="shared" si="47"/>
        <v>0.68333333333333335</v>
      </c>
    </row>
    <row r="278" spans="1:57" ht="42.75" x14ac:dyDescent="0.2">
      <c r="A278" s="94" t="s">
        <v>201</v>
      </c>
      <c r="B278" s="58" t="s">
        <v>44</v>
      </c>
      <c r="C278" s="58" t="str">
        <f t="shared" si="48"/>
        <v>Estadísticas</v>
      </c>
      <c r="D278" s="95" t="s">
        <v>202</v>
      </c>
      <c r="E278" s="96" t="s">
        <v>55</v>
      </c>
      <c r="F278" s="58" t="s">
        <v>47</v>
      </c>
      <c r="G278" s="98" t="s">
        <v>56</v>
      </c>
      <c r="H278" s="99"/>
      <c r="I278" s="96" t="s">
        <v>49</v>
      </c>
      <c r="J278" s="99" t="s">
        <v>150</v>
      </c>
      <c r="K278" s="58" t="s">
        <v>564</v>
      </c>
      <c r="L278" s="58" t="s">
        <v>564</v>
      </c>
      <c r="M278" s="96">
        <v>1</v>
      </c>
      <c r="N278" s="99"/>
      <c r="O278" s="99"/>
      <c r="P278" s="96">
        <v>3</v>
      </c>
      <c r="Q278" s="96">
        <v>1</v>
      </c>
      <c r="R278" s="96">
        <v>2</v>
      </c>
      <c r="S278" s="100">
        <f t="shared" si="49"/>
        <v>6</v>
      </c>
      <c r="T278" s="96">
        <v>2</v>
      </c>
      <c r="U278" s="96">
        <v>2</v>
      </c>
      <c r="V278" s="96">
        <v>1</v>
      </c>
      <c r="W278" s="96">
        <v>1</v>
      </c>
      <c r="X278" s="100">
        <f t="shared" si="50"/>
        <v>2</v>
      </c>
      <c r="Y278" s="101">
        <f t="shared" si="51"/>
        <v>0.5</v>
      </c>
      <c r="Z278" s="101">
        <f t="shared" si="52"/>
        <v>0.5</v>
      </c>
      <c r="AA278" s="101">
        <f t="shared" si="53"/>
        <v>1</v>
      </c>
      <c r="AB278" s="101">
        <f t="shared" si="54"/>
        <v>0</v>
      </c>
      <c r="AC278" s="101">
        <f t="shared" si="55"/>
        <v>0.5</v>
      </c>
      <c r="AD278" s="101">
        <f t="shared" si="56"/>
        <v>0.5</v>
      </c>
      <c r="AE278" s="102" t="str">
        <f t="shared" si="46"/>
        <v>Medio</v>
      </c>
      <c r="AF278" s="103">
        <f t="shared" si="47"/>
        <v>0.5</v>
      </c>
    </row>
    <row r="279" spans="1:57" ht="30" x14ac:dyDescent="0.2">
      <c r="A279" s="94" t="s">
        <v>567</v>
      </c>
      <c r="B279" s="58" t="s">
        <v>568</v>
      </c>
      <c r="C279" s="58" t="str">
        <f>IF(B279="N/A",A279,B279)</f>
        <v>Evaluaciones de calidad en aspectos disciplinares</v>
      </c>
      <c r="D279" s="95" t="s">
        <v>569</v>
      </c>
      <c r="E279" s="96" t="s">
        <v>55</v>
      </c>
      <c r="F279" s="58" t="s">
        <v>47</v>
      </c>
      <c r="G279" s="98" t="s">
        <v>56</v>
      </c>
      <c r="H279" s="99"/>
      <c r="I279" s="96" t="s">
        <v>49</v>
      </c>
      <c r="J279" s="99" t="s">
        <v>150</v>
      </c>
      <c r="K279" s="58" t="s">
        <v>564</v>
      </c>
      <c r="L279" s="58" t="s">
        <v>564</v>
      </c>
      <c r="M279" s="96">
        <v>2</v>
      </c>
      <c r="N279" s="99"/>
      <c r="O279" s="99"/>
      <c r="P279" s="96">
        <v>3</v>
      </c>
      <c r="Q279" s="96">
        <v>3</v>
      </c>
      <c r="R279" s="96">
        <v>3</v>
      </c>
      <c r="S279" s="100">
        <f t="shared" si="49"/>
        <v>9</v>
      </c>
      <c r="T279" s="96">
        <v>2</v>
      </c>
      <c r="U279" s="96">
        <v>2</v>
      </c>
      <c r="V279" s="96">
        <v>1</v>
      </c>
      <c r="W279" s="96">
        <v>1</v>
      </c>
      <c r="X279" s="100">
        <f t="shared" si="50"/>
        <v>2</v>
      </c>
      <c r="Y279" s="101">
        <f t="shared" si="51"/>
        <v>1</v>
      </c>
      <c r="Z279" s="101">
        <f t="shared" si="52"/>
        <v>0.5</v>
      </c>
      <c r="AA279" s="101">
        <f t="shared" si="53"/>
        <v>1</v>
      </c>
      <c r="AB279" s="101">
        <f t="shared" si="54"/>
        <v>0</v>
      </c>
      <c r="AC279" s="101">
        <f t="shared" si="55"/>
        <v>1</v>
      </c>
      <c r="AD279" s="101">
        <f t="shared" si="56"/>
        <v>0.7</v>
      </c>
      <c r="AE279" s="102" t="str">
        <f t="shared" si="46"/>
        <v>Alto</v>
      </c>
      <c r="AF279" s="103">
        <f t="shared" si="47"/>
        <v>0.67500000000000004</v>
      </c>
    </row>
    <row r="280" spans="1:57" ht="30" x14ac:dyDescent="0.2">
      <c r="A280" s="94" t="s">
        <v>567</v>
      </c>
      <c r="B280" s="58" t="s">
        <v>570</v>
      </c>
      <c r="C280" s="58" t="str">
        <f>IF(B280="N/A",A280,B280)</f>
        <v>Evaluaciones de calidad en aspectos pedagógicos</v>
      </c>
      <c r="D280" s="95" t="s">
        <v>571</v>
      </c>
      <c r="E280" s="96" t="s">
        <v>55</v>
      </c>
      <c r="F280" s="58" t="s">
        <v>47</v>
      </c>
      <c r="G280" s="98" t="s">
        <v>56</v>
      </c>
      <c r="H280" s="99"/>
      <c r="I280" s="96" t="s">
        <v>49</v>
      </c>
      <c r="J280" s="99" t="s">
        <v>150</v>
      </c>
      <c r="K280" s="58" t="s">
        <v>564</v>
      </c>
      <c r="L280" s="58" t="s">
        <v>564</v>
      </c>
      <c r="M280" s="96">
        <v>2</v>
      </c>
      <c r="N280" s="99"/>
      <c r="O280" s="99"/>
      <c r="P280" s="96">
        <v>3</v>
      </c>
      <c r="Q280" s="96">
        <v>2</v>
      </c>
      <c r="R280" s="96">
        <v>3</v>
      </c>
      <c r="S280" s="100">
        <f t="shared" si="49"/>
        <v>8</v>
      </c>
      <c r="T280" s="96">
        <v>2</v>
      </c>
      <c r="U280" s="96">
        <v>2</v>
      </c>
      <c r="V280" s="96">
        <v>1</v>
      </c>
      <c r="W280" s="96">
        <v>1</v>
      </c>
      <c r="X280" s="100">
        <f t="shared" si="50"/>
        <v>2</v>
      </c>
      <c r="Y280" s="101">
        <f t="shared" si="51"/>
        <v>0.83333333333333337</v>
      </c>
      <c r="Z280" s="101">
        <f t="shared" si="52"/>
        <v>0.5</v>
      </c>
      <c r="AA280" s="101">
        <f t="shared" si="53"/>
        <v>1</v>
      </c>
      <c r="AB280" s="101">
        <f t="shared" si="54"/>
        <v>0</v>
      </c>
      <c r="AC280" s="101">
        <f t="shared" si="55"/>
        <v>0.83333333333333337</v>
      </c>
      <c r="AD280" s="101">
        <f t="shared" si="56"/>
        <v>0.63333333333333341</v>
      </c>
      <c r="AE280" s="102" t="str">
        <f t="shared" si="46"/>
        <v>Medio</v>
      </c>
      <c r="AF280" s="103">
        <f t="shared" si="47"/>
        <v>0.6166666666666667</v>
      </c>
    </row>
    <row r="281" spans="1:57" ht="30" x14ac:dyDescent="0.2">
      <c r="A281" s="94" t="s">
        <v>567</v>
      </c>
      <c r="B281" s="58" t="s">
        <v>572</v>
      </c>
      <c r="C281" s="58" t="str">
        <f t="shared" si="48"/>
        <v>Evaluaciones del campus Virtual</v>
      </c>
      <c r="D281" s="95" t="s">
        <v>573</v>
      </c>
      <c r="E281" s="96" t="s">
        <v>55</v>
      </c>
      <c r="F281" s="58" t="s">
        <v>47</v>
      </c>
      <c r="G281" s="98" t="s">
        <v>56</v>
      </c>
      <c r="H281" s="99"/>
      <c r="I281" s="96" t="s">
        <v>49</v>
      </c>
      <c r="J281" s="99" t="s">
        <v>150</v>
      </c>
      <c r="K281" s="58" t="s">
        <v>564</v>
      </c>
      <c r="L281" s="58" t="s">
        <v>564</v>
      </c>
      <c r="M281" s="96">
        <v>2</v>
      </c>
      <c r="N281" s="99"/>
      <c r="O281" s="99"/>
      <c r="P281" s="96">
        <v>3</v>
      </c>
      <c r="Q281" s="96">
        <v>2</v>
      </c>
      <c r="R281" s="96">
        <v>3</v>
      </c>
      <c r="S281" s="100">
        <f t="shared" si="49"/>
        <v>8</v>
      </c>
      <c r="T281" s="96">
        <v>2</v>
      </c>
      <c r="U281" s="96">
        <v>2</v>
      </c>
      <c r="V281" s="96">
        <v>1</v>
      </c>
      <c r="W281" s="96">
        <v>1</v>
      </c>
      <c r="X281" s="100">
        <f t="shared" si="50"/>
        <v>2</v>
      </c>
      <c r="Y281" s="101">
        <f t="shared" si="51"/>
        <v>0.83333333333333337</v>
      </c>
      <c r="Z281" s="101">
        <f t="shared" si="52"/>
        <v>0.5</v>
      </c>
      <c r="AA281" s="101">
        <f t="shared" si="53"/>
        <v>1</v>
      </c>
      <c r="AB281" s="101">
        <f t="shared" si="54"/>
        <v>0</v>
      </c>
      <c r="AC281" s="101">
        <f t="shared" si="55"/>
        <v>0.83333333333333337</v>
      </c>
      <c r="AD281" s="101">
        <f t="shared" si="56"/>
        <v>0.63333333333333341</v>
      </c>
      <c r="AE281" s="102" t="str">
        <f t="shared" si="46"/>
        <v>Medio</v>
      </c>
      <c r="AF281" s="103">
        <f t="shared" si="47"/>
        <v>0.6166666666666667</v>
      </c>
    </row>
    <row r="282" spans="1:57" ht="42.75" x14ac:dyDescent="0.2">
      <c r="A282" s="94" t="s">
        <v>462</v>
      </c>
      <c r="B282" s="58" t="s">
        <v>574</v>
      </c>
      <c r="C282" s="58" t="str">
        <f t="shared" si="48"/>
        <v>Asesoría TIC</v>
      </c>
      <c r="D282" s="95" t="s">
        <v>575</v>
      </c>
      <c r="E282" s="96" t="s">
        <v>55</v>
      </c>
      <c r="F282" s="58" t="s">
        <v>47</v>
      </c>
      <c r="G282" s="98" t="s">
        <v>56</v>
      </c>
      <c r="H282" s="99"/>
      <c r="I282" s="96" t="s">
        <v>1415</v>
      </c>
      <c r="J282" s="99" t="s">
        <v>1558</v>
      </c>
      <c r="K282" s="58" t="s">
        <v>564</v>
      </c>
      <c r="L282" s="58" t="s">
        <v>564</v>
      </c>
      <c r="M282" s="96">
        <v>2</v>
      </c>
      <c r="N282" s="99"/>
      <c r="O282" s="99"/>
      <c r="P282" s="96">
        <v>3</v>
      </c>
      <c r="Q282" s="96">
        <v>1</v>
      </c>
      <c r="R282" s="96">
        <v>2</v>
      </c>
      <c r="S282" s="100">
        <f t="shared" si="49"/>
        <v>6</v>
      </c>
      <c r="T282" s="96">
        <v>2</v>
      </c>
      <c r="U282" s="96">
        <v>2</v>
      </c>
      <c r="V282" s="96">
        <v>1</v>
      </c>
      <c r="W282" s="96">
        <v>1</v>
      </c>
      <c r="X282" s="100">
        <f t="shared" si="50"/>
        <v>2</v>
      </c>
      <c r="Y282" s="101">
        <f t="shared" si="51"/>
        <v>0.5</v>
      </c>
      <c r="Z282" s="101">
        <f t="shared" si="52"/>
        <v>0.5</v>
      </c>
      <c r="AA282" s="101">
        <f t="shared" si="53"/>
        <v>1</v>
      </c>
      <c r="AB282" s="101">
        <f t="shared" si="54"/>
        <v>0</v>
      </c>
      <c r="AC282" s="101">
        <f t="shared" si="55"/>
        <v>0.5</v>
      </c>
      <c r="AD282" s="101">
        <f t="shared" si="56"/>
        <v>0.5</v>
      </c>
      <c r="AE282" s="102" t="str">
        <f t="shared" si="46"/>
        <v>Medio</v>
      </c>
      <c r="AF282" s="103">
        <f t="shared" si="47"/>
        <v>0.5</v>
      </c>
    </row>
    <row r="283" spans="1:57" ht="42.75" x14ac:dyDescent="0.2">
      <c r="A283" s="94" t="s">
        <v>462</v>
      </c>
      <c r="B283" s="58" t="s">
        <v>576</v>
      </c>
      <c r="C283" s="58" t="str">
        <f t="shared" si="48"/>
        <v>Servicios de Consultas de Recursos REDUTIC</v>
      </c>
      <c r="D283" s="95" t="s">
        <v>577</v>
      </c>
      <c r="E283" s="96" t="s">
        <v>55</v>
      </c>
      <c r="F283" s="58" t="s">
        <v>47</v>
      </c>
      <c r="G283" s="98" t="s">
        <v>56</v>
      </c>
      <c r="H283" s="99"/>
      <c r="I283" s="96" t="s">
        <v>1415</v>
      </c>
      <c r="J283" s="99" t="s">
        <v>1558</v>
      </c>
      <c r="K283" s="58" t="s">
        <v>564</v>
      </c>
      <c r="L283" s="58" t="s">
        <v>564</v>
      </c>
      <c r="M283" s="96">
        <v>2</v>
      </c>
      <c r="N283" s="99"/>
      <c r="O283" s="99"/>
      <c r="P283" s="96">
        <v>3</v>
      </c>
      <c r="Q283" s="96">
        <v>1</v>
      </c>
      <c r="R283" s="96">
        <v>2</v>
      </c>
      <c r="S283" s="100">
        <f t="shared" si="49"/>
        <v>6</v>
      </c>
      <c r="T283" s="96">
        <v>2</v>
      </c>
      <c r="U283" s="96">
        <v>2</v>
      </c>
      <c r="V283" s="96">
        <v>1</v>
      </c>
      <c r="W283" s="96">
        <v>1</v>
      </c>
      <c r="X283" s="100">
        <f t="shared" si="50"/>
        <v>2</v>
      </c>
      <c r="Y283" s="101">
        <f t="shared" si="51"/>
        <v>0.5</v>
      </c>
      <c r="Z283" s="101">
        <f t="shared" si="52"/>
        <v>0.5</v>
      </c>
      <c r="AA283" s="101">
        <f t="shared" si="53"/>
        <v>1</v>
      </c>
      <c r="AB283" s="101">
        <f t="shared" si="54"/>
        <v>0</v>
      </c>
      <c r="AC283" s="101">
        <f t="shared" si="55"/>
        <v>0.5</v>
      </c>
      <c r="AD283" s="101">
        <f t="shared" si="56"/>
        <v>0.5</v>
      </c>
      <c r="AE283" s="102" t="str">
        <f t="shared" si="46"/>
        <v>Medio</v>
      </c>
      <c r="AF283" s="103">
        <f t="shared" si="47"/>
        <v>0.5</v>
      </c>
    </row>
    <row r="284" spans="1:57" ht="42.75" x14ac:dyDescent="0.2">
      <c r="A284" s="94" t="s">
        <v>353</v>
      </c>
      <c r="B284" s="58" t="s">
        <v>578</v>
      </c>
      <c r="C284" s="58" t="str">
        <f t="shared" si="48"/>
        <v>Servicios de Préstamo de Recursos CIPTE</v>
      </c>
      <c r="D284" s="95" t="s">
        <v>579</v>
      </c>
      <c r="E284" s="96" t="s">
        <v>55</v>
      </c>
      <c r="F284" s="58" t="s">
        <v>47</v>
      </c>
      <c r="G284" s="98" t="s">
        <v>56</v>
      </c>
      <c r="H284" s="99"/>
      <c r="I284" s="96" t="s">
        <v>1415</v>
      </c>
      <c r="J284" s="99" t="s">
        <v>1558</v>
      </c>
      <c r="K284" s="58" t="s">
        <v>564</v>
      </c>
      <c r="L284" s="58" t="s">
        <v>564</v>
      </c>
      <c r="M284" s="96">
        <v>2</v>
      </c>
      <c r="N284" s="99"/>
      <c r="O284" s="99"/>
      <c r="P284" s="96">
        <v>3</v>
      </c>
      <c r="Q284" s="96">
        <v>2</v>
      </c>
      <c r="R284" s="96">
        <v>2</v>
      </c>
      <c r="S284" s="100">
        <f t="shared" si="49"/>
        <v>7</v>
      </c>
      <c r="T284" s="96">
        <v>2</v>
      </c>
      <c r="U284" s="96">
        <v>2</v>
      </c>
      <c r="V284" s="96">
        <v>1</v>
      </c>
      <c r="W284" s="96">
        <v>1</v>
      </c>
      <c r="X284" s="100">
        <f t="shared" si="50"/>
        <v>2</v>
      </c>
      <c r="Y284" s="101">
        <f t="shared" si="51"/>
        <v>0.66666666666666663</v>
      </c>
      <c r="Z284" s="101">
        <f t="shared" si="52"/>
        <v>0.5</v>
      </c>
      <c r="AA284" s="101">
        <f t="shared" si="53"/>
        <v>1</v>
      </c>
      <c r="AB284" s="101">
        <f t="shared" si="54"/>
        <v>0</v>
      </c>
      <c r="AC284" s="101">
        <f t="shared" si="55"/>
        <v>0.66666666666666663</v>
      </c>
      <c r="AD284" s="101">
        <f t="shared" si="56"/>
        <v>0.56666666666666665</v>
      </c>
      <c r="AE284" s="102" t="str">
        <f t="shared" si="46"/>
        <v>Medio</v>
      </c>
      <c r="AF284" s="103">
        <f t="shared" si="47"/>
        <v>0.55833333333333335</v>
      </c>
    </row>
    <row r="285" spans="1:57" ht="60" x14ac:dyDescent="0.2">
      <c r="A285" s="94" t="s">
        <v>254</v>
      </c>
      <c r="B285" s="58" t="s">
        <v>580</v>
      </c>
      <c r="C285" s="58" t="str">
        <f t="shared" si="48"/>
        <v>Portafolios para capacitaciones a los profesores en entornos virtuales</v>
      </c>
      <c r="D285" s="95" t="s">
        <v>581</v>
      </c>
      <c r="E285" s="96" t="s">
        <v>55</v>
      </c>
      <c r="F285" s="58" t="s">
        <v>47</v>
      </c>
      <c r="G285" s="98" t="s">
        <v>56</v>
      </c>
      <c r="H285" s="99"/>
      <c r="I285" s="96" t="s">
        <v>49</v>
      </c>
      <c r="J285" s="99" t="s">
        <v>150</v>
      </c>
      <c r="K285" s="58" t="s">
        <v>564</v>
      </c>
      <c r="L285" s="58" t="s">
        <v>564</v>
      </c>
      <c r="M285" s="96">
        <v>2</v>
      </c>
      <c r="N285" s="99"/>
      <c r="O285" s="99"/>
      <c r="P285" s="96">
        <v>3</v>
      </c>
      <c r="Q285" s="96">
        <v>1</v>
      </c>
      <c r="R285" s="96">
        <v>2</v>
      </c>
      <c r="S285" s="100">
        <f t="shared" si="49"/>
        <v>6</v>
      </c>
      <c r="T285" s="96">
        <v>2</v>
      </c>
      <c r="U285" s="96">
        <v>2</v>
      </c>
      <c r="V285" s="96">
        <v>1</v>
      </c>
      <c r="W285" s="96">
        <v>1</v>
      </c>
      <c r="X285" s="100">
        <f t="shared" si="50"/>
        <v>2</v>
      </c>
      <c r="Y285" s="101">
        <f t="shared" si="51"/>
        <v>0.5</v>
      </c>
      <c r="Z285" s="101">
        <f t="shared" si="52"/>
        <v>0.5</v>
      </c>
      <c r="AA285" s="101">
        <f t="shared" si="53"/>
        <v>1</v>
      </c>
      <c r="AB285" s="101">
        <f t="shared" si="54"/>
        <v>0</v>
      </c>
      <c r="AC285" s="101">
        <f t="shared" si="55"/>
        <v>0.5</v>
      </c>
      <c r="AD285" s="101">
        <f t="shared" si="56"/>
        <v>0.5</v>
      </c>
      <c r="AE285" s="102" t="str">
        <f t="shared" si="46"/>
        <v>Medio</v>
      </c>
      <c r="AF285" s="103">
        <f t="shared" si="47"/>
        <v>0.5</v>
      </c>
    </row>
    <row r="286" spans="1:57" ht="71.25" x14ac:dyDescent="0.2">
      <c r="A286" s="94" t="s">
        <v>115</v>
      </c>
      <c r="B286" s="58" t="s">
        <v>116</v>
      </c>
      <c r="C286" s="58" t="str">
        <f t="shared" si="48"/>
        <v>Proyectos Plan Institucional de Desarrollo-PID</v>
      </c>
      <c r="D286" s="95" t="s">
        <v>117</v>
      </c>
      <c r="E286" s="96" t="s">
        <v>55</v>
      </c>
      <c r="F286" s="58" t="s">
        <v>47</v>
      </c>
      <c r="G286" s="98" t="s">
        <v>56</v>
      </c>
      <c r="H286" s="99"/>
      <c r="I286" s="96" t="s">
        <v>49</v>
      </c>
      <c r="J286" s="99" t="s">
        <v>150</v>
      </c>
      <c r="K286" s="58" t="s">
        <v>564</v>
      </c>
      <c r="L286" s="58" t="s">
        <v>564</v>
      </c>
      <c r="M286" s="96">
        <v>2</v>
      </c>
      <c r="N286" s="99" t="s">
        <v>118</v>
      </c>
      <c r="O286" s="99" t="s">
        <v>61</v>
      </c>
      <c r="P286" s="96">
        <v>2</v>
      </c>
      <c r="Q286" s="96">
        <v>2</v>
      </c>
      <c r="R286" s="96">
        <v>3</v>
      </c>
      <c r="S286" s="100">
        <f t="shared" si="49"/>
        <v>7</v>
      </c>
      <c r="T286" s="96">
        <v>2</v>
      </c>
      <c r="U286" s="96">
        <v>1</v>
      </c>
      <c r="V286" s="96">
        <v>1</v>
      </c>
      <c r="W286" s="96">
        <v>2</v>
      </c>
      <c r="X286" s="100">
        <f t="shared" si="50"/>
        <v>3</v>
      </c>
      <c r="Y286" s="101">
        <f t="shared" si="51"/>
        <v>0.66666666666666663</v>
      </c>
      <c r="Z286" s="101">
        <f t="shared" si="52"/>
        <v>0.5</v>
      </c>
      <c r="AA286" s="101">
        <f t="shared" si="53"/>
        <v>0</v>
      </c>
      <c r="AB286" s="101">
        <f t="shared" si="54"/>
        <v>0.5</v>
      </c>
      <c r="AC286" s="101">
        <f t="shared" si="55"/>
        <v>0.66666666666666663</v>
      </c>
      <c r="AD286" s="101">
        <f t="shared" si="56"/>
        <v>0.46666666666666662</v>
      </c>
      <c r="AE286" s="102" t="str">
        <f t="shared" si="46"/>
        <v>Medio</v>
      </c>
      <c r="AF286" s="103">
        <f t="shared" si="47"/>
        <v>0.40833333333333327</v>
      </c>
    </row>
    <row r="287" spans="1:57" ht="42.75" x14ac:dyDescent="0.2">
      <c r="A287" s="94" t="s">
        <v>582</v>
      </c>
      <c r="B287" s="58" t="s">
        <v>44</v>
      </c>
      <c r="C287" s="58" t="str">
        <f t="shared" si="48"/>
        <v>Objetos Virtuales De Aprendizaje</v>
      </c>
      <c r="D287" s="95" t="s">
        <v>583</v>
      </c>
      <c r="E287" s="96" t="s">
        <v>55</v>
      </c>
      <c r="F287" s="97" t="s">
        <v>47</v>
      </c>
      <c r="G287" s="98" t="s">
        <v>56</v>
      </c>
      <c r="H287" s="99"/>
      <c r="I287" s="96" t="s">
        <v>49</v>
      </c>
      <c r="J287" s="99" t="s">
        <v>150</v>
      </c>
      <c r="K287" s="58" t="s">
        <v>564</v>
      </c>
      <c r="L287" s="58" t="s">
        <v>564</v>
      </c>
      <c r="M287" s="96">
        <v>2</v>
      </c>
      <c r="N287" s="99"/>
      <c r="O287" s="99"/>
      <c r="P287" s="96">
        <v>3</v>
      </c>
      <c r="Q287" s="96">
        <v>3</v>
      </c>
      <c r="R287" s="96">
        <v>3</v>
      </c>
      <c r="S287" s="100">
        <f t="shared" si="49"/>
        <v>9</v>
      </c>
      <c r="T287" s="96">
        <v>2</v>
      </c>
      <c r="U287" s="96">
        <v>2</v>
      </c>
      <c r="V287" s="96">
        <v>1</v>
      </c>
      <c r="W287" s="96">
        <v>2</v>
      </c>
      <c r="X287" s="100">
        <f t="shared" si="50"/>
        <v>3</v>
      </c>
      <c r="Y287" s="101">
        <f t="shared" si="51"/>
        <v>1</v>
      </c>
      <c r="Z287" s="101">
        <f t="shared" si="52"/>
        <v>0.5</v>
      </c>
      <c r="AA287" s="101">
        <f t="shared" si="53"/>
        <v>1</v>
      </c>
      <c r="AB287" s="101">
        <f t="shared" si="54"/>
        <v>0.5</v>
      </c>
      <c r="AC287" s="101">
        <f t="shared" si="55"/>
        <v>1</v>
      </c>
      <c r="AD287" s="101">
        <f t="shared" si="56"/>
        <v>0.8</v>
      </c>
      <c r="AE287" s="102" t="str">
        <f t="shared" si="46"/>
        <v>Alto</v>
      </c>
      <c r="AF287" s="103">
        <f t="shared" si="47"/>
        <v>0.82499999999999996</v>
      </c>
    </row>
    <row r="288" spans="1:57" s="104" customFormat="1" ht="42.75" x14ac:dyDescent="0.2">
      <c r="A288" s="94" t="s">
        <v>188</v>
      </c>
      <c r="B288" s="58" t="s">
        <v>584</v>
      </c>
      <c r="C288" s="58" t="str">
        <f t="shared" si="48"/>
        <v>Actas de Comité de Posgrados</v>
      </c>
      <c r="D288" s="95" t="s">
        <v>585</v>
      </c>
      <c r="E288" s="96" t="s">
        <v>55</v>
      </c>
      <c r="F288" s="58" t="s">
        <v>47</v>
      </c>
      <c r="G288" s="98" t="s">
        <v>56</v>
      </c>
      <c r="H288" s="99"/>
      <c r="I288" s="96" t="s">
        <v>49</v>
      </c>
      <c r="J288" s="99" t="s">
        <v>150</v>
      </c>
      <c r="K288" s="58" t="s">
        <v>586</v>
      </c>
      <c r="L288" s="58" t="s">
        <v>586</v>
      </c>
      <c r="M288" s="96">
        <v>2</v>
      </c>
      <c r="N288" s="99"/>
      <c r="O288" s="99"/>
      <c r="P288" s="96">
        <v>3</v>
      </c>
      <c r="Q288" s="96">
        <v>3</v>
      </c>
      <c r="R288" s="96">
        <v>3</v>
      </c>
      <c r="S288" s="100">
        <f t="shared" si="49"/>
        <v>9</v>
      </c>
      <c r="T288" s="96">
        <v>2</v>
      </c>
      <c r="U288" s="96">
        <v>1</v>
      </c>
      <c r="V288" s="96">
        <v>2</v>
      </c>
      <c r="W288" s="96">
        <v>2</v>
      </c>
      <c r="X288" s="100">
        <f t="shared" si="50"/>
        <v>4</v>
      </c>
      <c r="Y288" s="101">
        <f t="shared" si="51"/>
        <v>1</v>
      </c>
      <c r="Z288" s="101">
        <f t="shared" si="52"/>
        <v>0.5</v>
      </c>
      <c r="AA288" s="101">
        <f t="shared" si="53"/>
        <v>0</v>
      </c>
      <c r="AB288" s="101">
        <f t="shared" si="54"/>
        <v>1</v>
      </c>
      <c r="AC288" s="101">
        <f t="shared" si="55"/>
        <v>1</v>
      </c>
      <c r="AD288" s="101">
        <f t="shared" si="56"/>
        <v>0.7</v>
      </c>
      <c r="AE288" s="102" t="str">
        <f t="shared" si="46"/>
        <v>Alto</v>
      </c>
      <c r="AF288" s="103">
        <f t="shared" si="47"/>
        <v>0.67500000000000004</v>
      </c>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row>
    <row r="289" spans="1:32" ht="42.75" x14ac:dyDescent="0.2">
      <c r="A289" s="94" t="s">
        <v>188</v>
      </c>
      <c r="B289" s="58" t="s">
        <v>340</v>
      </c>
      <c r="C289" s="58" t="str">
        <f t="shared" si="48"/>
        <v>Actas de Comité de Publicaciones</v>
      </c>
      <c r="D289" s="95" t="s">
        <v>473</v>
      </c>
      <c r="E289" s="96" t="s">
        <v>55</v>
      </c>
      <c r="F289" s="58" t="s">
        <v>47</v>
      </c>
      <c r="G289" s="98" t="s">
        <v>56</v>
      </c>
      <c r="H289" s="99"/>
      <c r="I289" s="96" t="s">
        <v>49</v>
      </c>
      <c r="J289" s="99" t="s">
        <v>150</v>
      </c>
      <c r="K289" s="58" t="s">
        <v>586</v>
      </c>
      <c r="L289" s="58" t="s">
        <v>586</v>
      </c>
      <c r="M289" s="96">
        <v>2</v>
      </c>
      <c r="N289" s="99"/>
      <c r="O289" s="99"/>
      <c r="P289" s="96">
        <v>3</v>
      </c>
      <c r="Q289" s="96">
        <v>3</v>
      </c>
      <c r="R289" s="96">
        <v>3</v>
      </c>
      <c r="S289" s="100">
        <f t="shared" si="49"/>
        <v>9</v>
      </c>
      <c r="T289" s="96">
        <v>2</v>
      </c>
      <c r="U289" s="96">
        <v>1</v>
      </c>
      <c r="V289" s="96">
        <v>1</v>
      </c>
      <c r="W289" s="96">
        <v>2</v>
      </c>
      <c r="X289" s="100">
        <f t="shared" si="50"/>
        <v>3</v>
      </c>
      <c r="Y289" s="101">
        <f t="shared" si="51"/>
        <v>1</v>
      </c>
      <c r="Z289" s="101">
        <f t="shared" si="52"/>
        <v>0.5</v>
      </c>
      <c r="AA289" s="101">
        <f t="shared" si="53"/>
        <v>0</v>
      </c>
      <c r="AB289" s="101">
        <f t="shared" si="54"/>
        <v>0.5</v>
      </c>
      <c r="AC289" s="101">
        <f t="shared" si="55"/>
        <v>1</v>
      </c>
      <c r="AD289" s="101">
        <f t="shared" si="56"/>
        <v>0.6</v>
      </c>
      <c r="AE289" s="102" t="str">
        <f t="shared" si="46"/>
        <v>Medio</v>
      </c>
      <c r="AF289" s="103">
        <f t="shared" si="47"/>
        <v>0.52500000000000002</v>
      </c>
    </row>
    <row r="290" spans="1:32" ht="42.75" x14ac:dyDescent="0.2">
      <c r="A290" s="94" t="s">
        <v>188</v>
      </c>
      <c r="B290" s="58" t="s">
        <v>587</v>
      </c>
      <c r="C290" s="58" t="str">
        <f t="shared" si="48"/>
        <v>Actas de Consejo de Facultad</v>
      </c>
      <c r="D290" s="95" t="s">
        <v>588</v>
      </c>
      <c r="E290" s="96" t="s">
        <v>55</v>
      </c>
      <c r="F290" s="97" t="s">
        <v>47</v>
      </c>
      <c r="G290" s="98" t="s">
        <v>56</v>
      </c>
      <c r="H290" s="99"/>
      <c r="I290" s="96" t="s">
        <v>49</v>
      </c>
      <c r="J290" s="99" t="s">
        <v>150</v>
      </c>
      <c r="K290" s="58" t="s">
        <v>586</v>
      </c>
      <c r="L290" s="58" t="s">
        <v>586</v>
      </c>
      <c r="M290" s="96">
        <v>2</v>
      </c>
      <c r="N290" s="99"/>
      <c r="O290" s="99"/>
      <c r="P290" s="96">
        <v>3</v>
      </c>
      <c r="Q290" s="96">
        <v>3</v>
      </c>
      <c r="R290" s="96">
        <v>3</v>
      </c>
      <c r="S290" s="100">
        <f t="shared" si="49"/>
        <v>9</v>
      </c>
      <c r="T290" s="96">
        <v>2</v>
      </c>
      <c r="U290" s="96">
        <v>1</v>
      </c>
      <c r="V290" s="96">
        <v>2</v>
      </c>
      <c r="W290" s="96">
        <v>2</v>
      </c>
      <c r="X290" s="100">
        <f t="shared" si="50"/>
        <v>4</v>
      </c>
      <c r="Y290" s="101">
        <f t="shared" si="51"/>
        <v>1</v>
      </c>
      <c r="Z290" s="101">
        <f t="shared" si="52"/>
        <v>0.5</v>
      </c>
      <c r="AA290" s="101">
        <f t="shared" si="53"/>
        <v>0</v>
      </c>
      <c r="AB290" s="101">
        <f t="shared" si="54"/>
        <v>1</v>
      </c>
      <c r="AC290" s="101">
        <f t="shared" si="55"/>
        <v>1</v>
      </c>
      <c r="AD290" s="101">
        <f t="shared" si="56"/>
        <v>0.7</v>
      </c>
      <c r="AE290" s="102" t="str">
        <f t="shared" si="46"/>
        <v>Alto</v>
      </c>
      <c r="AF290" s="103">
        <f t="shared" si="47"/>
        <v>0.67500000000000004</v>
      </c>
    </row>
    <row r="291" spans="1:32" ht="42.75" x14ac:dyDescent="0.2">
      <c r="A291" s="94" t="s">
        <v>151</v>
      </c>
      <c r="B291" s="58" t="s">
        <v>44</v>
      </c>
      <c r="C291" s="58" t="str">
        <f t="shared" si="48"/>
        <v>Contratos</v>
      </c>
      <c r="D291" s="95" t="s">
        <v>153</v>
      </c>
      <c r="E291" s="96" t="s">
        <v>55</v>
      </c>
      <c r="F291" s="58" t="s">
        <v>47</v>
      </c>
      <c r="G291" s="98" t="s">
        <v>56</v>
      </c>
      <c r="H291" s="99"/>
      <c r="I291" s="96" t="s">
        <v>49</v>
      </c>
      <c r="J291" s="99" t="s">
        <v>150</v>
      </c>
      <c r="K291" s="58" t="s">
        <v>586</v>
      </c>
      <c r="L291" s="58" t="s">
        <v>586</v>
      </c>
      <c r="M291" s="96">
        <v>2</v>
      </c>
      <c r="N291" s="99"/>
      <c r="O291" s="99"/>
      <c r="P291" s="96">
        <v>3</v>
      </c>
      <c r="Q291" s="96">
        <v>2</v>
      </c>
      <c r="R291" s="96">
        <v>3</v>
      </c>
      <c r="S291" s="100">
        <f t="shared" si="49"/>
        <v>8</v>
      </c>
      <c r="T291" s="96">
        <v>3</v>
      </c>
      <c r="U291" s="96">
        <v>2</v>
      </c>
      <c r="V291" s="96">
        <v>1</v>
      </c>
      <c r="W291" s="96">
        <v>1</v>
      </c>
      <c r="X291" s="100">
        <f t="shared" si="50"/>
        <v>2</v>
      </c>
      <c r="Y291" s="101">
        <f t="shared" si="51"/>
        <v>0.83333333333333337</v>
      </c>
      <c r="Z291" s="101">
        <f t="shared" si="52"/>
        <v>1</v>
      </c>
      <c r="AA291" s="101">
        <f t="shared" si="53"/>
        <v>1</v>
      </c>
      <c r="AB291" s="101">
        <f t="shared" si="54"/>
        <v>0</v>
      </c>
      <c r="AC291" s="101">
        <f t="shared" si="55"/>
        <v>0.83333333333333337</v>
      </c>
      <c r="AD291" s="101">
        <f t="shared" si="56"/>
        <v>0.73333333333333339</v>
      </c>
      <c r="AE291" s="102" t="str">
        <f t="shared" si="46"/>
        <v>Alto</v>
      </c>
      <c r="AF291" s="103">
        <f t="shared" si="47"/>
        <v>0.64166666666666672</v>
      </c>
    </row>
    <row r="292" spans="1:32" ht="30" x14ac:dyDescent="0.2">
      <c r="A292" s="94" t="s">
        <v>356</v>
      </c>
      <c r="B292" s="58" t="s">
        <v>357</v>
      </c>
      <c r="C292" s="58" t="str">
        <f t="shared" si="48"/>
        <v>Nuevos Programas</v>
      </c>
      <c r="D292" s="95" t="s">
        <v>358</v>
      </c>
      <c r="E292" s="96" t="s">
        <v>55</v>
      </c>
      <c r="F292" s="58" t="s">
        <v>47</v>
      </c>
      <c r="G292" s="98" t="s">
        <v>56</v>
      </c>
      <c r="H292" s="99"/>
      <c r="I292" s="96" t="s">
        <v>49</v>
      </c>
      <c r="J292" s="99" t="s">
        <v>150</v>
      </c>
      <c r="K292" s="58" t="s">
        <v>586</v>
      </c>
      <c r="L292" s="58" t="s">
        <v>586</v>
      </c>
      <c r="M292" s="96">
        <v>2</v>
      </c>
      <c r="N292" s="99"/>
      <c r="O292" s="99"/>
      <c r="P292" s="96">
        <v>2</v>
      </c>
      <c r="Q292" s="96">
        <v>2</v>
      </c>
      <c r="R292" s="96">
        <v>3</v>
      </c>
      <c r="S292" s="100">
        <f t="shared" si="49"/>
        <v>7</v>
      </c>
      <c r="T292" s="96">
        <v>2</v>
      </c>
      <c r="U292" s="96">
        <v>1</v>
      </c>
      <c r="V292" s="96">
        <v>1</v>
      </c>
      <c r="W292" s="96">
        <v>2</v>
      </c>
      <c r="X292" s="100">
        <f t="shared" si="50"/>
        <v>3</v>
      </c>
      <c r="Y292" s="101">
        <f t="shared" si="51"/>
        <v>0.66666666666666663</v>
      </c>
      <c r="Z292" s="101">
        <f t="shared" si="52"/>
        <v>0.5</v>
      </c>
      <c r="AA292" s="101">
        <f t="shared" si="53"/>
        <v>0</v>
      </c>
      <c r="AB292" s="101">
        <f t="shared" si="54"/>
        <v>0.5</v>
      </c>
      <c r="AC292" s="101">
        <f t="shared" si="55"/>
        <v>0.66666666666666663</v>
      </c>
      <c r="AD292" s="101">
        <f t="shared" si="56"/>
        <v>0.46666666666666662</v>
      </c>
      <c r="AE292" s="102" t="str">
        <f t="shared" si="46"/>
        <v>Medio</v>
      </c>
      <c r="AF292" s="103">
        <f t="shared" si="47"/>
        <v>0.40833333333333327</v>
      </c>
    </row>
    <row r="293" spans="1:32" ht="42.75" x14ac:dyDescent="0.2">
      <c r="A293" s="94" t="s">
        <v>349</v>
      </c>
      <c r="B293" s="58" t="s">
        <v>350</v>
      </c>
      <c r="C293" s="58" t="str">
        <f t="shared" si="48"/>
        <v>Eventos Académicos</v>
      </c>
      <c r="D293" s="95" t="s">
        <v>351</v>
      </c>
      <c r="E293" s="96" t="s">
        <v>55</v>
      </c>
      <c r="F293" s="58" t="s">
        <v>47</v>
      </c>
      <c r="G293" s="98" t="s">
        <v>56</v>
      </c>
      <c r="H293" s="99"/>
      <c r="I293" s="96" t="s">
        <v>1415</v>
      </c>
      <c r="J293" s="99" t="s">
        <v>1558</v>
      </c>
      <c r="K293" s="58" t="s">
        <v>586</v>
      </c>
      <c r="L293" s="58" t="s">
        <v>586</v>
      </c>
      <c r="M293" s="96">
        <v>2</v>
      </c>
      <c r="N293" s="99"/>
      <c r="O293" s="99"/>
      <c r="P293" s="96">
        <v>3</v>
      </c>
      <c r="Q293" s="96">
        <v>1</v>
      </c>
      <c r="R293" s="96">
        <v>1</v>
      </c>
      <c r="S293" s="100">
        <f t="shared" si="49"/>
        <v>5</v>
      </c>
      <c r="T293" s="96">
        <v>2</v>
      </c>
      <c r="U293" s="96">
        <v>2</v>
      </c>
      <c r="V293" s="96">
        <v>1</v>
      </c>
      <c r="W293" s="96">
        <v>2</v>
      </c>
      <c r="X293" s="100">
        <f t="shared" si="50"/>
        <v>3</v>
      </c>
      <c r="Y293" s="101">
        <f t="shared" si="51"/>
        <v>0.33333333333333331</v>
      </c>
      <c r="Z293" s="101">
        <f t="shared" si="52"/>
        <v>0.5</v>
      </c>
      <c r="AA293" s="101">
        <f t="shared" si="53"/>
        <v>1</v>
      </c>
      <c r="AB293" s="101">
        <f t="shared" si="54"/>
        <v>0.5</v>
      </c>
      <c r="AC293" s="101">
        <f t="shared" si="55"/>
        <v>0.33333333333333331</v>
      </c>
      <c r="AD293" s="101">
        <f t="shared" si="56"/>
        <v>0.53333333333333333</v>
      </c>
      <c r="AE293" s="102" t="str">
        <f t="shared" si="46"/>
        <v>Medio</v>
      </c>
      <c r="AF293" s="103">
        <f t="shared" si="47"/>
        <v>0.59166666666666667</v>
      </c>
    </row>
    <row r="294" spans="1:32" ht="57" x14ac:dyDescent="0.2">
      <c r="A294" s="94" t="s">
        <v>155</v>
      </c>
      <c r="B294" s="58" t="s">
        <v>474</v>
      </c>
      <c r="C294" s="58" t="str">
        <f t="shared" si="48"/>
        <v xml:space="preserve">Informes de Participación en Eventos </v>
      </c>
      <c r="D294" s="95" t="s">
        <v>352</v>
      </c>
      <c r="E294" s="96" t="s">
        <v>55</v>
      </c>
      <c r="F294" s="97" t="s">
        <v>47</v>
      </c>
      <c r="G294" s="98" t="s">
        <v>56</v>
      </c>
      <c r="H294" s="99"/>
      <c r="I294" s="96" t="s">
        <v>1415</v>
      </c>
      <c r="J294" s="99" t="s">
        <v>1558</v>
      </c>
      <c r="K294" s="58" t="s">
        <v>586</v>
      </c>
      <c r="L294" s="58" t="s">
        <v>586</v>
      </c>
      <c r="M294" s="96">
        <v>2</v>
      </c>
      <c r="N294" s="99"/>
      <c r="O294" s="99"/>
      <c r="P294" s="96">
        <v>3</v>
      </c>
      <c r="Q294" s="96">
        <v>1</v>
      </c>
      <c r="R294" s="96">
        <v>2</v>
      </c>
      <c r="S294" s="100">
        <f t="shared" si="49"/>
        <v>6</v>
      </c>
      <c r="T294" s="96">
        <v>2</v>
      </c>
      <c r="U294" s="96">
        <v>1</v>
      </c>
      <c r="V294" s="96">
        <v>1</v>
      </c>
      <c r="W294" s="96">
        <v>2</v>
      </c>
      <c r="X294" s="100">
        <f t="shared" si="50"/>
        <v>3</v>
      </c>
      <c r="Y294" s="101">
        <f t="shared" si="51"/>
        <v>0.5</v>
      </c>
      <c r="Z294" s="101">
        <f t="shared" si="52"/>
        <v>0.5</v>
      </c>
      <c r="AA294" s="101">
        <f t="shared" si="53"/>
        <v>0</v>
      </c>
      <c r="AB294" s="101">
        <f t="shared" si="54"/>
        <v>0.5</v>
      </c>
      <c r="AC294" s="101">
        <f t="shared" si="55"/>
        <v>0.5</v>
      </c>
      <c r="AD294" s="101">
        <f t="shared" si="56"/>
        <v>0.4</v>
      </c>
      <c r="AE294" s="102" t="str">
        <f t="shared" si="46"/>
        <v>Bajo</v>
      </c>
      <c r="AF294" s="103">
        <f t="shared" si="47"/>
        <v>0.35</v>
      </c>
    </row>
    <row r="295" spans="1:32" ht="57" x14ac:dyDescent="0.2">
      <c r="A295" s="94" t="s">
        <v>589</v>
      </c>
      <c r="B295" s="58" t="s">
        <v>590</v>
      </c>
      <c r="C295" s="58" t="str">
        <f>IF(B295="N/A",A295,B295)</f>
        <v xml:space="preserve"> Participaciones en Redes y Asociaciones</v>
      </c>
      <c r="D295" s="95" t="s">
        <v>264</v>
      </c>
      <c r="E295" s="96" t="s">
        <v>55</v>
      </c>
      <c r="F295" s="58" t="s">
        <v>47</v>
      </c>
      <c r="G295" s="98" t="s">
        <v>56</v>
      </c>
      <c r="H295" s="99" t="s">
        <v>65</v>
      </c>
      <c r="I295" s="96" t="s">
        <v>49</v>
      </c>
      <c r="J295" s="99" t="s">
        <v>265</v>
      </c>
      <c r="K295" s="58" t="s">
        <v>586</v>
      </c>
      <c r="L295" s="58" t="s">
        <v>586</v>
      </c>
      <c r="M295" s="96">
        <v>2</v>
      </c>
      <c r="N295" s="99" t="s">
        <v>44</v>
      </c>
      <c r="O295" s="99"/>
      <c r="P295" s="96">
        <v>2</v>
      </c>
      <c r="Q295" s="96">
        <v>2</v>
      </c>
      <c r="R295" s="96">
        <v>2</v>
      </c>
      <c r="S295" s="100">
        <f t="shared" si="49"/>
        <v>6</v>
      </c>
      <c r="T295" s="96">
        <v>2</v>
      </c>
      <c r="U295" s="96">
        <v>2</v>
      </c>
      <c r="V295" s="96">
        <v>1</v>
      </c>
      <c r="W295" s="96">
        <v>2</v>
      </c>
      <c r="X295" s="100">
        <f t="shared" si="50"/>
        <v>3</v>
      </c>
      <c r="Y295" s="101">
        <f t="shared" si="51"/>
        <v>0.5</v>
      </c>
      <c r="Z295" s="101">
        <f t="shared" si="52"/>
        <v>0.5</v>
      </c>
      <c r="AA295" s="101">
        <f t="shared" si="53"/>
        <v>1</v>
      </c>
      <c r="AB295" s="101">
        <f t="shared" si="54"/>
        <v>0.5</v>
      </c>
      <c r="AC295" s="101">
        <f t="shared" si="55"/>
        <v>0.5</v>
      </c>
      <c r="AD295" s="101">
        <f t="shared" si="56"/>
        <v>0.6</v>
      </c>
      <c r="AE295" s="102" t="str">
        <f t="shared" si="46"/>
        <v>Medio</v>
      </c>
      <c r="AF295" s="103">
        <f t="shared" si="47"/>
        <v>0.65</v>
      </c>
    </row>
    <row r="296" spans="1:32" ht="71.25" x14ac:dyDescent="0.2">
      <c r="A296" s="94" t="s">
        <v>115</v>
      </c>
      <c r="B296" s="58" t="s">
        <v>116</v>
      </c>
      <c r="C296" s="58" t="str">
        <f t="shared" si="48"/>
        <v>Proyectos Plan Institucional de Desarrollo-PID</v>
      </c>
      <c r="D296" s="95" t="s">
        <v>117</v>
      </c>
      <c r="E296" s="96" t="s">
        <v>55</v>
      </c>
      <c r="F296" s="97" t="s">
        <v>47</v>
      </c>
      <c r="G296" s="98" t="s">
        <v>56</v>
      </c>
      <c r="H296" s="99"/>
      <c r="I296" s="96" t="s">
        <v>49</v>
      </c>
      <c r="J296" s="99" t="s">
        <v>150</v>
      </c>
      <c r="K296" s="58" t="s">
        <v>586</v>
      </c>
      <c r="L296" s="58" t="s">
        <v>586</v>
      </c>
      <c r="M296" s="96">
        <v>2</v>
      </c>
      <c r="N296" s="99" t="s">
        <v>118</v>
      </c>
      <c r="O296" s="99" t="s">
        <v>61</v>
      </c>
      <c r="P296" s="96">
        <v>2</v>
      </c>
      <c r="Q296" s="96">
        <v>2</v>
      </c>
      <c r="R296" s="96">
        <v>3</v>
      </c>
      <c r="S296" s="100">
        <f t="shared" si="49"/>
        <v>7</v>
      </c>
      <c r="T296" s="96">
        <v>2</v>
      </c>
      <c r="U296" s="96">
        <v>1</v>
      </c>
      <c r="V296" s="96">
        <v>1</v>
      </c>
      <c r="W296" s="96">
        <v>2</v>
      </c>
      <c r="X296" s="100">
        <f t="shared" si="50"/>
        <v>3</v>
      </c>
      <c r="Y296" s="101">
        <f t="shared" si="51"/>
        <v>0.66666666666666663</v>
      </c>
      <c r="Z296" s="101">
        <f t="shared" si="52"/>
        <v>0.5</v>
      </c>
      <c r="AA296" s="101">
        <f t="shared" si="53"/>
        <v>0</v>
      </c>
      <c r="AB296" s="101">
        <f t="shared" si="54"/>
        <v>0.5</v>
      </c>
      <c r="AC296" s="101">
        <f t="shared" si="55"/>
        <v>0.66666666666666663</v>
      </c>
      <c r="AD296" s="101">
        <f t="shared" si="56"/>
        <v>0.46666666666666662</v>
      </c>
      <c r="AE296" s="102" t="str">
        <f t="shared" si="46"/>
        <v>Medio</v>
      </c>
      <c r="AF296" s="103">
        <f t="shared" si="47"/>
        <v>0.40833333333333327</v>
      </c>
    </row>
    <row r="297" spans="1:32" ht="57" x14ac:dyDescent="0.2">
      <c r="A297" s="94" t="s">
        <v>62</v>
      </c>
      <c r="B297" s="58" t="s">
        <v>63</v>
      </c>
      <c r="C297" s="58" t="str">
        <f t="shared" si="48"/>
        <v>Participaciones en Redes y Asociaciones</v>
      </c>
      <c r="D297" s="95" t="s">
        <v>264</v>
      </c>
      <c r="E297" s="96" t="s">
        <v>55</v>
      </c>
      <c r="F297" s="58" t="s">
        <v>47</v>
      </c>
      <c r="G297" s="98" t="s">
        <v>56</v>
      </c>
      <c r="H297" s="99" t="s">
        <v>65</v>
      </c>
      <c r="I297" s="96" t="s">
        <v>49</v>
      </c>
      <c r="J297" s="99" t="s">
        <v>265</v>
      </c>
      <c r="K297" s="58" t="s">
        <v>586</v>
      </c>
      <c r="L297" s="58" t="s">
        <v>586</v>
      </c>
      <c r="M297" s="96">
        <v>1</v>
      </c>
      <c r="N297" s="99" t="s">
        <v>44</v>
      </c>
      <c r="O297" s="99"/>
      <c r="P297" s="96">
        <v>2</v>
      </c>
      <c r="Q297" s="96">
        <v>2</v>
      </c>
      <c r="R297" s="96">
        <v>2</v>
      </c>
      <c r="S297" s="100">
        <f t="shared" si="49"/>
        <v>6</v>
      </c>
      <c r="T297" s="96">
        <v>2</v>
      </c>
      <c r="U297" s="96">
        <v>2</v>
      </c>
      <c r="V297" s="96">
        <v>1</v>
      </c>
      <c r="W297" s="96">
        <v>2</v>
      </c>
      <c r="X297" s="100">
        <f t="shared" si="50"/>
        <v>3</v>
      </c>
      <c r="Y297" s="101">
        <f t="shared" si="51"/>
        <v>0.5</v>
      </c>
      <c r="Z297" s="101">
        <f t="shared" si="52"/>
        <v>0.5</v>
      </c>
      <c r="AA297" s="101">
        <f t="shared" si="53"/>
        <v>1</v>
      </c>
      <c r="AB297" s="101">
        <f t="shared" si="54"/>
        <v>0.5</v>
      </c>
      <c r="AC297" s="101">
        <f t="shared" si="55"/>
        <v>0.5</v>
      </c>
      <c r="AD297" s="101">
        <f t="shared" si="56"/>
        <v>0.6</v>
      </c>
      <c r="AE297" s="102" t="str">
        <f t="shared" si="46"/>
        <v>Medio</v>
      </c>
      <c r="AF297" s="103">
        <f t="shared" si="47"/>
        <v>0.65</v>
      </c>
    </row>
    <row r="298" spans="1:32" ht="57" x14ac:dyDescent="0.2">
      <c r="A298" s="94" t="s">
        <v>362</v>
      </c>
      <c r="B298" s="97" t="s">
        <v>363</v>
      </c>
      <c r="C298" s="58" t="str">
        <f t="shared" si="48"/>
        <v>Solicitudes de Cancelación de Matrículas</v>
      </c>
      <c r="D298" s="95" t="s">
        <v>364</v>
      </c>
      <c r="E298" s="96" t="s">
        <v>55</v>
      </c>
      <c r="F298" s="58" t="s">
        <v>47</v>
      </c>
      <c r="G298" s="98" t="s">
        <v>56</v>
      </c>
      <c r="H298" s="99"/>
      <c r="I298" s="96" t="s">
        <v>49</v>
      </c>
      <c r="J298" s="99" t="s">
        <v>150</v>
      </c>
      <c r="K298" s="58" t="s">
        <v>586</v>
      </c>
      <c r="L298" s="58" t="s">
        <v>586</v>
      </c>
      <c r="M298" s="96">
        <v>2</v>
      </c>
      <c r="N298" s="99"/>
      <c r="O298" s="99"/>
      <c r="P298" s="96">
        <v>3</v>
      </c>
      <c r="Q298" s="96">
        <v>2</v>
      </c>
      <c r="R298" s="96">
        <v>3</v>
      </c>
      <c r="S298" s="100">
        <f t="shared" si="49"/>
        <v>8</v>
      </c>
      <c r="T298" s="96">
        <v>2</v>
      </c>
      <c r="U298" s="96">
        <v>2</v>
      </c>
      <c r="V298" s="96">
        <v>1</v>
      </c>
      <c r="W298" s="96">
        <v>2</v>
      </c>
      <c r="X298" s="100">
        <f t="shared" si="50"/>
        <v>3</v>
      </c>
      <c r="Y298" s="101">
        <f t="shared" si="51"/>
        <v>0.83333333333333337</v>
      </c>
      <c r="Z298" s="101">
        <f t="shared" si="52"/>
        <v>0.5</v>
      </c>
      <c r="AA298" s="101">
        <f t="shared" si="53"/>
        <v>1</v>
      </c>
      <c r="AB298" s="101">
        <f t="shared" si="54"/>
        <v>0.5</v>
      </c>
      <c r="AC298" s="101">
        <f t="shared" si="55"/>
        <v>0.83333333333333337</v>
      </c>
      <c r="AD298" s="101">
        <f t="shared" si="56"/>
        <v>0.73333333333333339</v>
      </c>
      <c r="AE298" s="102" t="str">
        <f t="shared" si="46"/>
        <v>Alto</v>
      </c>
      <c r="AF298" s="103">
        <f t="shared" si="47"/>
        <v>0.76666666666666672</v>
      </c>
    </row>
    <row r="299" spans="1:32" ht="42.75" x14ac:dyDescent="0.2">
      <c r="A299" s="94" t="s">
        <v>362</v>
      </c>
      <c r="B299" s="97" t="s">
        <v>365</v>
      </c>
      <c r="C299" s="58" t="str">
        <f t="shared" si="48"/>
        <v>Solicitudes de Créditos Adicionales para Culminar Plan de Estudios</v>
      </c>
      <c r="D299" s="95" t="s">
        <v>366</v>
      </c>
      <c r="E299" s="96" t="s">
        <v>55</v>
      </c>
      <c r="F299" s="58" t="s">
        <v>47</v>
      </c>
      <c r="G299" s="98" t="s">
        <v>56</v>
      </c>
      <c r="H299" s="99"/>
      <c r="I299" s="96" t="s">
        <v>49</v>
      </c>
      <c r="J299" s="99" t="s">
        <v>150</v>
      </c>
      <c r="K299" s="58" t="s">
        <v>586</v>
      </c>
      <c r="L299" s="58" t="s">
        <v>586</v>
      </c>
      <c r="M299" s="96">
        <v>2</v>
      </c>
      <c r="N299" s="99"/>
      <c r="O299" s="99"/>
      <c r="P299" s="96">
        <v>3</v>
      </c>
      <c r="Q299" s="96">
        <v>2</v>
      </c>
      <c r="R299" s="96">
        <v>3</v>
      </c>
      <c r="S299" s="100">
        <f t="shared" si="49"/>
        <v>8</v>
      </c>
      <c r="T299" s="96">
        <v>2</v>
      </c>
      <c r="U299" s="96">
        <v>2</v>
      </c>
      <c r="V299" s="96">
        <v>1</v>
      </c>
      <c r="W299" s="96">
        <v>2</v>
      </c>
      <c r="X299" s="100">
        <f t="shared" si="50"/>
        <v>3</v>
      </c>
      <c r="Y299" s="101">
        <f t="shared" si="51"/>
        <v>0.83333333333333337</v>
      </c>
      <c r="Z299" s="101">
        <f t="shared" si="52"/>
        <v>0.5</v>
      </c>
      <c r="AA299" s="101">
        <f t="shared" si="53"/>
        <v>1</v>
      </c>
      <c r="AB299" s="101">
        <f t="shared" si="54"/>
        <v>0.5</v>
      </c>
      <c r="AC299" s="101">
        <f t="shared" si="55"/>
        <v>0.83333333333333337</v>
      </c>
      <c r="AD299" s="101">
        <f t="shared" si="56"/>
        <v>0.73333333333333339</v>
      </c>
      <c r="AE299" s="102" t="str">
        <f t="shared" si="46"/>
        <v>Alto</v>
      </c>
      <c r="AF299" s="103">
        <f t="shared" si="47"/>
        <v>0.76666666666666672</v>
      </c>
    </row>
    <row r="300" spans="1:32" ht="42.75" x14ac:dyDescent="0.2">
      <c r="A300" s="94" t="s">
        <v>362</v>
      </c>
      <c r="B300" s="97" t="s">
        <v>369</v>
      </c>
      <c r="C300" s="58" t="str">
        <f t="shared" si="48"/>
        <v>Solicitudes de Elaboración de Prematrícula con Recargo</v>
      </c>
      <c r="D300" s="95" t="s">
        <v>370</v>
      </c>
      <c r="E300" s="96" t="s">
        <v>55</v>
      </c>
      <c r="F300" s="97" t="s">
        <v>47</v>
      </c>
      <c r="G300" s="98" t="s">
        <v>56</v>
      </c>
      <c r="H300" s="99"/>
      <c r="I300" s="96" t="s">
        <v>49</v>
      </c>
      <c r="J300" s="99" t="s">
        <v>150</v>
      </c>
      <c r="K300" s="58" t="s">
        <v>586</v>
      </c>
      <c r="L300" s="58" t="s">
        <v>586</v>
      </c>
      <c r="M300" s="96">
        <v>2</v>
      </c>
      <c r="N300" s="99"/>
      <c r="O300" s="99"/>
      <c r="P300" s="96">
        <v>3</v>
      </c>
      <c r="Q300" s="96">
        <v>2</v>
      </c>
      <c r="R300" s="96">
        <v>3</v>
      </c>
      <c r="S300" s="100">
        <f t="shared" si="49"/>
        <v>8</v>
      </c>
      <c r="T300" s="96">
        <v>2</v>
      </c>
      <c r="U300" s="96">
        <v>2</v>
      </c>
      <c r="V300" s="96">
        <v>1</v>
      </c>
      <c r="W300" s="96">
        <v>2</v>
      </c>
      <c r="X300" s="100">
        <f t="shared" si="50"/>
        <v>3</v>
      </c>
      <c r="Y300" s="101">
        <f t="shared" si="51"/>
        <v>0.83333333333333337</v>
      </c>
      <c r="Z300" s="101">
        <f t="shared" si="52"/>
        <v>0.5</v>
      </c>
      <c r="AA300" s="101">
        <f t="shared" si="53"/>
        <v>1</v>
      </c>
      <c r="AB300" s="101">
        <f t="shared" si="54"/>
        <v>0.5</v>
      </c>
      <c r="AC300" s="101">
        <f t="shared" si="55"/>
        <v>0.83333333333333337</v>
      </c>
      <c r="AD300" s="101">
        <f t="shared" si="56"/>
        <v>0.73333333333333339</v>
      </c>
      <c r="AE300" s="102" t="str">
        <f t="shared" si="46"/>
        <v>Alto</v>
      </c>
      <c r="AF300" s="103">
        <f t="shared" si="47"/>
        <v>0.76666666666666672</v>
      </c>
    </row>
    <row r="301" spans="1:32" ht="57" x14ac:dyDescent="0.2">
      <c r="A301" s="94" t="s">
        <v>362</v>
      </c>
      <c r="B301" s="97" t="s">
        <v>371</v>
      </c>
      <c r="C301" s="58" t="str">
        <f t="shared" si="48"/>
        <v>Solicitudes de Modificaciones de Prematrícula</v>
      </c>
      <c r="D301" s="95" t="s">
        <v>372</v>
      </c>
      <c r="E301" s="96" t="s">
        <v>55</v>
      </c>
      <c r="F301" s="58" t="s">
        <v>47</v>
      </c>
      <c r="G301" s="98" t="s">
        <v>56</v>
      </c>
      <c r="H301" s="99"/>
      <c r="I301" s="96" t="s">
        <v>49</v>
      </c>
      <c r="J301" s="99" t="s">
        <v>150</v>
      </c>
      <c r="K301" s="58" t="s">
        <v>586</v>
      </c>
      <c r="L301" s="58" t="s">
        <v>586</v>
      </c>
      <c r="M301" s="96">
        <v>2</v>
      </c>
      <c r="N301" s="99"/>
      <c r="O301" s="99"/>
      <c r="P301" s="96">
        <v>3</v>
      </c>
      <c r="Q301" s="96">
        <v>2</v>
      </c>
      <c r="R301" s="96">
        <v>3</v>
      </c>
      <c r="S301" s="100">
        <f t="shared" si="49"/>
        <v>8</v>
      </c>
      <c r="T301" s="96">
        <v>2</v>
      </c>
      <c r="U301" s="96">
        <v>2</v>
      </c>
      <c r="V301" s="96">
        <v>1</v>
      </c>
      <c r="W301" s="96">
        <v>2</v>
      </c>
      <c r="X301" s="100">
        <f t="shared" si="50"/>
        <v>3</v>
      </c>
      <c r="Y301" s="101">
        <f t="shared" si="51"/>
        <v>0.83333333333333337</v>
      </c>
      <c r="Z301" s="101">
        <f t="shared" si="52"/>
        <v>0.5</v>
      </c>
      <c r="AA301" s="101">
        <f t="shared" si="53"/>
        <v>1</v>
      </c>
      <c r="AB301" s="101">
        <f t="shared" si="54"/>
        <v>0.5</v>
      </c>
      <c r="AC301" s="101">
        <f t="shared" si="55"/>
        <v>0.83333333333333337</v>
      </c>
      <c r="AD301" s="101">
        <f t="shared" si="56"/>
        <v>0.73333333333333339</v>
      </c>
      <c r="AE301" s="102" t="str">
        <f t="shared" si="46"/>
        <v>Alto</v>
      </c>
      <c r="AF301" s="103">
        <f t="shared" si="47"/>
        <v>0.76666666666666672</v>
      </c>
    </row>
    <row r="302" spans="1:32" ht="30" x14ac:dyDescent="0.2">
      <c r="A302" s="94" t="s">
        <v>362</v>
      </c>
      <c r="B302" s="97" t="s">
        <v>373</v>
      </c>
      <c r="C302" s="58" t="str">
        <f t="shared" si="48"/>
        <v>Solicitudes de Prematrícula Extracréditos</v>
      </c>
      <c r="D302" s="95" t="s">
        <v>374</v>
      </c>
      <c r="E302" s="96" t="s">
        <v>55</v>
      </c>
      <c r="F302" s="58" t="s">
        <v>47</v>
      </c>
      <c r="G302" s="98" t="s">
        <v>56</v>
      </c>
      <c r="H302" s="99"/>
      <c r="I302" s="96" t="s">
        <v>49</v>
      </c>
      <c r="J302" s="99" t="s">
        <v>150</v>
      </c>
      <c r="K302" s="58" t="s">
        <v>586</v>
      </c>
      <c r="L302" s="58" t="s">
        <v>586</v>
      </c>
      <c r="M302" s="96">
        <v>2</v>
      </c>
      <c r="N302" s="99"/>
      <c r="O302" s="99"/>
      <c r="P302" s="96">
        <v>3</v>
      </c>
      <c r="Q302" s="96">
        <v>2</v>
      </c>
      <c r="R302" s="96">
        <v>3</v>
      </c>
      <c r="S302" s="100">
        <f t="shared" si="49"/>
        <v>8</v>
      </c>
      <c r="T302" s="96">
        <v>2</v>
      </c>
      <c r="U302" s="96">
        <v>2</v>
      </c>
      <c r="V302" s="96">
        <v>1</v>
      </c>
      <c r="W302" s="96">
        <v>2</v>
      </c>
      <c r="X302" s="100">
        <f t="shared" si="50"/>
        <v>3</v>
      </c>
      <c r="Y302" s="101">
        <f t="shared" si="51"/>
        <v>0.83333333333333337</v>
      </c>
      <c r="Z302" s="101">
        <f t="shared" si="52"/>
        <v>0.5</v>
      </c>
      <c r="AA302" s="101">
        <f t="shared" si="53"/>
        <v>1</v>
      </c>
      <c r="AB302" s="101">
        <f t="shared" si="54"/>
        <v>0.5</v>
      </c>
      <c r="AC302" s="101">
        <f t="shared" si="55"/>
        <v>0.83333333333333337</v>
      </c>
      <c r="AD302" s="101">
        <f t="shared" si="56"/>
        <v>0.73333333333333339</v>
      </c>
      <c r="AE302" s="102" t="str">
        <f t="shared" si="46"/>
        <v>Alto</v>
      </c>
      <c r="AF302" s="103">
        <f t="shared" si="47"/>
        <v>0.76666666666666672</v>
      </c>
    </row>
    <row r="303" spans="1:32" ht="42.75" x14ac:dyDescent="0.2">
      <c r="A303" s="94" t="s">
        <v>362</v>
      </c>
      <c r="B303" s="97" t="s">
        <v>375</v>
      </c>
      <c r="C303" s="58" t="str">
        <f t="shared" si="48"/>
        <v>Solicitudes de Reclamo de Notas</v>
      </c>
      <c r="D303" s="95" t="s">
        <v>376</v>
      </c>
      <c r="E303" s="96" t="s">
        <v>55</v>
      </c>
      <c r="F303" s="97" t="s">
        <v>47</v>
      </c>
      <c r="G303" s="98" t="s">
        <v>56</v>
      </c>
      <c r="H303" s="99"/>
      <c r="I303" s="96" t="s">
        <v>49</v>
      </c>
      <c r="J303" s="99" t="s">
        <v>150</v>
      </c>
      <c r="K303" s="58" t="s">
        <v>586</v>
      </c>
      <c r="L303" s="58" t="s">
        <v>586</v>
      </c>
      <c r="M303" s="96">
        <v>2</v>
      </c>
      <c r="N303" s="99"/>
      <c r="O303" s="99"/>
      <c r="P303" s="96">
        <v>3</v>
      </c>
      <c r="Q303" s="96">
        <v>2</v>
      </c>
      <c r="R303" s="96">
        <v>3</v>
      </c>
      <c r="S303" s="100">
        <f t="shared" si="49"/>
        <v>8</v>
      </c>
      <c r="T303" s="96">
        <v>2</v>
      </c>
      <c r="U303" s="96">
        <v>2</v>
      </c>
      <c r="V303" s="96">
        <v>1</v>
      </c>
      <c r="W303" s="96">
        <v>2</v>
      </c>
      <c r="X303" s="100">
        <f t="shared" si="50"/>
        <v>3</v>
      </c>
      <c r="Y303" s="101">
        <f t="shared" si="51"/>
        <v>0.83333333333333337</v>
      </c>
      <c r="Z303" s="101">
        <f t="shared" si="52"/>
        <v>0.5</v>
      </c>
      <c r="AA303" s="101">
        <f t="shared" si="53"/>
        <v>1</v>
      </c>
      <c r="AB303" s="101">
        <f t="shared" si="54"/>
        <v>0.5</v>
      </c>
      <c r="AC303" s="101">
        <f t="shared" si="55"/>
        <v>0.83333333333333337</v>
      </c>
      <c r="AD303" s="101">
        <f t="shared" si="56"/>
        <v>0.73333333333333339</v>
      </c>
      <c r="AE303" s="102" t="str">
        <f t="shared" si="46"/>
        <v>Alto</v>
      </c>
      <c r="AF303" s="103">
        <f t="shared" si="47"/>
        <v>0.76666666666666672</v>
      </c>
    </row>
    <row r="304" spans="1:32" ht="71.25" x14ac:dyDescent="0.2">
      <c r="A304" s="94" t="s">
        <v>362</v>
      </c>
      <c r="B304" s="58" t="s">
        <v>377</v>
      </c>
      <c r="C304" s="58" t="str">
        <f t="shared" si="48"/>
        <v>Solicitudes de Retiro de Asignaturas</v>
      </c>
      <c r="D304" s="95" t="s">
        <v>378</v>
      </c>
      <c r="E304" s="96" t="s">
        <v>55</v>
      </c>
      <c r="F304" s="58" t="s">
        <v>47</v>
      </c>
      <c r="G304" s="98" t="s">
        <v>56</v>
      </c>
      <c r="H304" s="99"/>
      <c r="I304" s="96" t="s">
        <v>49</v>
      </c>
      <c r="J304" s="99" t="s">
        <v>150</v>
      </c>
      <c r="K304" s="58" t="s">
        <v>586</v>
      </c>
      <c r="L304" s="58" t="s">
        <v>586</v>
      </c>
      <c r="M304" s="96">
        <v>2</v>
      </c>
      <c r="N304" s="99"/>
      <c r="O304" s="99"/>
      <c r="P304" s="96">
        <v>3</v>
      </c>
      <c r="Q304" s="96">
        <v>2</v>
      </c>
      <c r="R304" s="96">
        <v>3</v>
      </c>
      <c r="S304" s="100">
        <f t="shared" si="49"/>
        <v>8</v>
      </c>
      <c r="T304" s="96">
        <v>2</v>
      </c>
      <c r="U304" s="96">
        <v>2</v>
      </c>
      <c r="V304" s="96">
        <v>1</v>
      </c>
      <c r="W304" s="96">
        <v>2</v>
      </c>
      <c r="X304" s="100">
        <f t="shared" si="50"/>
        <v>3</v>
      </c>
      <c r="Y304" s="101">
        <f t="shared" si="51"/>
        <v>0.83333333333333337</v>
      </c>
      <c r="Z304" s="101">
        <f t="shared" si="52"/>
        <v>0.5</v>
      </c>
      <c r="AA304" s="101">
        <f t="shared" si="53"/>
        <v>1</v>
      </c>
      <c r="AB304" s="101">
        <f t="shared" si="54"/>
        <v>0.5</v>
      </c>
      <c r="AC304" s="101">
        <f t="shared" si="55"/>
        <v>0.83333333333333337</v>
      </c>
      <c r="AD304" s="101">
        <f t="shared" si="56"/>
        <v>0.73333333333333339</v>
      </c>
      <c r="AE304" s="102" t="str">
        <f t="shared" si="46"/>
        <v>Alto</v>
      </c>
      <c r="AF304" s="103">
        <f t="shared" si="47"/>
        <v>0.76666666666666672</v>
      </c>
    </row>
    <row r="305" spans="1:57" ht="45" x14ac:dyDescent="0.2">
      <c r="A305" s="94" t="s">
        <v>188</v>
      </c>
      <c r="B305" s="58" t="s">
        <v>379</v>
      </c>
      <c r="C305" s="58" t="str">
        <f t="shared" si="48"/>
        <v>Actas de Comité de Programa</v>
      </c>
      <c r="D305" s="95" t="s">
        <v>380</v>
      </c>
      <c r="E305" s="96" t="s">
        <v>55</v>
      </c>
      <c r="F305" s="58" t="s">
        <v>47</v>
      </c>
      <c r="G305" s="98" t="s">
        <v>56</v>
      </c>
      <c r="H305" s="99"/>
      <c r="I305" s="96" t="s">
        <v>49</v>
      </c>
      <c r="J305" s="99" t="s">
        <v>150</v>
      </c>
      <c r="K305" s="58" t="s">
        <v>591</v>
      </c>
      <c r="L305" s="58" t="s">
        <v>591</v>
      </c>
      <c r="M305" s="96">
        <v>2</v>
      </c>
      <c r="N305" s="99"/>
      <c r="O305" s="99"/>
      <c r="P305" s="96">
        <v>3</v>
      </c>
      <c r="Q305" s="96">
        <v>3</v>
      </c>
      <c r="R305" s="96">
        <v>3</v>
      </c>
      <c r="S305" s="100">
        <f t="shared" si="49"/>
        <v>9</v>
      </c>
      <c r="T305" s="96">
        <v>2</v>
      </c>
      <c r="U305" s="96">
        <v>1</v>
      </c>
      <c r="V305" s="96">
        <v>2</v>
      </c>
      <c r="W305" s="96">
        <v>2</v>
      </c>
      <c r="X305" s="100">
        <f t="shared" si="50"/>
        <v>4</v>
      </c>
      <c r="Y305" s="101">
        <f t="shared" si="51"/>
        <v>1</v>
      </c>
      <c r="Z305" s="101">
        <f t="shared" si="52"/>
        <v>0.5</v>
      </c>
      <c r="AA305" s="101">
        <f t="shared" si="53"/>
        <v>0</v>
      </c>
      <c r="AB305" s="101">
        <f t="shared" si="54"/>
        <v>1</v>
      </c>
      <c r="AC305" s="101">
        <f t="shared" si="55"/>
        <v>1</v>
      </c>
      <c r="AD305" s="101">
        <f t="shared" si="56"/>
        <v>0.7</v>
      </c>
      <c r="AE305" s="102" t="str">
        <f t="shared" si="46"/>
        <v>Alto</v>
      </c>
      <c r="AF305" s="103">
        <f t="shared" si="47"/>
        <v>0.67500000000000004</v>
      </c>
    </row>
    <row r="306" spans="1:57" s="104" customFormat="1" ht="57" x14ac:dyDescent="0.2">
      <c r="A306" s="94" t="s">
        <v>192</v>
      </c>
      <c r="B306" s="58" t="s">
        <v>592</v>
      </c>
      <c r="C306" s="58" t="str">
        <f t="shared" si="48"/>
        <v>Autoevaluaciones con fines de Acreditación o Certificación</v>
      </c>
      <c r="D306" s="95" t="s">
        <v>383</v>
      </c>
      <c r="E306" s="96" t="s">
        <v>55</v>
      </c>
      <c r="F306" s="58" t="s">
        <v>47</v>
      </c>
      <c r="G306" s="98" t="s">
        <v>56</v>
      </c>
      <c r="H306" s="99"/>
      <c r="I306" s="96" t="s">
        <v>49</v>
      </c>
      <c r="J306" s="99" t="s">
        <v>150</v>
      </c>
      <c r="K306" s="58" t="s">
        <v>591</v>
      </c>
      <c r="L306" s="58" t="s">
        <v>591</v>
      </c>
      <c r="M306" s="96">
        <v>2</v>
      </c>
      <c r="N306" s="99"/>
      <c r="O306" s="99"/>
      <c r="P306" s="96">
        <v>3</v>
      </c>
      <c r="Q306" s="96">
        <v>2</v>
      </c>
      <c r="R306" s="96">
        <v>3</v>
      </c>
      <c r="S306" s="100">
        <f t="shared" si="49"/>
        <v>8</v>
      </c>
      <c r="T306" s="96">
        <v>2</v>
      </c>
      <c r="U306" s="96">
        <v>1</v>
      </c>
      <c r="V306" s="96">
        <v>2</v>
      </c>
      <c r="W306" s="96">
        <v>2</v>
      </c>
      <c r="X306" s="100">
        <f t="shared" si="50"/>
        <v>4</v>
      </c>
      <c r="Y306" s="101">
        <f t="shared" si="51"/>
        <v>0.83333333333333337</v>
      </c>
      <c r="Z306" s="101">
        <f t="shared" si="52"/>
        <v>0.5</v>
      </c>
      <c r="AA306" s="101">
        <f t="shared" si="53"/>
        <v>0</v>
      </c>
      <c r="AB306" s="101">
        <f t="shared" si="54"/>
        <v>1</v>
      </c>
      <c r="AC306" s="101">
        <f t="shared" si="55"/>
        <v>0.83333333333333337</v>
      </c>
      <c r="AD306" s="101">
        <f t="shared" si="56"/>
        <v>0.63333333333333341</v>
      </c>
      <c r="AE306" s="102" t="str">
        <f t="shared" si="46"/>
        <v>Medio</v>
      </c>
      <c r="AF306" s="103">
        <f t="shared" si="47"/>
        <v>0.6166666666666667</v>
      </c>
      <c r="AG306" s="62"/>
      <c r="AH306" s="62"/>
      <c r="AI306" s="62"/>
      <c r="AJ306" s="62"/>
      <c r="AK306" s="62"/>
      <c r="AL306" s="62"/>
      <c r="AM306" s="62"/>
      <c r="AN306" s="62"/>
      <c r="AO306" s="62"/>
      <c r="AP306" s="62"/>
      <c r="AQ306" s="62"/>
      <c r="AR306" s="62"/>
      <c r="AS306" s="62"/>
      <c r="AT306" s="62"/>
      <c r="AU306" s="62"/>
      <c r="AV306" s="62"/>
      <c r="AW306" s="62"/>
      <c r="AX306" s="62"/>
      <c r="AY306" s="62"/>
      <c r="AZ306" s="62"/>
      <c r="BA306" s="62"/>
      <c r="BB306" s="62"/>
      <c r="BC306" s="62"/>
      <c r="BD306" s="62"/>
      <c r="BE306" s="62"/>
    </row>
    <row r="307" spans="1:57" ht="45" x14ac:dyDescent="0.2">
      <c r="A307" s="94" t="s">
        <v>384</v>
      </c>
      <c r="B307" s="58" t="s">
        <v>350</v>
      </c>
      <c r="C307" s="58" t="str">
        <f t="shared" si="48"/>
        <v>Eventos Académicos</v>
      </c>
      <c r="D307" s="95" t="s">
        <v>351</v>
      </c>
      <c r="E307" s="96" t="s">
        <v>55</v>
      </c>
      <c r="F307" s="58" t="s">
        <v>47</v>
      </c>
      <c r="G307" s="98" t="s">
        <v>56</v>
      </c>
      <c r="H307" s="99"/>
      <c r="I307" s="96" t="s">
        <v>1415</v>
      </c>
      <c r="J307" s="99" t="s">
        <v>1558</v>
      </c>
      <c r="K307" s="58" t="s">
        <v>591</v>
      </c>
      <c r="L307" s="58" t="s">
        <v>591</v>
      </c>
      <c r="M307" s="96">
        <v>2</v>
      </c>
      <c r="N307" s="99"/>
      <c r="O307" s="99"/>
      <c r="P307" s="96">
        <v>3</v>
      </c>
      <c r="Q307" s="96">
        <v>1</v>
      </c>
      <c r="R307" s="96">
        <v>1</v>
      </c>
      <c r="S307" s="100">
        <f t="shared" si="49"/>
        <v>5</v>
      </c>
      <c r="T307" s="96">
        <v>2</v>
      </c>
      <c r="U307" s="96">
        <v>2</v>
      </c>
      <c r="V307" s="96">
        <v>1</v>
      </c>
      <c r="W307" s="96">
        <v>2</v>
      </c>
      <c r="X307" s="100">
        <f t="shared" si="50"/>
        <v>3</v>
      </c>
      <c r="Y307" s="101">
        <f t="shared" si="51"/>
        <v>0.33333333333333331</v>
      </c>
      <c r="Z307" s="101">
        <f t="shared" si="52"/>
        <v>0.5</v>
      </c>
      <c r="AA307" s="101">
        <f t="shared" si="53"/>
        <v>1</v>
      </c>
      <c r="AB307" s="101">
        <f t="shared" si="54"/>
        <v>0.5</v>
      </c>
      <c r="AC307" s="101">
        <f t="shared" si="55"/>
        <v>0.33333333333333331</v>
      </c>
      <c r="AD307" s="101">
        <f t="shared" si="56"/>
        <v>0.53333333333333333</v>
      </c>
      <c r="AE307" s="102" t="str">
        <f t="shared" si="46"/>
        <v>Medio</v>
      </c>
      <c r="AF307" s="103">
        <f t="shared" si="47"/>
        <v>0.59166666666666667</v>
      </c>
    </row>
    <row r="308" spans="1:57" ht="71.25" x14ac:dyDescent="0.2">
      <c r="A308" s="94" t="s">
        <v>107</v>
      </c>
      <c r="B308" s="58" t="s">
        <v>44</v>
      </c>
      <c r="C308" s="58" t="str">
        <f t="shared" si="48"/>
        <v>Peticiones, Quejas, Reclamos, Sugerencias y Felicitaciones - PQRSF</v>
      </c>
      <c r="D308" s="95" t="s">
        <v>108</v>
      </c>
      <c r="E308" s="96" t="s">
        <v>55</v>
      </c>
      <c r="F308" s="58" t="s">
        <v>47</v>
      </c>
      <c r="G308" s="98" t="s">
        <v>56</v>
      </c>
      <c r="H308" s="99" t="s">
        <v>109</v>
      </c>
      <c r="I308" s="96" t="s">
        <v>49</v>
      </c>
      <c r="J308" s="99" t="s">
        <v>110</v>
      </c>
      <c r="K308" s="58" t="s">
        <v>591</v>
      </c>
      <c r="L308" s="58" t="s">
        <v>591</v>
      </c>
      <c r="M308" s="96">
        <v>2</v>
      </c>
      <c r="N308" s="99" t="s">
        <v>111</v>
      </c>
      <c r="O308" s="99"/>
      <c r="P308" s="96">
        <v>3</v>
      </c>
      <c r="Q308" s="96">
        <v>2</v>
      </c>
      <c r="R308" s="96">
        <v>3</v>
      </c>
      <c r="S308" s="100">
        <f t="shared" si="49"/>
        <v>8</v>
      </c>
      <c r="T308" s="96">
        <v>3</v>
      </c>
      <c r="U308" s="96">
        <v>2</v>
      </c>
      <c r="V308" s="96">
        <v>1</v>
      </c>
      <c r="W308" s="96">
        <v>1</v>
      </c>
      <c r="X308" s="100">
        <f t="shared" si="50"/>
        <v>2</v>
      </c>
      <c r="Y308" s="101">
        <f t="shared" si="51"/>
        <v>0.83333333333333337</v>
      </c>
      <c r="Z308" s="101">
        <f t="shared" si="52"/>
        <v>1</v>
      </c>
      <c r="AA308" s="101">
        <f t="shared" si="53"/>
        <v>1</v>
      </c>
      <c r="AB308" s="101">
        <f t="shared" si="54"/>
        <v>0</v>
      </c>
      <c r="AC308" s="101">
        <f t="shared" si="55"/>
        <v>0.83333333333333337</v>
      </c>
      <c r="AD308" s="101">
        <f t="shared" si="56"/>
        <v>0.73333333333333339</v>
      </c>
      <c r="AE308" s="102" t="str">
        <f t="shared" si="46"/>
        <v>Alto</v>
      </c>
      <c r="AF308" s="103">
        <f t="shared" si="47"/>
        <v>0.64166666666666672</v>
      </c>
    </row>
    <row r="309" spans="1:57" ht="45" x14ac:dyDescent="0.2">
      <c r="A309" s="94" t="s">
        <v>396</v>
      </c>
      <c r="B309" s="58" t="s">
        <v>593</v>
      </c>
      <c r="C309" s="58" t="str">
        <f t="shared" si="48"/>
        <v>Prácticas Sociales</v>
      </c>
      <c r="D309" s="95" t="s">
        <v>594</v>
      </c>
      <c r="E309" s="96" t="s">
        <v>55</v>
      </c>
      <c r="F309" s="58" t="s">
        <v>47</v>
      </c>
      <c r="G309" s="98" t="s">
        <v>56</v>
      </c>
      <c r="H309" s="99"/>
      <c r="I309" s="96" t="s">
        <v>49</v>
      </c>
      <c r="J309" s="99" t="s">
        <v>150</v>
      </c>
      <c r="K309" s="58" t="s">
        <v>591</v>
      </c>
      <c r="L309" s="58" t="s">
        <v>591</v>
      </c>
      <c r="M309" s="96">
        <v>2</v>
      </c>
      <c r="N309" s="99"/>
      <c r="O309" s="99"/>
      <c r="P309" s="96">
        <v>3</v>
      </c>
      <c r="Q309" s="96">
        <v>2</v>
      </c>
      <c r="R309" s="96">
        <v>3</v>
      </c>
      <c r="S309" s="100">
        <f t="shared" ref="S309:S372" si="57">SUM(P309:R309)</f>
        <v>8</v>
      </c>
      <c r="T309" s="96">
        <v>2</v>
      </c>
      <c r="U309" s="96">
        <v>2</v>
      </c>
      <c r="V309" s="96">
        <v>1</v>
      </c>
      <c r="W309" s="96">
        <v>2</v>
      </c>
      <c r="X309" s="100">
        <f t="shared" ref="X309:X372" si="58">SUM(V309:W309)</f>
        <v>3</v>
      </c>
      <c r="Y309" s="101">
        <f t="shared" si="51"/>
        <v>0.83333333333333337</v>
      </c>
      <c r="Z309" s="101">
        <f t="shared" si="52"/>
        <v>0.5</v>
      </c>
      <c r="AA309" s="101">
        <f t="shared" si="53"/>
        <v>1</v>
      </c>
      <c r="AB309" s="101">
        <f t="shared" si="54"/>
        <v>0.5</v>
      </c>
      <c r="AC309" s="101">
        <f t="shared" si="55"/>
        <v>0.83333333333333337</v>
      </c>
      <c r="AD309" s="101">
        <f t="shared" si="56"/>
        <v>0.73333333333333339</v>
      </c>
      <c r="AE309" s="102" t="str">
        <f t="shared" si="46"/>
        <v>Alto</v>
      </c>
      <c r="AF309" s="103">
        <f t="shared" si="47"/>
        <v>0.76666666666666672</v>
      </c>
    </row>
    <row r="310" spans="1:57" ht="45" x14ac:dyDescent="0.2">
      <c r="A310" s="94" t="s">
        <v>396</v>
      </c>
      <c r="B310" s="58" t="s">
        <v>595</v>
      </c>
      <c r="C310" s="58" t="str">
        <f t="shared" si="48"/>
        <v>Prácticas Empresariales</v>
      </c>
      <c r="D310" s="95" t="s">
        <v>596</v>
      </c>
      <c r="E310" s="96" t="s">
        <v>55</v>
      </c>
      <c r="F310" s="58" t="s">
        <v>47</v>
      </c>
      <c r="G310" s="98" t="s">
        <v>56</v>
      </c>
      <c r="H310" s="99"/>
      <c r="I310" s="96" t="s">
        <v>49</v>
      </c>
      <c r="J310" s="99" t="s">
        <v>150</v>
      </c>
      <c r="K310" s="58" t="s">
        <v>591</v>
      </c>
      <c r="L310" s="58" t="s">
        <v>591</v>
      </c>
      <c r="M310" s="96">
        <v>2</v>
      </c>
      <c r="N310" s="99"/>
      <c r="O310" s="99"/>
      <c r="P310" s="96">
        <v>3</v>
      </c>
      <c r="Q310" s="96">
        <v>2</v>
      </c>
      <c r="R310" s="96">
        <v>3</v>
      </c>
      <c r="S310" s="100">
        <f t="shared" si="57"/>
        <v>8</v>
      </c>
      <c r="T310" s="96">
        <v>2</v>
      </c>
      <c r="U310" s="96">
        <v>2</v>
      </c>
      <c r="V310" s="96">
        <v>1</v>
      </c>
      <c r="W310" s="96">
        <v>2</v>
      </c>
      <c r="X310" s="100">
        <f t="shared" si="58"/>
        <v>3</v>
      </c>
      <c r="Y310" s="101">
        <f t="shared" si="51"/>
        <v>0.83333333333333337</v>
      </c>
      <c r="Z310" s="101">
        <f t="shared" si="52"/>
        <v>0.5</v>
      </c>
      <c r="AA310" s="101">
        <f t="shared" si="53"/>
        <v>1</v>
      </c>
      <c r="AB310" s="101">
        <f t="shared" si="54"/>
        <v>0.5</v>
      </c>
      <c r="AC310" s="101">
        <f t="shared" si="55"/>
        <v>0.83333333333333337</v>
      </c>
      <c r="AD310" s="101">
        <f t="shared" si="56"/>
        <v>0.73333333333333339</v>
      </c>
      <c r="AE310" s="102" t="str">
        <f t="shared" si="46"/>
        <v>Alto</v>
      </c>
      <c r="AF310" s="103">
        <f t="shared" si="47"/>
        <v>0.76666666666666672</v>
      </c>
    </row>
    <row r="311" spans="1:57" ht="71.25" x14ac:dyDescent="0.2">
      <c r="A311" s="94" t="s">
        <v>115</v>
      </c>
      <c r="B311" s="58" t="s">
        <v>116</v>
      </c>
      <c r="C311" s="58" t="str">
        <f t="shared" si="48"/>
        <v>Proyectos Plan Institucional de Desarrollo-PID</v>
      </c>
      <c r="D311" s="95" t="s">
        <v>117</v>
      </c>
      <c r="E311" s="96" t="s">
        <v>55</v>
      </c>
      <c r="F311" s="58" t="s">
        <v>47</v>
      </c>
      <c r="G311" s="98" t="s">
        <v>56</v>
      </c>
      <c r="H311" s="99"/>
      <c r="I311" s="96" t="s">
        <v>49</v>
      </c>
      <c r="J311" s="99" t="s">
        <v>150</v>
      </c>
      <c r="K311" s="58" t="s">
        <v>591</v>
      </c>
      <c r="L311" s="58" t="s">
        <v>591</v>
      </c>
      <c r="M311" s="96">
        <v>2</v>
      </c>
      <c r="N311" s="99" t="s">
        <v>118</v>
      </c>
      <c r="O311" s="99" t="s">
        <v>61</v>
      </c>
      <c r="P311" s="96">
        <v>2</v>
      </c>
      <c r="Q311" s="96">
        <v>2</v>
      </c>
      <c r="R311" s="96">
        <v>3</v>
      </c>
      <c r="S311" s="100">
        <f t="shared" si="57"/>
        <v>7</v>
      </c>
      <c r="T311" s="96">
        <v>2</v>
      </c>
      <c r="U311" s="96">
        <v>1</v>
      </c>
      <c r="V311" s="96">
        <v>1</v>
      </c>
      <c r="W311" s="96">
        <v>2</v>
      </c>
      <c r="X311" s="100">
        <f t="shared" si="58"/>
        <v>3</v>
      </c>
      <c r="Y311" s="101">
        <f t="shared" si="51"/>
        <v>0.66666666666666663</v>
      </c>
      <c r="Z311" s="101">
        <f t="shared" si="52"/>
        <v>0.5</v>
      </c>
      <c r="AA311" s="101">
        <f t="shared" si="53"/>
        <v>0</v>
      </c>
      <c r="AB311" s="101">
        <f t="shared" si="54"/>
        <v>0.5</v>
      </c>
      <c r="AC311" s="101">
        <f t="shared" si="55"/>
        <v>0.66666666666666663</v>
      </c>
      <c r="AD311" s="101">
        <f t="shared" si="56"/>
        <v>0.46666666666666662</v>
      </c>
      <c r="AE311" s="102" t="str">
        <f t="shared" si="46"/>
        <v>Medio</v>
      </c>
      <c r="AF311" s="103">
        <f t="shared" si="47"/>
        <v>0.40833333333333327</v>
      </c>
    </row>
    <row r="312" spans="1:57" ht="45" x14ac:dyDescent="0.2">
      <c r="A312" s="94" t="s">
        <v>356</v>
      </c>
      <c r="B312" s="58" t="s">
        <v>357</v>
      </c>
      <c r="C312" s="58" t="str">
        <f t="shared" si="48"/>
        <v>Nuevos Programas</v>
      </c>
      <c r="D312" s="95" t="s">
        <v>358</v>
      </c>
      <c r="E312" s="96" t="s">
        <v>55</v>
      </c>
      <c r="F312" s="58" t="s">
        <v>47</v>
      </c>
      <c r="G312" s="98" t="s">
        <v>56</v>
      </c>
      <c r="H312" s="99"/>
      <c r="I312" s="96" t="s">
        <v>49</v>
      </c>
      <c r="J312" s="99" t="s">
        <v>150</v>
      </c>
      <c r="K312" s="58" t="s">
        <v>591</v>
      </c>
      <c r="L312" s="58" t="s">
        <v>591</v>
      </c>
      <c r="M312" s="96">
        <v>2</v>
      </c>
      <c r="N312" s="99"/>
      <c r="O312" s="99"/>
      <c r="P312" s="96">
        <v>2</v>
      </c>
      <c r="Q312" s="96">
        <v>2</v>
      </c>
      <c r="R312" s="96">
        <v>3</v>
      </c>
      <c r="S312" s="100">
        <f t="shared" si="57"/>
        <v>7</v>
      </c>
      <c r="T312" s="96">
        <v>2</v>
      </c>
      <c r="U312" s="96">
        <v>1</v>
      </c>
      <c r="V312" s="96">
        <v>1</v>
      </c>
      <c r="W312" s="96">
        <v>2</v>
      </c>
      <c r="X312" s="100">
        <f t="shared" si="58"/>
        <v>3</v>
      </c>
      <c r="Y312" s="101">
        <f t="shared" si="51"/>
        <v>0.66666666666666663</v>
      </c>
      <c r="Z312" s="101">
        <f t="shared" si="52"/>
        <v>0.5</v>
      </c>
      <c r="AA312" s="101">
        <f t="shared" si="53"/>
        <v>0</v>
      </c>
      <c r="AB312" s="101">
        <f t="shared" si="54"/>
        <v>0.5</v>
      </c>
      <c r="AC312" s="101">
        <f t="shared" si="55"/>
        <v>0.66666666666666663</v>
      </c>
      <c r="AD312" s="101">
        <f t="shared" si="56"/>
        <v>0.46666666666666662</v>
      </c>
      <c r="AE312" s="102" t="str">
        <f t="shared" si="46"/>
        <v>Medio</v>
      </c>
      <c r="AF312" s="103">
        <f t="shared" si="47"/>
        <v>0.40833333333333327</v>
      </c>
    </row>
    <row r="313" spans="1:57" ht="45" x14ac:dyDescent="0.2">
      <c r="A313" s="94" t="s">
        <v>356</v>
      </c>
      <c r="B313" s="58" t="s">
        <v>359</v>
      </c>
      <c r="C313" s="58" t="str">
        <f t="shared" si="48"/>
        <v>Redimensiones Curriculares Pregrado y Posgrado</v>
      </c>
      <c r="D313" s="95" t="s">
        <v>360</v>
      </c>
      <c r="E313" s="96" t="s">
        <v>55</v>
      </c>
      <c r="F313" s="58" t="s">
        <v>47</v>
      </c>
      <c r="G313" s="98" t="s">
        <v>56</v>
      </c>
      <c r="H313" s="99"/>
      <c r="I313" s="96" t="s">
        <v>49</v>
      </c>
      <c r="J313" s="99" t="s">
        <v>150</v>
      </c>
      <c r="K313" s="58" t="s">
        <v>591</v>
      </c>
      <c r="L313" s="58" t="s">
        <v>591</v>
      </c>
      <c r="M313" s="96">
        <v>2</v>
      </c>
      <c r="N313" s="99"/>
      <c r="O313" s="99"/>
      <c r="P313" s="96">
        <v>2</v>
      </c>
      <c r="Q313" s="96">
        <v>2</v>
      </c>
      <c r="R313" s="96">
        <v>3</v>
      </c>
      <c r="S313" s="100">
        <f t="shared" si="57"/>
        <v>7</v>
      </c>
      <c r="T313" s="96">
        <v>2</v>
      </c>
      <c r="U313" s="96">
        <v>1</v>
      </c>
      <c r="V313" s="96">
        <v>1</v>
      </c>
      <c r="W313" s="96">
        <v>2</v>
      </c>
      <c r="X313" s="100">
        <f t="shared" si="58"/>
        <v>3</v>
      </c>
      <c r="Y313" s="101">
        <f t="shared" si="51"/>
        <v>0.66666666666666663</v>
      </c>
      <c r="Z313" s="101">
        <f t="shared" si="52"/>
        <v>0.5</v>
      </c>
      <c r="AA313" s="101">
        <f t="shared" si="53"/>
        <v>0</v>
      </c>
      <c r="AB313" s="101">
        <f t="shared" si="54"/>
        <v>0.5</v>
      </c>
      <c r="AC313" s="101">
        <f t="shared" si="55"/>
        <v>0.66666666666666663</v>
      </c>
      <c r="AD313" s="101">
        <f t="shared" si="56"/>
        <v>0.46666666666666662</v>
      </c>
      <c r="AE313" s="102" t="str">
        <f t="shared" si="46"/>
        <v>Medio</v>
      </c>
      <c r="AF313" s="103">
        <f t="shared" si="47"/>
        <v>0.40833333333333327</v>
      </c>
    </row>
    <row r="314" spans="1:57" ht="71.25" x14ac:dyDescent="0.2">
      <c r="A314" s="94" t="s">
        <v>342</v>
      </c>
      <c r="B314" s="58" t="s">
        <v>399</v>
      </c>
      <c r="C314" s="58" t="str">
        <f t="shared" si="48"/>
        <v>Faltas Disciplinarias</v>
      </c>
      <c r="D314" s="95" t="s">
        <v>400</v>
      </c>
      <c r="E314" s="96" t="s">
        <v>55</v>
      </c>
      <c r="F314" s="58" t="s">
        <v>47</v>
      </c>
      <c r="G314" s="98" t="s">
        <v>56</v>
      </c>
      <c r="H314" s="99"/>
      <c r="I314" s="96" t="s">
        <v>49</v>
      </c>
      <c r="J314" s="99" t="s">
        <v>150</v>
      </c>
      <c r="K314" s="58" t="s">
        <v>591</v>
      </c>
      <c r="L314" s="58" t="s">
        <v>591</v>
      </c>
      <c r="M314" s="96">
        <v>3</v>
      </c>
      <c r="N314" s="99"/>
      <c r="O314" s="99"/>
      <c r="P314" s="96">
        <v>3</v>
      </c>
      <c r="Q314" s="96">
        <v>3</v>
      </c>
      <c r="R314" s="96">
        <v>3</v>
      </c>
      <c r="S314" s="100">
        <f t="shared" si="57"/>
        <v>9</v>
      </c>
      <c r="T314" s="96">
        <v>2</v>
      </c>
      <c r="U314" s="96">
        <v>1</v>
      </c>
      <c r="V314" s="96">
        <v>1</v>
      </c>
      <c r="W314" s="96">
        <v>1</v>
      </c>
      <c r="X314" s="100">
        <f t="shared" si="58"/>
        <v>2</v>
      </c>
      <c r="Y314" s="101">
        <f t="shared" si="51"/>
        <v>1</v>
      </c>
      <c r="Z314" s="101">
        <f t="shared" si="52"/>
        <v>0.5</v>
      </c>
      <c r="AA314" s="101">
        <f t="shared" si="53"/>
        <v>0</v>
      </c>
      <c r="AB314" s="101">
        <f t="shared" si="54"/>
        <v>0</v>
      </c>
      <c r="AC314" s="101">
        <f t="shared" si="55"/>
        <v>1</v>
      </c>
      <c r="AD314" s="101">
        <f t="shared" si="56"/>
        <v>0.5</v>
      </c>
      <c r="AE314" s="102" t="str">
        <f t="shared" si="46"/>
        <v>Medio</v>
      </c>
      <c r="AF314" s="103">
        <f t="shared" si="47"/>
        <v>0.375</v>
      </c>
    </row>
    <row r="315" spans="1:57" ht="57" x14ac:dyDescent="0.2">
      <c r="A315" s="94" t="s">
        <v>62</v>
      </c>
      <c r="B315" s="58" t="s">
        <v>63</v>
      </c>
      <c r="C315" s="58" t="str">
        <f t="shared" si="48"/>
        <v>Participaciones en Redes y Asociaciones</v>
      </c>
      <c r="D315" s="95" t="s">
        <v>264</v>
      </c>
      <c r="E315" s="96" t="s">
        <v>55</v>
      </c>
      <c r="F315" s="58" t="s">
        <v>47</v>
      </c>
      <c r="G315" s="98" t="s">
        <v>56</v>
      </c>
      <c r="H315" s="99" t="s">
        <v>65</v>
      </c>
      <c r="I315" s="96" t="s">
        <v>49</v>
      </c>
      <c r="J315" s="99" t="s">
        <v>265</v>
      </c>
      <c r="K315" s="58" t="s">
        <v>591</v>
      </c>
      <c r="L315" s="58" t="s">
        <v>591</v>
      </c>
      <c r="M315" s="96">
        <v>1</v>
      </c>
      <c r="N315" s="99" t="s">
        <v>44</v>
      </c>
      <c r="O315" s="99"/>
      <c r="P315" s="96">
        <v>2</v>
      </c>
      <c r="Q315" s="96">
        <v>2</v>
      </c>
      <c r="R315" s="96">
        <v>2</v>
      </c>
      <c r="S315" s="100">
        <f t="shared" si="57"/>
        <v>6</v>
      </c>
      <c r="T315" s="96">
        <v>2</v>
      </c>
      <c r="U315" s="96">
        <v>2</v>
      </c>
      <c r="V315" s="96">
        <v>1</v>
      </c>
      <c r="W315" s="96">
        <v>2</v>
      </c>
      <c r="X315" s="100">
        <f t="shared" si="58"/>
        <v>3</v>
      </c>
      <c r="Y315" s="101">
        <f t="shared" si="51"/>
        <v>0.5</v>
      </c>
      <c r="Z315" s="101">
        <f t="shared" si="52"/>
        <v>0.5</v>
      </c>
      <c r="AA315" s="101">
        <f t="shared" si="53"/>
        <v>1</v>
      </c>
      <c r="AB315" s="101">
        <f t="shared" si="54"/>
        <v>0.5</v>
      </c>
      <c r="AC315" s="101">
        <f t="shared" si="55"/>
        <v>0.5</v>
      </c>
      <c r="AD315" s="101">
        <f t="shared" si="56"/>
        <v>0.6</v>
      </c>
      <c r="AE315" s="102" t="str">
        <f t="shared" si="46"/>
        <v>Medio</v>
      </c>
      <c r="AF315" s="103">
        <f t="shared" si="47"/>
        <v>0.65</v>
      </c>
    </row>
    <row r="316" spans="1:57" ht="45" x14ac:dyDescent="0.2">
      <c r="A316" s="94" t="s">
        <v>226</v>
      </c>
      <c r="B316" s="58" t="s">
        <v>44</v>
      </c>
      <c r="C316" s="58" t="str">
        <f t="shared" si="48"/>
        <v>Registros Calificados</v>
      </c>
      <c r="D316" s="95" t="s">
        <v>561</v>
      </c>
      <c r="E316" s="96" t="s">
        <v>55</v>
      </c>
      <c r="F316" s="58" t="s">
        <v>47</v>
      </c>
      <c r="G316" s="98" t="s">
        <v>56</v>
      </c>
      <c r="H316" s="99"/>
      <c r="I316" s="96" t="s">
        <v>49</v>
      </c>
      <c r="J316" s="99" t="s">
        <v>150</v>
      </c>
      <c r="K316" s="58" t="s">
        <v>591</v>
      </c>
      <c r="L316" s="58" t="s">
        <v>591</v>
      </c>
      <c r="M316" s="96">
        <v>2</v>
      </c>
      <c r="N316" s="99"/>
      <c r="O316" s="99"/>
      <c r="P316" s="96">
        <v>3</v>
      </c>
      <c r="Q316" s="96">
        <v>2</v>
      </c>
      <c r="R316" s="96">
        <v>3</v>
      </c>
      <c r="S316" s="100">
        <f t="shared" si="57"/>
        <v>8</v>
      </c>
      <c r="T316" s="96">
        <v>2</v>
      </c>
      <c r="U316" s="96">
        <v>2</v>
      </c>
      <c r="V316" s="96">
        <v>1</v>
      </c>
      <c r="W316" s="96">
        <v>2</v>
      </c>
      <c r="X316" s="100">
        <f t="shared" si="58"/>
        <v>3</v>
      </c>
      <c r="Y316" s="101">
        <f t="shared" si="51"/>
        <v>0.83333333333333337</v>
      </c>
      <c r="Z316" s="101">
        <f t="shared" si="52"/>
        <v>0.5</v>
      </c>
      <c r="AA316" s="101">
        <f t="shared" si="53"/>
        <v>1</v>
      </c>
      <c r="AB316" s="101">
        <f t="shared" si="54"/>
        <v>0.5</v>
      </c>
      <c r="AC316" s="101">
        <f t="shared" si="55"/>
        <v>0.83333333333333337</v>
      </c>
      <c r="AD316" s="101">
        <f t="shared" si="56"/>
        <v>0.73333333333333339</v>
      </c>
      <c r="AE316" s="102" t="str">
        <f t="shared" si="46"/>
        <v>Alto</v>
      </c>
      <c r="AF316" s="103">
        <f t="shared" si="47"/>
        <v>0.76666666666666672</v>
      </c>
    </row>
    <row r="317" spans="1:57" ht="57" x14ac:dyDescent="0.2">
      <c r="A317" s="94" t="s">
        <v>401</v>
      </c>
      <c r="B317" s="58" t="s">
        <v>44</v>
      </c>
      <c r="C317" s="58" t="str">
        <f t="shared" si="48"/>
        <v>Salidas Académicas</v>
      </c>
      <c r="D317" s="95" t="s">
        <v>406</v>
      </c>
      <c r="E317" s="96" t="s">
        <v>55</v>
      </c>
      <c r="F317" s="58" t="s">
        <v>47</v>
      </c>
      <c r="G317" s="98" t="s">
        <v>56</v>
      </c>
      <c r="H317" s="99"/>
      <c r="I317" s="96" t="s">
        <v>49</v>
      </c>
      <c r="J317" s="99" t="s">
        <v>150</v>
      </c>
      <c r="K317" s="58" t="s">
        <v>591</v>
      </c>
      <c r="L317" s="58" t="s">
        <v>591</v>
      </c>
      <c r="M317" s="96">
        <v>2</v>
      </c>
      <c r="N317" s="99"/>
      <c r="O317" s="99"/>
      <c r="P317" s="96">
        <v>3</v>
      </c>
      <c r="Q317" s="96">
        <v>2</v>
      </c>
      <c r="R317" s="96">
        <v>3</v>
      </c>
      <c r="S317" s="100">
        <f t="shared" si="57"/>
        <v>8</v>
      </c>
      <c r="T317" s="96">
        <v>2</v>
      </c>
      <c r="U317" s="96">
        <v>1</v>
      </c>
      <c r="V317" s="96">
        <v>1</v>
      </c>
      <c r="W317" s="96">
        <v>2</v>
      </c>
      <c r="X317" s="100">
        <f t="shared" si="58"/>
        <v>3</v>
      </c>
      <c r="Y317" s="101">
        <f t="shared" si="51"/>
        <v>0.83333333333333337</v>
      </c>
      <c r="Z317" s="101">
        <f t="shared" si="52"/>
        <v>0.5</v>
      </c>
      <c r="AA317" s="101">
        <f t="shared" si="53"/>
        <v>0</v>
      </c>
      <c r="AB317" s="101">
        <f t="shared" si="54"/>
        <v>0.5</v>
      </c>
      <c r="AC317" s="101">
        <f t="shared" si="55"/>
        <v>0.83333333333333337</v>
      </c>
      <c r="AD317" s="101">
        <f t="shared" si="56"/>
        <v>0.53333333333333344</v>
      </c>
      <c r="AE317" s="102" t="str">
        <f t="shared" si="46"/>
        <v>Medio</v>
      </c>
      <c r="AF317" s="103">
        <f t="shared" si="47"/>
        <v>0.46666666666666673</v>
      </c>
    </row>
    <row r="318" spans="1:57" ht="45" x14ac:dyDescent="0.2">
      <c r="A318" s="94" t="s">
        <v>597</v>
      </c>
      <c r="B318" s="58" t="s">
        <v>558</v>
      </c>
      <c r="C318" s="58" t="str">
        <f t="shared" si="48"/>
        <v>Proyectos de Investigación</v>
      </c>
      <c r="D318" s="95" t="s">
        <v>559</v>
      </c>
      <c r="E318" s="96" t="s">
        <v>55</v>
      </c>
      <c r="F318" s="58" t="s">
        <v>47</v>
      </c>
      <c r="G318" s="98" t="s">
        <v>56</v>
      </c>
      <c r="H318" s="99"/>
      <c r="I318" s="96" t="s">
        <v>49</v>
      </c>
      <c r="J318" s="99" t="s">
        <v>150</v>
      </c>
      <c r="K318" s="58" t="s">
        <v>591</v>
      </c>
      <c r="L318" s="58" t="s">
        <v>591</v>
      </c>
      <c r="M318" s="96">
        <v>2</v>
      </c>
      <c r="N318" s="99"/>
      <c r="O318" s="99"/>
      <c r="P318" s="96">
        <v>3</v>
      </c>
      <c r="Q318" s="96">
        <v>2</v>
      </c>
      <c r="R318" s="96">
        <v>3</v>
      </c>
      <c r="S318" s="100">
        <f t="shared" si="57"/>
        <v>8</v>
      </c>
      <c r="T318" s="96">
        <v>2</v>
      </c>
      <c r="U318" s="96">
        <v>1</v>
      </c>
      <c r="V318" s="96">
        <v>1</v>
      </c>
      <c r="W318" s="96">
        <v>2</v>
      </c>
      <c r="X318" s="100">
        <f t="shared" si="58"/>
        <v>3</v>
      </c>
      <c r="Y318" s="101">
        <f t="shared" si="51"/>
        <v>0.83333333333333337</v>
      </c>
      <c r="Z318" s="101">
        <f t="shared" si="52"/>
        <v>0.5</v>
      </c>
      <c r="AA318" s="101">
        <f t="shared" si="53"/>
        <v>0</v>
      </c>
      <c r="AB318" s="101">
        <f t="shared" si="54"/>
        <v>0.5</v>
      </c>
      <c r="AC318" s="101">
        <f t="shared" si="55"/>
        <v>0.83333333333333337</v>
      </c>
      <c r="AD318" s="101">
        <f t="shared" si="56"/>
        <v>0.53333333333333344</v>
      </c>
      <c r="AE318" s="102" t="str">
        <f t="shared" si="46"/>
        <v>Medio</v>
      </c>
      <c r="AF318" s="103">
        <f t="shared" si="47"/>
        <v>0.46666666666666673</v>
      </c>
    </row>
    <row r="319" spans="1:57" ht="57" x14ac:dyDescent="0.2">
      <c r="A319" s="94" t="s">
        <v>362</v>
      </c>
      <c r="B319" s="97" t="s">
        <v>363</v>
      </c>
      <c r="C319" s="58" t="str">
        <f t="shared" si="48"/>
        <v>Solicitudes de Cancelación de Matrículas</v>
      </c>
      <c r="D319" s="95" t="s">
        <v>364</v>
      </c>
      <c r="E319" s="96" t="s">
        <v>55</v>
      </c>
      <c r="F319" s="58" t="s">
        <v>47</v>
      </c>
      <c r="G319" s="98" t="s">
        <v>56</v>
      </c>
      <c r="H319" s="99"/>
      <c r="I319" s="96" t="s">
        <v>49</v>
      </c>
      <c r="J319" s="99" t="s">
        <v>150</v>
      </c>
      <c r="K319" s="58" t="s">
        <v>591</v>
      </c>
      <c r="L319" s="58" t="s">
        <v>591</v>
      </c>
      <c r="M319" s="96">
        <v>2</v>
      </c>
      <c r="N319" s="99"/>
      <c r="O319" s="99"/>
      <c r="P319" s="96">
        <v>3</v>
      </c>
      <c r="Q319" s="96">
        <v>2</v>
      </c>
      <c r="R319" s="96">
        <v>3</v>
      </c>
      <c r="S319" s="100">
        <f t="shared" si="57"/>
        <v>8</v>
      </c>
      <c r="T319" s="96">
        <v>2</v>
      </c>
      <c r="U319" s="96">
        <v>2</v>
      </c>
      <c r="V319" s="96">
        <v>1</v>
      </c>
      <c r="W319" s="96">
        <v>2</v>
      </c>
      <c r="X319" s="100">
        <f t="shared" si="58"/>
        <v>3</v>
      </c>
      <c r="Y319" s="101">
        <f t="shared" si="51"/>
        <v>0.83333333333333337</v>
      </c>
      <c r="Z319" s="101">
        <f t="shared" si="52"/>
        <v>0.5</v>
      </c>
      <c r="AA319" s="101">
        <f t="shared" si="53"/>
        <v>1</v>
      </c>
      <c r="AB319" s="101">
        <f t="shared" si="54"/>
        <v>0.5</v>
      </c>
      <c r="AC319" s="101">
        <f t="shared" si="55"/>
        <v>0.83333333333333337</v>
      </c>
      <c r="AD319" s="101">
        <f t="shared" si="56"/>
        <v>0.73333333333333339</v>
      </c>
      <c r="AE319" s="102" t="str">
        <f t="shared" si="46"/>
        <v>Alto</v>
      </c>
      <c r="AF319" s="103">
        <f t="shared" si="47"/>
        <v>0.76666666666666672</v>
      </c>
    </row>
    <row r="320" spans="1:57" ht="45" x14ac:dyDescent="0.2">
      <c r="A320" s="94" t="s">
        <v>362</v>
      </c>
      <c r="B320" s="97" t="s">
        <v>365</v>
      </c>
      <c r="C320" s="58" t="str">
        <f t="shared" si="48"/>
        <v>Solicitudes de Créditos Adicionales para Culminar Plan de Estudios</v>
      </c>
      <c r="D320" s="95" t="s">
        <v>366</v>
      </c>
      <c r="E320" s="96" t="s">
        <v>55</v>
      </c>
      <c r="F320" s="58" t="s">
        <v>47</v>
      </c>
      <c r="G320" s="98" t="s">
        <v>56</v>
      </c>
      <c r="H320" s="99"/>
      <c r="I320" s="96" t="s">
        <v>49</v>
      </c>
      <c r="J320" s="99" t="s">
        <v>150</v>
      </c>
      <c r="K320" s="58" t="s">
        <v>591</v>
      </c>
      <c r="L320" s="58" t="s">
        <v>591</v>
      </c>
      <c r="M320" s="96">
        <v>2</v>
      </c>
      <c r="N320" s="99"/>
      <c r="O320" s="99"/>
      <c r="P320" s="96">
        <v>3</v>
      </c>
      <c r="Q320" s="96">
        <v>2</v>
      </c>
      <c r="R320" s="96">
        <v>3</v>
      </c>
      <c r="S320" s="100">
        <f t="shared" si="57"/>
        <v>8</v>
      </c>
      <c r="T320" s="96">
        <v>2</v>
      </c>
      <c r="U320" s="96">
        <v>2</v>
      </c>
      <c r="V320" s="96">
        <v>1</v>
      </c>
      <c r="W320" s="96">
        <v>2</v>
      </c>
      <c r="X320" s="100">
        <f t="shared" si="58"/>
        <v>3</v>
      </c>
      <c r="Y320" s="101">
        <f t="shared" si="51"/>
        <v>0.83333333333333337</v>
      </c>
      <c r="Z320" s="101">
        <f t="shared" si="52"/>
        <v>0.5</v>
      </c>
      <c r="AA320" s="101">
        <f t="shared" si="53"/>
        <v>1</v>
      </c>
      <c r="AB320" s="101">
        <f t="shared" si="54"/>
        <v>0.5</v>
      </c>
      <c r="AC320" s="101">
        <f t="shared" si="55"/>
        <v>0.83333333333333337</v>
      </c>
      <c r="AD320" s="101">
        <f t="shared" si="56"/>
        <v>0.73333333333333339</v>
      </c>
      <c r="AE320" s="102" t="str">
        <f t="shared" si="46"/>
        <v>Alto</v>
      </c>
      <c r="AF320" s="103">
        <f t="shared" si="47"/>
        <v>0.76666666666666672</v>
      </c>
    </row>
    <row r="321" spans="1:57" ht="45" x14ac:dyDescent="0.2">
      <c r="A321" s="94" t="s">
        <v>362</v>
      </c>
      <c r="B321" s="97" t="s">
        <v>369</v>
      </c>
      <c r="C321" s="58" t="str">
        <f t="shared" si="48"/>
        <v>Solicitudes de Elaboración de Prematrícula con Recargo</v>
      </c>
      <c r="D321" s="95" t="s">
        <v>370</v>
      </c>
      <c r="E321" s="96" t="s">
        <v>55</v>
      </c>
      <c r="F321" s="58" t="s">
        <v>47</v>
      </c>
      <c r="G321" s="98" t="s">
        <v>56</v>
      </c>
      <c r="H321" s="99"/>
      <c r="I321" s="96" t="s">
        <v>49</v>
      </c>
      <c r="J321" s="99" t="s">
        <v>150</v>
      </c>
      <c r="K321" s="58" t="s">
        <v>591</v>
      </c>
      <c r="L321" s="58" t="s">
        <v>591</v>
      </c>
      <c r="M321" s="96">
        <v>2</v>
      </c>
      <c r="N321" s="99"/>
      <c r="O321" s="99"/>
      <c r="P321" s="96">
        <v>3</v>
      </c>
      <c r="Q321" s="96">
        <v>2</v>
      </c>
      <c r="R321" s="96">
        <v>3</v>
      </c>
      <c r="S321" s="100">
        <f t="shared" si="57"/>
        <v>8</v>
      </c>
      <c r="T321" s="96">
        <v>2</v>
      </c>
      <c r="U321" s="96">
        <v>2</v>
      </c>
      <c r="V321" s="96">
        <v>1</v>
      </c>
      <c r="W321" s="96">
        <v>2</v>
      </c>
      <c r="X321" s="100">
        <f t="shared" si="58"/>
        <v>3</v>
      </c>
      <c r="Y321" s="101">
        <f t="shared" si="51"/>
        <v>0.83333333333333337</v>
      </c>
      <c r="Z321" s="101">
        <f t="shared" si="52"/>
        <v>0.5</v>
      </c>
      <c r="AA321" s="101">
        <f t="shared" si="53"/>
        <v>1</v>
      </c>
      <c r="AB321" s="101">
        <f t="shared" si="54"/>
        <v>0.5</v>
      </c>
      <c r="AC321" s="101">
        <f t="shared" si="55"/>
        <v>0.83333333333333337</v>
      </c>
      <c r="AD321" s="101">
        <f t="shared" si="56"/>
        <v>0.73333333333333339</v>
      </c>
      <c r="AE321" s="102" t="str">
        <f t="shared" si="46"/>
        <v>Alto</v>
      </c>
      <c r="AF321" s="103">
        <f t="shared" si="47"/>
        <v>0.76666666666666672</v>
      </c>
    </row>
    <row r="322" spans="1:57" ht="57" x14ac:dyDescent="0.2">
      <c r="A322" s="94" t="s">
        <v>362</v>
      </c>
      <c r="B322" s="97" t="s">
        <v>371</v>
      </c>
      <c r="C322" s="58" t="str">
        <f t="shared" si="48"/>
        <v>Solicitudes de Modificaciones de Prematrícula</v>
      </c>
      <c r="D322" s="95" t="s">
        <v>372</v>
      </c>
      <c r="E322" s="96" t="s">
        <v>55</v>
      </c>
      <c r="F322" s="58" t="s">
        <v>47</v>
      </c>
      <c r="G322" s="98" t="s">
        <v>56</v>
      </c>
      <c r="H322" s="99"/>
      <c r="I322" s="96" t="s">
        <v>49</v>
      </c>
      <c r="J322" s="99" t="s">
        <v>150</v>
      </c>
      <c r="K322" s="58" t="s">
        <v>591</v>
      </c>
      <c r="L322" s="58" t="s">
        <v>591</v>
      </c>
      <c r="M322" s="96">
        <v>2</v>
      </c>
      <c r="N322" s="99"/>
      <c r="O322" s="99"/>
      <c r="P322" s="96">
        <v>3</v>
      </c>
      <c r="Q322" s="96">
        <v>2</v>
      </c>
      <c r="R322" s="96">
        <v>3</v>
      </c>
      <c r="S322" s="100">
        <f t="shared" si="57"/>
        <v>8</v>
      </c>
      <c r="T322" s="96">
        <v>2</v>
      </c>
      <c r="U322" s="96">
        <v>2</v>
      </c>
      <c r="V322" s="96">
        <v>1</v>
      </c>
      <c r="W322" s="96">
        <v>2</v>
      </c>
      <c r="X322" s="100">
        <f t="shared" si="58"/>
        <v>3</v>
      </c>
      <c r="Y322" s="101">
        <f t="shared" si="51"/>
        <v>0.83333333333333337</v>
      </c>
      <c r="Z322" s="101">
        <f t="shared" si="52"/>
        <v>0.5</v>
      </c>
      <c r="AA322" s="101">
        <f t="shared" si="53"/>
        <v>1</v>
      </c>
      <c r="AB322" s="101">
        <f t="shared" si="54"/>
        <v>0.5</v>
      </c>
      <c r="AC322" s="101">
        <f t="shared" si="55"/>
        <v>0.83333333333333337</v>
      </c>
      <c r="AD322" s="101">
        <f t="shared" si="56"/>
        <v>0.73333333333333339</v>
      </c>
      <c r="AE322" s="102" t="str">
        <f t="shared" si="46"/>
        <v>Alto</v>
      </c>
      <c r="AF322" s="103">
        <f t="shared" si="47"/>
        <v>0.76666666666666672</v>
      </c>
    </row>
    <row r="323" spans="1:57" ht="45" x14ac:dyDescent="0.2">
      <c r="A323" s="94" t="s">
        <v>362</v>
      </c>
      <c r="B323" s="97" t="s">
        <v>373</v>
      </c>
      <c r="C323" s="58" t="str">
        <f t="shared" si="48"/>
        <v>Solicitudes de Prematrícula Extracréditos</v>
      </c>
      <c r="D323" s="95" t="s">
        <v>374</v>
      </c>
      <c r="E323" s="96" t="s">
        <v>55</v>
      </c>
      <c r="F323" s="58" t="s">
        <v>47</v>
      </c>
      <c r="G323" s="98" t="s">
        <v>56</v>
      </c>
      <c r="H323" s="99"/>
      <c r="I323" s="96" t="s">
        <v>49</v>
      </c>
      <c r="J323" s="99" t="s">
        <v>150</v>
      </c>
      <c r="K323" s="58" t="s">
        <v>591</v>
      </c>
      <c r="L323" s="58" t="s">
        <v>591</v>
      </c>
      <c r="M323" s="96">
        <v>2</v>
      </c>
      <c r="N323" s="99"/>
      <c r="O323" s="99"/>
      <c r="P323" s="96">
        <v>3</v>
      </c>
      <c r="Q323" s="96">
        <v>2</v>
      </c>
      <c r="R323" s="96">
        <v>3</v>
      </c>
      <c r="S323" s="100">
        <f t="shared" si="57"/>
        <v>8</v>
      </c>
      <c r="T323" s="96">
        <v>2</v>
      </c>
      <c r="U323" s="96">
        <v>2</v>
      </c>
      <c r="V323" s="96">
        <v>1</v>
      </c>
      <c r="W323" s="96">
        <v>2</v>
      </c>
      <c r="X323" s="100">
        <f t="shared" si="58"/>
        <v>3</v>
      </c>
      <c r="Y323" s="101">
        <f t="shared" si="51"/>
        <v>0.83333333333333337</v>
      </c>
      <c r="Z323" s="101">
        <f t="shared" si="52"/>
        <v>0.5</v>
      </c>
      <c r="AA323" s="101">
        <f t="shared" si="53"/>
        <v>1</v>
      </c>
      <c r="AB323" s="101">
        <f t="shared" si="54"/>
        <v>0.5</v>
      </c>
      <c r="AC323" s="101">
        <f t="shared" si="55"/>
        <v>0.83333333333333337</v>
      </c>
      <c r="AD323" s="101">
        <f t="shared" si="56"/>
        <v>0.73333333333333339</v>
      </c>
      <c r="AE323" s="102" t="str">
        <f t="shared" si="46"/>
        <v>Alto</v>
      </c>
      <c r="AF323" s="103">
        <f t="shared" si="47"/>
        <v>0.76666666666666672</v>
      </c>
    </row>
    <row r="324" spans="1:57" ht="45" x14ac:dyDescent="0.2">
      <c r="A324" s="94" t="s">
        <v>362</v>
      </c>
      <c r="B324" s="97" t="s">
        <v>375</v>
      </c>
      <c r="C324" s="58" t="str">
        <f t="shared" si="48"/>
        <v>Solicitudes de Reclamo de Notas</v>
      </c>
      <c r="D324" s="95" t="s">
        <v>376</v>
      </c>
      <c r="E324" s="96" t="s">
        <v>55</v>
      </c>
      <c r="F324" s="58" t="s">
        <v>47</v>
      </c>
      <c r="G324" s="98" t="s">
        <v>56</v>
      </c>
      <c r="H324" s="99"/>
      <c r="I324" s="96" t="s">
        <v>49</v>
      </c>
      <c r="J324" s="99" t="s">
        <v>150</v>
      </c>
      <c r="K324" s="58" t="s">
        <v>591</v>
      </c>
      <c r="L324" s="58" t="s">
        <v>591</v>
      </c>
      <c r="M324" s="96">
        <v>2</v>
      </c>
      <c r="N324" s="99"/>
      <c r="O324" s="99"/>
      <c r="P324" s="96">
        <v>3</v>
      </c>
      <c r="Q324" s="96">
        <v>2</v>
      </c>
      <c r="R324" s="96">
        <v>3</v>
      </c>
      <c r="S324" s="100">
        <f t="shared" si="57"/>
        <v>8</v>
      </c>
      <c r="T324" s="96">
        <v>2</v>
      </c>
      <c r="U324" s="96">
        <v>2</v>
      </c>
      <c r="V324" s="96">
        <v>1</v>
      </c>
      <c r="W324" s="96">
        <v>2</v>
      </c>
      <c r="X324" s="100">
        <f t="shared" si="58"/>
        <v>3</v>
      </c>
      <c r="Y324" s="101">
        <f t="shared" si="51"/>
        <v>0.83333333333333337</v>
      </c>
      <c r="Z324" s="101">
        <f t="shared" si="52"/>
        <v>0.5</v>
      </c>
      <c r="AA324" s="101">
        <f t="shared" si="53"/>
        <v>1</v>
      </c>
      <c r="AB324" s="101">
        <f t="shared" si="54"/>
        <v>0.5</v>
      </c>
      <c r="AC324" s="101">
        <f t="shared" si="55"/>
        <v>0.83333333333333337</v>
      </c>
      <c r="AD324" s="101">
        <f t="shared" si="56"/>
        <v>0.73333333333333339</v>
      </c>
      <c r="AE324" s="102" t="str">
        <f t="shared" ref="AE324:AE387" si="59">IF(AD324&gt;=0.7,"Alto",IF(AND(AD324&gt;0.4,AD324&lt;0.7),"Medio","Bajo"))</f>
        <v>Alto</v>
      </c>
      <c r="AF324" s="103">
        <f t="shared" si="47"/>
        <v>0.76666666666666672</v>
      </c>
    </row>
    <row r="325" spans="1:57" ht="71.25" x14ac:dyDescent="0.2">
      <c r="A325" s="94" t="s">
        <v>362</v>
      </c>
      <c r="B325" s="58" t="s">
        <v>377</v>
      </c>
      <c r="C325" s="58" t="str">
        <f t="shared" si="48"/>
        <v>Solicitudes de Retiro de Asignaturas</v>
      </c>
      <c r="D325" s="95" t="s">
        <v>378</v>
      </c>
      <c r="E325" s="96" t="s">
        <v>55</v>
      </c>
      <c r="F325" s="58" t="s">
        <v>47</v>
      </c>
      <c r="G325" s="98" t="s">
        <v>56</v>
      </c>
      <c r="H325" s="99"/>
      <c r="I325" s="96" t="s">
        <v>49</v>
      </c>
      <c r="J325" s="99" t="s">
        <v>150</v>
      </c>
      <c r="K325" s="58" t="s">
        <v>591</v>
      </c>
      <c r="L325" s="58" t="s">
        <v>591</v>
      </c>
      <c r="M325" s="96">
        <v>2</v>
      </c>
      <c r="N325" s="99"/>
      <c r="O325" s="99"/>
      <c r="P325" s="96">
        <v>3</v>
      </c>
      <c r="Q325" s="96">
        <v>2</v>
      </c>
      <c r="R325" s="96">
        <v>3</v>
      </c>
      <c r="S325" s="100">
        <f t="shared" si="57"/>
        <v>8</v>
      </c>
      <c r="T325" s="96">
        <v>2</v>
      </c>
      <c r="U325" s="96">
        <v>2</v>
      </c>
      <c r="V325" s="96">
        <v>1</v>
      </c>
      <c r="W325" s="96">
        <v>2</v>
      </c>
      <c r="X325" s="100">
        <f t="shared" si="58"/>
        <v>3</v>
      </c>
      <c r="Y325" s="101">
        <f t="shared" si="51"/>
        <v>0.83333333333333337</v>
      </c>
      <c r="Z325" s="101">
        <f t="shared" si="52"/>
        <v>0.5</v>
      </c>
      <c r="AA325" s="101">
        <f t="shared" si="53"/>
        <v>1</v>
      </c>
      <c r="AB325" s="101">
        <f t="shared" si="54"/>
        <v>0.5</v>
      </c>
      <c r="AC325" s="101">
        <f t="shared" si="55"/>
        <v>0.83333333333333337</v>
      </c>
      <c r="AD325" s="101">
        <f t="shared" si="56"/>
        <v>0.73333333333333339</v>
      </c>
      <c r="AE325" s="102" t="str">
        <f t="shared" si="59"/>
        <v>Alto</v>
      </c>
      <c r="AF325" s="103">
        <f t="shared" ref="AF325:AF388" si="60">AVERAGE(AA325:AE325)</f>
        <v>0.76666666666666672</v>
      </c>
    </row>
    <row r="326" spans="1:57" ht="42.75" x14ac:dyDescent="0.2">
      <c r="A326" s="94" t="s">
        <v>188</v>
      </c>
      <c r="B326" s="58" t="s">
        <v>379</v>
      </c>
      <c r="C326" s="58" t="str">
        <f t="shared" ref="C326:C389" si="61">IF(B326="N/A",A326,B326)</f>
        <v>Actas de Comité de Programa</v>
      </c>
      <c r="D326" s="95" t="s">
        <v>380</v>
      </c>
      <c r="E326" s="96" t="s">
        <v>55</v>
      </c>
      <c r="F326" s="58" t="s">
        <v>47</v>
      </c>
      <c r="G326" s="98" t="s">
        <v>56</v>
      </c>
      <c r="H326" s="99"/>
      <c r="I326" s="96" t="s">
        <v>49</v>
      </c>
      <c r="J326" s="99" t="s">
        <v>150</v>
      </c>
      <c r="K326" s="58" t="s">
        <v>598</v>
      </c>
      <c r="L326" s="58" t="s">
        <v>598</v>
      </c>
      <c r="M326" s="96">
        <v>2</v>
      </c>
      <c r="N326" s="99"/>
      <c r="O326" s="99"/>
      <c r="P326" s="96">
        <v>3</v>
      </c>
      <c r="Q326" s="96">
        <v>3</v>
      </c>
      <c r="R326" s="96">
        <v>3</v>
      </c>
      <c r="S326" s="100">
        <f t="shared" si="57"/>
        <v>9</v>
      </c>
      <c r="T326" s="96">
        <v>2</v>
      </c>
      <c r="U326" s="96">
        <v>1</v>
      </c>
      <c r="V326" s="96">
        <v>2</v>
      </c>
      <c r="W326" s="96">
        <v>2</v>
      </c>
      <c r="X326" s="100">
        <f t="shared" si="58"/>
        <v>4</v>
      </c>
      <c r="Y326" s="101">
        <f t="shared" si="51"/>
        <v>1</v>
      </c>
      <c r="Z326" s="101">
        <f t="shared" si="52"/>
        <v>0.5</v>
      </c>
      <c r="AA326" s="101">
        <f t="shared" si="53"/>
        <v>0</v>
      </c>
      <c r="AB326" s="101">
        <f t="shared" si="54"/>
        <v>1</v>
      </c>
      <c r="AC326" s="101">
        <f t="shared" si="55"/>
        <v>1</v>
      </c>
      <c r="AD326" s="101">
        <f t="shared" si="56"/>
        <v>0.7</v>
      </c>
      <c r="AE326" s="102" t="str">
        <f t="shared" si="59"/>
        <v>Alto</v>
      </c>
      <c r="AF326" s="103">
        <f t="shared" si="60"/>
        <v>0.67500000000000004</v>
      </c>
    </row>
    <row r="327" spans="1:57" s="104" customFormat="1" ht="57" x14ac:dyDescent="0.2">
      <c r="A327" s="94" t="s">
        <v>192</v>
      </c>
      <c r="B327" s="58" t="s">
        <v>592</v>
      </c>
      <c r="C327" s="58" t="str">
        <f t="shared" si="61"/>
        <v>Autoevaluaciones con fines de Acreditación o Certificación</v>
      </c>
      <c r="D327" s="95" t="s">
        <v>383</v>
      </c>
      <c r="E327" s="96" t="s">
        <v>55</v>
      </c>
      <c r="F327" s="58" t="s">
        <v>47</v>
      </c>
      <c r="G327" s="98" t="s">
        <v>56</v>
      </c>
      <c r="H327" s="99"/>
      <c r="I327" s="96" t="s">
        <v>49</v>
      </c>
      <c r="J327" s="99" t="s">
        <v>150</v>
      </c>
      <c r="K327" s="58" t="s">
        <v>598</v>
      </c>
      <c r="L327" s="58" t="s">
        <v>598</v>
      </c>
      <c r="M327" s="96">
        <v>2</v>
      </c>
      <c r="N327" s="99"/>
      <c r="O327" s="99"/>
      <c r="P327" s="96">
        <v>3</v>
      </c>
      <c r="Q327" s="96">
        <v>2</v>
      </c>
      <c r="R327" s="96">
        <v>3</v>
      </c>
      <c r="S327" s="100">
        <f t="shared" si="57"/>
        <v>8</v>
      </c>
      <c r="T327" s="96">
        <v>2</v>
      </c>
      <c r="U327" s="96">
        <v>1</v>
      </c>
      <c r="V327" s="96">
        <v>2</v>
      </c>
      <c r="W327" s="96">
        <v>2</v>
      </c>
      <c r="X327" s="100">
        <f t="shared" si="58"/>
        <v>4</v>
      </c>
      <c r="Y327" s="101">
        <f t="shared" si="51"/>
        <v>0.83333333333333337</v>
      </c>
      <c r="Z327" s="101">
        <f t="shared" si="52"/>
        <v>0.5</v>
      </c>
      <c r="AA327" s="101">
        <f t="shared" si="53"/>
        <v>0</v>
      </c>
      <c r="AB327" s="101">
        <f t="shared" si="54"/>
        <v>1</v>
      </c>
      <c r="AC327" s="101">
        <f t="shared" si="55"/>
        <v>0.83333333333333337</v>
      </c>
      <c r="AD327" s="101">
        <f t="shared" si="56"/>
        <v>0.63333333333333341</v>
      </c>
      <c r="AE327" s="102" t="str">
        <f t="shared" si="59"/>
        <v>Medio</v>
      </c>
      <c r="AF327" s="103">
        <f t="shared" si="60"/>
        <v>0.6166666666666667</v>
      </c>
      <c r="AG327" s="62"/>
      <c r="AH327" s="62"/>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row>
    <row r="328" spans="1:57" ht="42.75" x14ac:dyDescent="0.2">
      <c r="A328" s="94" t="s">
        <v>384</v>
      </c>
      <c r="B328" s="58" t="s">
        <v>350</v>
      </c>
      <c r="C328" s="58" t="str">
        <f t="shared" si="61"/>
        <v>Eventos Académicos</v>
      </c>
      <c r="D328" s="95" t="s">
        <v>351</v>
      </c>
      <c r="E328" s="96" t="s">
        <v>55</v>
      </c>
      <c r="F328" s="58" t="s">
        <v>47</v>
      </c>
      <c r="G328" s="98" t="s">
        <v>56</v>
      </c>
      <c r="H328" s="99"/>
      <c r="I328" s="96" t="s">
        <v>1415</v>
      </c>
      <c r="J328" s="99" t="s">
        <v>1558</v>
      </c>
      <c r="K328" s="58" t="s">
        <v>598</v>
      </c>
      <c r="L328" s="58" t="s">
        <v>598</v>
      </c>
      <c r="M328" s="96">
        <v>2</v>
      </c>
      <c r="N328" s="99"/>
      <c r="O328" s="99"/>
      <c r="P328" s="96">
        <v>3</v>
      </c>
      <c r="Q328" s="96">
        <v>1</v>
      </c>
      <c r="R328" s="96">
        <v>1</v>
      </c>
      <c r="S328" s="100">
        <f t="shared" si="57"/>
        <v>5</v>
      </c>
      <c r="T328" s="96">
        <v>2</v>
      </c>
      <c r="U328" s="96">
        <v>2</v>
      </c>
      <c r="V328" s="96">
        <v>1</v>
      </c>
      <c r="W328" s="96">
        <v>2</v>
      </c>
      <c r="X328" s="100">
        <f t="shared" si="58"/>
        <v>3</v>
      </c>
      <c r="Y328" s="101">
        <f t="shared" si="51"/>
        <v>0.33333333333333331</v>
      </c>
      <c r="Z328" s="101">
        <f t="shared" si="52"/>
        <v>0.5</v>
      </c>
      <c r="AA328" s="101">
        <f t="shared" si="53"/>
        <v>1</v>
      </c>
      <c r="AB328" s="101">
        <f t="shared" si="54"/>
        <v>0.5</v>
      </c>
      <c r="AC328" s="101">
        <f t="shared" si="55"/>
        <v>0.33333333333333331</v>
      </c>
      <c r="AD328" s="101">
        <f t="shared" si="56"/>
        <v>0.53333333333333333</v>
      </c>
      <c r="AE328" s="102" t="str">
        <f t="shared" si="59"/>
        <v>Medio</v>
      </c>
      <c r="AF328" s="103">
        <f t="shared" si="60"/>
        <v>0.59166666666666667</v>
      </c>
    </row>
    <row r="329" spans="1:57" ht="71.25" x14ac:dyDescent="0.2">
      <c r="A329" s="94" t="s">
        <v>107</v>
      </c>
      <c r="B329" s="58" t="s">
        <v>44</v>
      </c>
      <c r="C329" s="58" t="str">
        <f t="shared" si="61"/>
        <v>Peticiones, Quejas, Reclamos, Sugerencias y Felicitaciones - PQRSF</v>
      </c>
      <c r="D329" s="95" t="s">
        <v>108</v>
      </c>
      <c r="E329" s="96" t="s">
        <v>55</v>
      </c>
      <c r="F329" s="58" t="s">
        <v>47</v>
      </c>
      <c r="G329" s="98" t="s">
        <v>56</v>
      </c>
      <c r="H329" s="99" t="s">
        <v>109</v>
      </c>
      <c r="I329" s="96" t="s">
        <v>49</v>
      </c>
      <c r="J329" s="99" t="s">
        <v>110</v>
      </c>
      <c r="K329" s="58" t="s">
        <v>598</v>
      </c>
      <c r="L329" s="58" t="s">
        <v>598</v>
      </c>
      <c r="M329" s="96">
        <v>2</v>
      </c>
      <c r="N329" s="99" t="s">
        <v>111</v>
      </c>
      <c r="O329" s="99"/>
      <c r="P329" s="96">
        <v>3</v>
      </c>
      <c r="Q329" s="96">
        <v>2</v>
      </c>
      <c r="R329" s="96">
        <v>3</v>
      </c>
      <c r="S329" s="100">
        <f t="shared" si="57"/>
        <v>8</v>
      </c>
      <c r="T329" s="96">
        <v>3</v>
      </c>
      <c r="U329" s="96">
        <v>2</v>
      </c>
      <c r="V329" s="96">
        <v>1</v>
      </c>
      <c r="W329" s="96">
        <v>1</v>
      </c>
      <c r="X329" s="100">
        <f t="shared" si="58"/>
        <v>2</v>
      </c>
      <c r="Y329" s="101">
        <f t="shared" ref="Y329:Y392" si="62">((S329-MIN($S$8:$S$1552))/(MAX($S$8:$S$1552)-MIN($S$8:$S$1552)))</f>
        <v>0.83333333333333337</v>
      </c>
      <c r="Z329" s="101">
        <f t="shared" ref="Z329:Z392" si="63">((T329-MIN($T$8:$T$1552))/(MAX($T$8:$T$1552)-MIN($T$8:$T$1552)))</f>
        <v>1</v>
      </c>
      <c r="AA329" s="101">
        <f t="shared" ref="AA329:AA392" si="64">((U329-MIN($U$8:$U$1552))/(MAX($U$8:$U$1552)-MIN($U$8:$U$1552)))</f>
        <v>1</v>
      </c>
      <c r="AB329" s="101">
        <f t="shared" ref="AB329:AB392" si="65">((X329-MIN($X$8:$X$1552))/(MAX($X$8:$X$1552)-MIN($X$8:$X$1552)))</f>
        <v>0</v>
      </c>
      <c r="AC329" s="101">
        <f t="shared" ref="AC329:AC392" si="66">((S329-MIN($S$8:$S$1552))/(MAX($S$8:$S$1552)-MIN($S$8:$S$1552)))</f>
        <v>0.83333333333333337</v>
      </c>
      <c r="AD329" s="101">
        <f t="shared" ref="AD329:AD392" si="67">AVERAGE(Y329:AC329)</f>
        <v>0.73333333333333339</v>
      </c>
      <c r="AE329" s="102" t="str">
        <f t="shared" si="59"/>
        <v>Alto</v>
      </c>
      <c r="AF329" s="103">
        <f t="shared" si="60"/>
        <v>0.64166666666666672</v>
      </c>
    </row>
    <row r="330" spans="1:57" ht="42.75" x14ac:dyDescent="0.2">
      <c r="A330" s="94" t="s">
        <v>396</v>
      </c>
      <c r="B330" s="58" t="s">
        <v>593</v>
      </c>
      <c r="C330" s="58" t="str">
        <f t="shared" si="61"/>
        <v>Prácticas Sociales</v>
      </c>
      <c r="D330" s="95" t="s">
        <v>599</v>
      </c>
      <c r="E330" s="96" t="s">
        <v>55</v>
      </c>
      <c r="F330" s="58" t="s">
        <v>47</v>
      </c>
      <c r="G330" s="98" t="s">
        <v>56</v>
      </c>
      <c r="H330" s="99"/>
      <c r="I330" s="96" t="s">
        <v>49</v>
      </c>
      <c r="J330" s="99" t="s">
        <v>150</v>
      </c>
      <c r="K330" s="58" t="s">
        <v>598</v>
      </c>
      <c r="L330" s="58" t="s">
        <v>598</v>
      </c>
      <c r="M330" s="96">
        <v>2</v>
      </c>
      <c r="N330" s="99"/>
      <c r="O330" s="99"/>
      <c r="P330" s="96">
        <v>3</v>
      </c>
      <c r="Q330" s="96">
        <v>2</v>
      </c>
      <c r="R330" s="96">
        <v>3</v>
      </c>
      <c r="S330" s="100">
        <f t="shared" si="57"/>
        <v>8</v>
      </c>
      <c r="T330" s="96">
        <v>2</v>
      </c>
      <c r="U330" s="96">
        <v>2</v>
      </c>
      <c r="V330" s="96">
        <v>1</v>
      </c>
      <c r="W330" s="96">
        <v>2</v>
      </c>
      <c r="X330" s="100">
        <f t="shared" si="58"/>
        <v>3</v>
      </c>
      <c r="Y330" s="101">
        <f t="shared" si="62"/>
        <v>0.83333333333333337</v>
      </c>
      <c r="Z330" s="101">
        <f t="shared" si="63"/>
        <v>0.5</v>
      </c>
      <c r="AA330" s="101">
        <f t="shared" si="64"/>
        <v>1</v>
      </c>
      <c r="AB330" s="101">
        <f t="shared" si="65"/>
        <v>0.5</v>
      </c>
      <c r="AC330" s="101">
        <f t="shared" si="66"/>
        <v>0.83333333333333337</v>
      </c>
      <c r="AD330" s="101">
        <f t="shared" si="67"/>
        <v>0.73333333333333339</v>
      </c>
      <c r="AE330" s="102" t="str">
        <f t="shared" si="59"/>
        <v>Alto</v>
      </c>
      <c r="AF330" s="103">
        <f t="shared" si="60"/>
        <v>0.76666666666666672</v>
      </c>
    </row>
    <row r="331" spans="1:57" ht="42.75" x14ac:dyDescent="0.2">
      <c r="A331" s="94" t="s">
        <v>396</v>
      </c>
      <c r="B331" s="58" t="s">
        <v>595</v>
      </c>
      <c r="C331" s="58" t="str">
        <f t="shared" si="61"/>
        <v>Prácticas Empresariales</v>
      </c>
      <c r="D331" s="95" t="s">
        <v>596</v>
      </c>
      <c r="E331" s="96" t="s">
        <v>55</v>
      </c>
      <c r="F331" s="58" t="s">
        <v>47</v>
      </c>
      <c r="G331" s="98" t="s">
        <v>56</v>
      </c>
      <c r="H331" s="99"/>
      <c r="I331" s="96" t="s">
        <v>49</v>
      </c>
      <c r="J331" s="99" t="s">
        <v>150</v>
      </c>
      <c r="K331" s="58" t="s">
        <v>598</v>
      </c>
      <c r="L331" s="58" t="s">
        <v>598</v>
      </c>
      <c r="M331" s="96">
        <v>2</v>
      </c>
      <c r="N331" s="99"/>
      <c r="O331" s="99"/>
      <c r="P331" s="96">
        <v>3</v>
      </c>
      <c r="Q331" s="96">
        <v>2</v>
      </c>
      <c r="R331" s="96">
        <v>3</v>
      </c>
      <c r="S331" s="100">
        <f t="shared" si="57"/>
        <v>8</v>
      </c>
      <c r="T331" s="96">
        <v>2</v>
      </c>
      <c r="U331" s="96">
        <v>2</v>
      </c>
      <c r="V331" s="96">
        <v>1</v>
      </c>
      <c r="W331" s="96">
        <v>2</v>
      </c>
      <c r="X331" s="100">
        <f t="shared" si="58"/>
        <v>3</v>
      </c>
      <c r="Y331" s="101">
        <f t="shared" si="62"/>
        <v>0.83333333333333337</v>
      </c>
      <c r="Z331" s="101">
        <f t="shared" si="63"/>
        <v>0.5</v>
      </c>
      <c r="AA331" s="101">
        <f t="shared" si="64"/>
        <v>1</v>
      </c>
      <c r="AB331" s="101">
        <f t="shared" si="65"/>
        <v>0.5</v>
      </c>
      <c r="AC331" s="101">
        <f t="shared" si="66"/>
        <v>0.83333333333333337</v>
      </c>
      <c r="AD331" s="101">
        <f t="shared" si="67"/>
        <v>0.73333333333333339</v>
      </c>
      <c r="AE331" s="102" t="str">
        <f t="shared" si="59"/>
        <v>Alto</v>
      </c>
      <c r="AF331" s="103">
        <f t="shared" si="60"/>
        <v>0.76666666666666672</v>
      </c>
    </row>
    <row r="332" spans="1:57" ht="71.25" x14ac:dyDescent="0.2">
      <c r="A332" s="94" t="s">
        <v>115</v>
      </c>
      <c r="B332" s="58" t="s">
        <v>116</v>
      </c>
      <c r="C332" s="58" t="str">
        <f t="shared" si="61"/>
        <v>Proyectos Plan Institucional de Desarrollo-PID</v>
      </c>
      <c r="D332" s="95" t="s">
        <v>117</v>
      </c>
      <c r="E332" s="96" t="s">
        <v>55</v>
      </c>
      <c r="F332" s="58" t="s">
        <v>47</v>
      </c>
      <c r="G332" s="98" t="s">
        <v>56</v>
      </c>
      <c r="H332" s="99"/>
      <c r="I332" s="96" t="s">
        <v>49</v>
      </c>
      <c r="J332" s="99" t="s">
        <v>150</v>
      </c>
      <c r="K332" s="58" t="s">
        <v>598</v>
      </c>
      <c r="L332" s="58" t="s">
        <v>598</v>
      </c>
      <c r="M332" s="96">
        <v>2</v>
      </c>
      <c r="N332" s="99" t="s">
        <v>118</v>
      </c>
      <c r="O332" s="99" t="s">
        <v>61</v>
      </c>
      <c r="P332" s="96">
        <v>2</v>
      </c>
      <c r="Q332" s="96">
        <v>2</v>
      </c>
      <c r="R332" s="96">
        <v>3</v>
      </c>
      <c r="S332" s="100">
        <f t="shared" si="57"/>
        <v>7</v>
      </c>
      <c r="T332" s="96">
        <v>2</v>
      </c>
      <c r="U332" s="96">
        <v>1</v>
      </c>
      <c r="V332" s="96">
        <v>1</v>
      </c>
      <c r="W332" s="96">
        <v>2</v>
      </c>
      <c r="X332" s="100">
        <f t="shared" si="58"/>
        <v>3</v>
      </c>
      <c r="Y332" s="101">
        <f t="shared" si="62"/>
        <v>0.66666666666666663</v>
      </c>
      <c r="Z332" s="101">
        <f t="shared" si="63"/>
        <v>0.5</v>
      </c>
      <c r="AA332" s="101">
        <f t="shared" si="64"/>
        <v>0</v>
      </c>
      <c r="AB332" s="101">
        <f t="shared" si="65"/>
        <v>0.5</v>
      </c>
      <c r="AC332" s="101">
        <f t="shared" si="66"/>
        <v>0.66666666666666663</v>
      </c>
      <c r="AD332" s="101">
        <f t="shared" si="67"/>
        <v>0.46666666666666662</v>
      </c>
      <c r="AE332" s="102" t="str">
        <f t="shared" si="59"/>
        <v>Medio</v>
      </c>
      <c r="AF332" s="103">
        <f t="shared" si="60"/>
        <v>0.40833333333333327</v>
      </c>
    </row>
    <row r="333" spans="1:57" ht="30" x14ac:dyDescent="0.2">
      <c r="A333" s="94" t="s">
        <v>356</v>
      </c>
      <c r="B333" s="58" t="s">
        <v>357</v>
      </c>
      <c r="C333" s="58" t="str">
        <f t="shared" si="61"/>
        <v>Nuevos Programas</v>
      </c>
      <c r="D333" s="95" t="s">
        <v>358</v>
      </c>
      <c r="E333" s="96" t="s">
        <v>55</v>
      </c>
      <c r="F333" s="58" t="s">
        <v>47</v>
      </c>
      <c r="G333" s="98" t="s">
        <v>56</v>
      </c>
      <c r="H333" s="99"/>
      <c r="I333" s="96" t="s">
        <v>49</v>
      </c>
      <c r="J333" s="99" t="s">
        <v>150</v>
      </c>
      <c r="K333" s="58" t="s">
        <v>598</v>
      </c>
      <c r="L333" s="58" t="s">
        <v>598</v>
      </c>
      <c r="M333" s="96">
        <v>2</v>
      </c>
      <c r="N333" s="99"/>
      <c r="O333" s="99"/>
      <c r="P333" s="96">
        <v>2</v>
      </c>
      <c r="Q333" s="96">
        <v>2</v>
      </c>
      <c r="R333" s="96">
        <v>3</v>
      </c>
      <c r="S333" s="100">
        <f t="shared" si="57"/>
        <v>7</v>
      </c>
      <c r="T333" s="96">
        <v>2</v>
      </c>
      <c r="U333" s="96">
        <v>1</v>
      </c>
      <c r="V333" s="96">
        <v>1</v>
      </c>
      <c r="W333" s="96">
        <v>2</v>
      </c>
      <c r="X333" s="100">
        <f t="shared" si="58"/>
        <v>3</v>
      </c>
      <c r="Y333" s="101">
        <f t="shared" si="62"/>
        <v>0.66666666666666663</v>
      </c>
      <c r="Z333" s="101">
        <f t="shared" si="63"/>
        <v>0.5</v>
      </c>
      <c r="AA333" s="101">
        <f t="shared" si="64"/>
        <v>0</v>
      </c>
      <c r="AB333" s="101">
        <f t="shared" si="65"/>
        <v>0.5</v>
      </c>
      <c r="AC333" s="101">
        <f t="shared" si="66"/>
        <v>0.66666666666666663</v>
      </c>
      <c r="AD333" s="101">
        <f t="shared" si="67"/>
        <v>0.46666666666666662</v>
      </c>
      <c r="AE333" s="102" t="str">
        <f t="shared" si="59"/>
        <v>Medio</v>
      </c>
      <c r="AF333" s="103">
        <f t="shared" si="60"/>
        <v>0.40833333333333327</v>
      </c>
    </row>
    <row r="334" spans="1:57" ht="42.75" x14ac:dyDescent="0.2">
      <c r="A334" s="94" t="s">
        <v>356</v>
      </c>
      <c r="B334" s="58" t="s">
        <v>359</v>
      </c>
      <c r="C334" s="58" t="str">
        <f t="shared" si="61"/>
        <v>Redimensiones Curriculares Pregrado y Posgrado</v>
      </c>
      <c r="D334" s="95" t="s">
        <v>360</v>
      </c>
      <c r="E334" s="96" t="s">
        <v>55</v>
      </c>
      <c r="F334" s="58" t="s">
        <v>47</v>
      </c>
      <c r="G334" s="98" t="s">
        <v>56</v>
      </c>
      <c r="H334" s="99"/>
      <c r="I334" s="96" t="s">
        <v>49</v>
      </c>
      <c r="J334" s="99" t="s">
        <v>150</v>
      </c>
      <c r="K334" s="58" t="s">
        <v>598</v>
      </c>
      <c r="L334" s="58" t="s">
        <v>598</v>
      </c>
      <c r="M334" s="96">
        <v>2</v>
      </c>
      <c r="N334" s="99"/>
      <c r="O334" s="99"/>
      <c r="P334" s="96">
        <v>2</v>
      </c>
      <c r="Q334" s="96">
        <v>2</v>
      </c>
      <c r="R334" s="96">
        <v>3</v>
      </c>
      <c r="S334" s="100">
        <f t="shared" si="57"/>
        <v>7</v>
      </c>
      <c r="T334" s="96">
        <v>2</v>
      </c>
      <c r="U334" s="96">
        <v>1</v>
      </c>
      <c r="V334" s="96">
        <v>1</v>
      </c>
      <c r="W334" s="96">
        <v>2</v>
      </c>
      <c r="X334" s="100">
        <f t="shared" si="58"/>
        <v>3</v>
      </c>
      <c r="Y334" s="101">
        <f t="shared" si="62"/>
        <v>0.66666666666666663</v>
      </c>
      <c r="Z334" s="101">
        <f t="shared" si="63"/>
        <v>0.5</v>
      </c>
      <c r="AA334" s="101">
        <f t="shared" si="64"/>
        <v>0</v>
      </c>
      <c r="AB334" s="101">
        <f t="shared" si="65"/>
        <v>0.5</v>
      </c>
      <c r="AC334" s="101">
        <f t="shared" si="66"/>
        <v>0.66666666666666663</v>
      </c>
      <c r="AD334" s="101">
        <f t="shared" si="67"/>
        <v>0.46666666666666662</v>
      </c>
      <c r="AE334" s="102" t="str">
        <f t="shared" si="59"/>
        <v>Medio</v>
      </c>
      <c r="AF334" s="103">
        <f t="shared" si="60"/>
        <v>0.40833333333333327</v>
      </c>
    </row>
    <row r="335" spans="1:57" ht="71.25" x14ac:dyDescent="0.2">
      <c r="A335" s="94" t="s">
        <v>398</v>
      </c>
      <c r="B335" s="58" t="s">
        <v>399</v>
      </c>
      <c r="C335" s="58" t="str">
        <f t="shared" si="61"/>
        <v>Faltas Disciplinarias</v>
      </c>
      <c r="D335" s="95" t="s">
        <v>400</v>
      </c>
      <c r="E335" s="96" t="s">
        <v>55</v>
      </c>
      <c r="F335" s="58" t="s">
        <v>47</v>
      </c>
      <c r="G335" s="98" t="s">
        <v>56</v>
      </c>
      <c r="H335" s="99"/>
      <c r="I335" s="96" t="s">
        <v>49</v>
      </c>
      <c r="J335" s="99" t="s">
        <v>150</v>
      </c>
      <c r="K335" s="58" t="s">
        <v>598</v>
      </c>
      <c r="L335" s="58" t="s">
        <v>598</v>
      </c>
      <c r="M335" s="96">
        <v>3</v>
      </c>
      <c r="N335" s="99"/>
      <c r="O335" s="99"/>
      <c r="P335" s="96">
        <v>3</v>
      </c>
      <c r="Q335" s="96">
        <v>3</v>
      </c>
      <c r="R335" s="96">
        <v>3</v>
      </c>
      <c r="S335" s="100">
        <f t="shared" si="57"/>
        <v>9</v>
      </c>
      <c r="T335" s="96">
        <v>2</v>
      </c>
      <c r="U335" s="96">
        <v>1</v>
      </c>
      <c r="V335" s="96">
        <v>1</v>
      </c>
      <c r="W335" s="96">
        <v>1</v>
      </c>
      <c r="X335" s="100">
        <f t="shared" si="58"/>
        <v>2</v>
      </c>
      <c r="Y335" s="101">
        <f t="shared" si="62"/>
        <v>1</v>
      </c>
      <c r="Z335" s="101">
        <f t="shared" si="63"/>
        <v>0.5</v>
      </c>
      <c r="AA335" s="101">
        <f t="shared" si="64"/>
        <v>0</v>
      </c>
      <c r="AB335" s="101">
        <f t="shared" si="65"/>
        <v>0</v>
      </c>
      <c r="AC335" s="101">
        <f t="shared" si="66"/>
        <v>1</v>
      </c>
      <c r="AD335" s="101">
        <f t="shared" si="67"/>
        <v>0.5</v>
      </c>
      <c r="AE335" s="102" t="str">
        <f t="shared" si="59"/>
        <v>Medio</v>
      </c>
      <c r="AF335" s="103">
        <f t="shared" si="60"/>
        <v>0.375</v>
      </c>
    </row>
    <row r="336" spans="1:57" ht="57" x14ac:dyDescent="0.2">
      <c r="A336" s="94" t="s">
        <v>62</v>
      </c>
      <c r="B336" s="58" t="s">
        <v>63</v>
      </c>
      <c r="C336" s="58" t="str">
        <f t="shared" si="61"/>
        <v>Participaciones en Redes y Asociaciones</v>
      </c>
      <c r="D336" s="95" t="s">
        <v>264</v>
      </c>
      <c r="E336" s="96" t="s">
        <v>55</v>
      </c>
      <c r="F336" s="58" t="s">
        <v>47</v>
      </c>
      <c r="G336" s="98" t="s">
        <v>56</v>
      </c>
      <c r="H336" s="99" t="s">
        <v>65</v>
      </c>
      <c r="I336" s="96" t="s">
        <v>49</v>
      </c>
      <c r="J336" s="99" t="s">
        <v>265</v>
      </c>
      <c r="K336" s="58" t="s">
        <v>598</v>
      </c>
      <c r="L336" s="58" t="s">
        <v>598</v>
      </c>
      <c r="M336" s="96">
        <v>1</v>
      </c>
      <c r="N336" s="99" t="s">
        <v>44</v>
      </c>
      <c r="O336" s="99"/>
      <c r="P336" s="96">
        <v>2</v>
      </c>
      <c r="Q336" s="96">
        <v>2</v>
      </c>
      <c r="R336" s="96">
        <v>2</v>
      </c>
      <c r="S336" s="100">
        <f t="shared" si="57"/>
        <v>6</v>
      </c>
      <c r="T336" s="96">
        <v>2</v>
      </c>
      <c r="U336" s="96">
        <v>2</v>
      </c>
      <c r="V336" s="96">
        <v>1</v>
      </c>
      <c r="W336" s="96">
        <v>2</v>
      </c>
      <c r="X336" s="100">
        <f t="shared" si="58"/>
        <v>3</v>
      </c>
      <c r="Y336" s="101">
        <f t="shared" si="62"/>
        <v>0.5</v>
      </c>
      <c r="Z336" s="101">
        <f t="shared" si="63"/>
        <v>0.5</v>
      </c>
      <c r="AA336" s="101">
        <f t="shared" si="64"/>
        <v>1</v>
      </c>
      <c r="AB336" s="101">
        <f t="shared" si="65"/>
        <v>0.5</v>
      </c>
      <c r="AC336" s="101">
        <f t="shared" si="66"/>
        <v>0.5</v>
      </c>
      <c r="AD336" s="101">
        <f t="shared" si="67"/>
        <v>0.6</v>
      </c>
      <c r="AE336" s="102" t="str">
        <f t="shared" si="59"/>
        <v>Medio</v>
      </c>
      <c r="AF336" s="103">
        <f t="shared" si="60"/>
        <v>0.65</v>
      </c>
    </row>
    <row r="337" spans="1:32" ht="42.75" x14ac:dyDescent="0.2">
      <c r="A337" s="94" t="s">
        <v>226</v>
      </c>
      <c r="B337" s="58" t="s">
        <v>44</v>
      </c>
      <c r="C337" s="58" t="str">
        <f t="shared" si="61"/>
        <v>Registros Calificados</v>
      </c>
      <c r="D337" s="95" t="s">
        <v>561</v>
      </c>
      <c r="E337" s="96" t="s">
        <v>55</v>
      </c>
      <c r="F337" s="58" t="s">
        <v>47</v>
      </c>
      <c r="G337" s="98" t="s">
        <v>56</v>
      </c>
      <c r="H337" s="99"/>
      <c r="I337" s="96" t="s">
        <v>49</v>
      </c>
      <c r="J337" s="99" t="s">
        <v>150</v>
      </c>
      <c r="K337" s="58" t="s">
        <v>598</v>
      </c>
      <c r="L337" s="58" t="s">
        <v>598</v>
      </c>
      <c r="M337" s="96">
        <v>2</v>
      </c>
      <c r="N337" s="99"/>
      <c r="O337" s="99"/>
      <c r="P337" s="96">
        <v>3</v>
      </c>
      <c r="Q337" s="96">
        <v>2</v>
      </c>
      <c r="R337" s="96">
        <v>3</v>
      </c>
      <c r="S337" s="100">
        <f t="shared" si="57"/>
        <v>8</v>
      </c>
      <c r="T337" s="96">
        <v>2</v>
      </c>
      <c r="U337" s="96">
        <v>2</v>
      </c>
      <c r="V337" s="96">
        <v>1</v>
      </c>
      <c r="W337" s="96">
        <v>2</v>
      </c>
      <c r="X337" s="100">
        <f t="shared" si="58"/>
        <v>3</v>
      </c>
      <c r="Y337" s="101">
        <f t="shared" si="62"/>
        <v>0.83333333333333337</v>
      </c>
      <c r="Z337" s="101">
        <f t="shared" si="63"/>
        <v>0.5</v>
      </c>
      <c r="AA337" s="101">
        <f t="shared" si="64"/>
        <v>1</v>
      </c>
      <c r="AB337" s="101">
        <f t="shared" si="65"/>
        <v>0.5</v>
      </c>
      <c r="AC337" s="101">
        <f t="shared" si="66"/>
        <v>0.83333333333333337</v>
      </c>
      <c r="AD337" s="101">
        <f t="shared" si="67"/>
        <v>0.73333333333333339</v>
      </c>
      <c r="AE337" s="102" t="str">
        <f t="shared" si="59"/>
        <v>Alto</v>
      </c>
      <c r="AF337" s="103">
        <f t="shared" si="60"/>
        <v>0.76666666666666672</v>
      </c>
    </row>
    <row r="338" spans="1:32" ht="57" x14ac:dyDescent="0.2">
      <c r="A338" s="94" t="s">
        <v>401</v>
      </c>
      <c r="B338" s="58" t="s">
        <v>44</v>
      </c>
      <c r="C338" s="58" t="str">
        <f t="shared" si="61"/>
        <v>Salidas Académicas</v>
      </c>
      <c r="D338" s="95" t="s">
        <v>406</v>
      </c>
      <c r="E338" s="96" t="s">
        <v>55</v>
      </c>
      <c r="F338" s="58" t="s">
        <v>47</v>
      </c>
      <c r="G338" s="98" t="s">
        <v>56</v>
      </c>
      <c r="H338" s="99"/>
      <c r="I338" s="96" t="s">
        <v>49</v>
      </c>
      <c r="J338" s="99" t="s">
        <v>150</v>
      </c>
      <c r="K338" s="58" t="s">
        <v>598</v>
      </c>
      <c r="L338" s="58" t="s">
        <v>598</v>
      </c>
      <c r="M338" s="96">
        <v>2</v>
      </c>
      <c r="N338" s="99"/>
      <c r="O338" s="99"/>
      <c r="P338" s="96">
        <v>3</v>
      </c>
      <c r="Q338" s="96">
        <v>2</v>
      </c>
      <c r="R338" s="96">
        <v>3</v>
      </c>
      <c r="S338" s="100">
        <f t="shared" si="57"/>
        <v>8</v>
      </c>
      <c r="T338" s="96">
        <v>2</v>
      </c>
      <c r="U338" s="96">
        <v>1</v>
      </c>
      <c r="V338" s="96">
        <v>1</v>
      </c>
      <c r="W338" s="96">
        <v>2</v>
      </c>
      <c r="X338" s="100">
        <f t="shared" si="58"/>
        <v>3</v>
      </c>
      <c r="Y338" s="101">
        <f t="shared" si="62"/>
        <v>0.83333333333333337</v>
      </c>
      <c r="Z338" s="101">
        <f t="shared" si="63"/>
        <v>0.5</v>
      </c>
      <c r="AA338" s="101">
        <f t="shared" si="64"/>
        <v>0</v>
      </c>
      <c r="AB338" s="101">
        <f t="shared" si="65"/>
        <v>0.5</v>
      </c>
      <c r="AC338" s="101">
        <f t="shared" si="66"/>
        <v>0.83333333333333337</v>
      </c>
      <c r="AD338" s="101">
        <f t="shared" si="67"/>
        <v>0.53333333333333344</v>
      </c>
      <c r="AE338" s="102" t="str">
        <f t="shared" si="59"/>
        <v>Medio</v>
      </c>
      <c r="AF338" s="103">
        <f t="shared" si="60"/>
        <v>0.46666666666666673</v>
      </c>
    </row>
    <row r="339" spans="1:32" ht="42.75" x14ac:dyDescent="0.2">
      <c r="A339" s="94" t="s">
        <v>597</v>
      </c>
      <c r="B339" s="58" t="s">
        <v>558</v>
      </c>
      <c r="C339" s="58" t="str">
        <f t="shared" si="61"/>
        <v>Proyectos de Investigación</v>
      </c>
      <c r="D339" s="95" t="s">
        <v>559</v>
      </c>
      <c r="E339" s="96" t="s">
        <v>55</v>
      </c>
      <c r="F339" s="58" t="s">
        <v>47</v>
      </c>
      <c r="G339" s="98" t="s">
        <v>56</v>
      </c>
      <c r="H339" s="99"/>
      <c r="I339" s="96" t="s">
        <v>49</v>
      </c>
      <c r="J339" s="99" t="s">
        <v>150</v>
      </c>
      <c r="K339" s="58" t="s">
        <v>598</v>
      </c>
      <c r="L339" s="58" t="s">
        <v>598</v>
      </c>
      <c r="M339" s="96">
        <v>2</v>
      </c>
      <c r="N339" s="99"/>
      <c r="O339" s="99"/>
      <c r="P339" s="96">
        <v>3</v>
      </c>
      <c r="Q339" s="96">
        <v>2</v>
      </c>
      <c r="R339" s="96">
        <v>3</v>
      </c>
      <c r="S339" s="100">
        <f t="shared" si="57"/>
        <v>8</v>
      </c>
      <c r="T339" s="96">
        <v>2</v>
      </c>
      <c r="U339" s="96">
        <v>1</v>
      </c>
      <c r="V339" s="96">
        <v>1</v>
      </c>
      <c r="W339" s="96">
        <v>2</v>
      </c>
      <c r="X339" s="100">
        <f t="shared" si="58"/>
        <v>3</v>
      </c>
      <c r="Y339" s="101">
        <f t="shared" si="62"/>
        <v>0.83333333333333337</v>
      </c>
      <c r="Z339" s="101">
        <f t="shared" si="63"/>
        <v>0.5</v>
      </c>
      <c r="AA339" s="101">
        <f t="shared" si="64"/>
        <v>0</v>
      </c>
      <c r="AB339" s="101">
        <f t="shared" si="65"/>
        <v>0.5</v>
      </c>
      <c r="AC339" s="101">
        <f t="shared" si="66"/>
        <v>0.83333333333333337</v>
      </c>
      <c r="AD339" s="101">
        <f t="shared" si="67"/>
        <v>0.53333333333333344</v>
      </c>
      <c r="AE339" s="102" t="str">
        <f t="shared" si="59"/>
        <v>Medio</v>
      </c>
      <c r="AF339" s="103">
        <f t="shared" si="60"/>
        <v>0.46666666666666673</v>
      </c>
    </row>
    <row r="340" spans="1:32" ht="42.75" x14ac:dyDescent="0.2">
      <c r="A340" s="94" t="s">
        <v>600</v>
      </c>
      <c r="B340" s="58" t="s">
        <v>44</v>
      </c>
      <c r="C340" s="58" t="str">
        <f t="shared" si="61"/>
        <v>Syllabus</v>
      </c>
      <c r="D340" s="95" t="s">
        <v>601</v>
      </c>
      <c r="E340" s="96" t="s">
        <v>55</v>
      </c>
      <c r="F340" s="58" t="s">
        <v>47</v>
      </c>
      <c r="G340" s="98" t="s">
        <v>56</v>
      </c>
      <c r="H340" s="99"/>
      <c r="I340" s="96" t="s">
        <v>49</v>
      </c>
      <c r="J340" s="99" t="s">
        <v>150</v>
      </c>
      <c r="K340" s="58" t="s">
        <v>598</v>
      </c>
      <c r="L340" s="58" t="s">
        <v>598</v>
      </c>
      <c r="M340" s="96">
        <v>2</v>
      </c>
      <c r="N340" s="99"/>
      <c r="O340" s="99"/>
      <c r="P340" s="96">
        <v>3</v>
      </c>
      <c r="Q340" s="96">
        <v>2</v>
      </c>
      <c r="R340" s="96">
        <v>3</v>
      </c>
      <c r="S340" s="100">
        <f t="shared" si="57"/>
        <v>8</v>
      </c>
      <c r="T340" s="96">
        <v>2</v>
      </c>
      <c r="U340" s="96">
        <v>2</v>
      </c>
      <c r="V340" s="96">
        <v>1</v>
      </c>
      <c r="W340" s="96">
        <v>2</v>
      </c>
      <c r="X340" s="100">
        <f t="shared" si="58"/>
        <v>3</v>
      </c>
      <c r="Y340" s="101">
        <f t="shared" si="62"/>
        <v>0.83333333333333337</v>
      </c>
      <c r="Z340" s="101">
        <f t="shared" si="63"/>
        <v>0.5</v>
      </c>
      <c r="AA340" s="101">
        <f t="shared" si="64"/>
        <v>1</v>
      </c>
      <c r="AB340" s="101">
        <f t="shared" si="65"/>
        <v>0.5</v>
      </c>
      <c r="AC340" s="101">
        <f t="shared" si="66"/>
        <v>0.83333333333333337</v>
      </c>
      <c r="AD340" s="101">
        <f t="shared" si="67"/>
        <v>0.73333333333333339</v>
      </c>
      <c r="AE340" s="102" t="str">
        <f t="shared" si="59"/>
        <v>Alto</v>
      </c>
      <c r="AF340" s="103">
        <f t="shared" si="60"/>
        <v>0.76666666666666672</v>
      </c>
    </row>
    <row r="341" spans="1:32" ht="45" x14ac:dyDescent="0.2">
      <c r="A341" s="94" t="s">
        <v>362</v>
      </c>
      <c r="B341" s="97" t="s">
        <v>602</v>
      </c>
      <c r="C341" s="58" t="str">
        <f t="shared" si="61"/>
        <v xml:space="preserve">Solicitudes de Cambio de Jornada </v>
      </c>
      <c r="D341" s="95" t="s">
        <v>603</v>
      </c>
      <c r="E341" s="96" t="s">
        <v>55</v>
      </c>
      <c r="F341" s="58" t="s">
        <v>47</v>
      </c>
      <c r="G341" s="98" t="s">
        <v>56</v>
      </c>
      <c r="H341" s="99"/>
      <c r="I341" s="96" t="s">
        <v>49</v>
      </c>
      <c r="J341" s="99" t="s">
        <v>150</v>
      </c>
      <c r="K341" s="58" t="s">
        <v>591</v>
      </c>
      <c r="L341" s="58" t="s">
        <v>591</v>
      </c>
      <c r="M341" s="96">
        <v>2</v>
      </c>
      <c r="N341" s="99"/>
      <c r="O341" s="99"/>
      <c r="P341" s="96">
        <v>3</v>
      </c>
      <c r="Q341" s="96">
        <v>2</v>
      </c>
      <c r="R341" s="96">
        <v>3</v>
      </c>
      <c r="S341" s="100">
        <f t="shared" si="57"/>
        <v>8</v>
      </c>
      <c r="T341" s="96">
        <v>2</v>
      </c>
      <c r="U341" s="96">
        <v>2</v>
      </c>
      <c r="V341" s="96">
        <v>1</v>
      </c>
      <c r="W341" s="96">
        <v>2</v>
      </c>
      <c r="X341" s="100">
        <f t="shared" si="58"/>
        <v>3</v>
      </c>
      <c r="Y341" s="101">
        <f t="shared" si="62"/>
        <v>0.83333333333333337</v>
      </c>
      <c r="Z341" s="101">
        <f t="shared" si="63"/>
        <v>0.5</v>
      </c>
      <c r="AA341" s="101">
        <f t="shared" si="64"/>
        <v>1</v>
      </c>
      <c r="AB341" s="101">
        <f t="shared" si="65"/>
        <v>0.5</v>
      </c>
      <c r="AC341" s="101">
        <f t="shared" si="66"/>
        <v>0.83333333333333337</v>
      </c>
      <c r="AD341" s="101">
        <f t="shared" si="67"/>
        <v>0.73333333333333339</v>
      </c>
      <c r="AE341" s="102" t="str">
        <f t="shared" si="59"/>
        <v>Alto</v>
      </c>
      <c r="AF341" s="103">
        <f t="shared" si="60"/>
        <v>0.76666666666666672</v>
      </c>
    </row>
    <row r="342" spans="1:32" ht="57" x14ac:dyDescent="0.2">
      <c r="A342" s="94" t="s">
        <v>362</v>
      </c>
      <c r="B342" s="97" t="s">
        <v>363</v>
      </c>
      <c r="C342" s="58" t="str">
        <f t="shared" si="61"/>
        <v>Solicitudes de Cancelación de Matrículas</v>
      </c>
      <c r="D342" s="95" t="s">
        <v>364</v>
      </c>
      <c r="E342" s="96" t="s">
        <v>55</v>
      </c>
      <c r="F342" s="58" t="s">
        <v>47</v>
      </c>
      <c r="G342" s="98" t="s">
        <v>56</v>
      </c>
      <c r="H342" s="99"/>
      <c r="I342" s="96" t="s">
        <v>49</v>
      </c>
      <c r="J342" s="99" t="s">
        <v>150</v>
      </c>
      <c r="K342" s="58" t="s">
        <v>598</v>
      </c>
      <c r="L342" s="58" t="s">
        <v>598</v>
      </c>
      <c r="M342" s="96">
        <v>2</v>
      </c>
      <c r="N342" s="99"/>
      <c r="O342" s="99"/>
      <c r="P342" s="96">
        <v>3</v>
      </c>
      <c r="Q342" s="96">
        <v>2</v>
      </c>
      <c r="R342" s="96">
        <v>3</v>
      </c>
      <c r="S342" s="100">
        <f t="shared" si="57"/>
        <v>8</v>
      </c>
      <c r="T342" s="96">
        <v>2</v>
      </c>
      <c r="U342" s="96">
        <v>2</v>
      </c>
      <c r="V342" s="96">
        <v>1</v>
      </c>
      <c r="W342" s="96">
        <v>2</v>
      </c>
      <c r="X342" s="100">
        <f t="shared" si="58"/>
        <v>3</v>
      </c>
      <c r="Y342" s="101">
        <f t="shared" si="62"/>
        <v>0.83333333333333337</v>
      </c>
      <c r="Z342" s="101">
        <f t="shared" si="63"/>
        <v>0.5</v>
      </c>
      <c r="AA342" s="101">
        <f t="shared" si="64"/>
        <v>1</v>
      </c>
      <c r="AB342" s="101">
        <f t="shared" si="65"/>
        <v>0.5</v>
      </c>
      <c r="AC342" s="101">
        <f t="shared" si="66"/>
        <v>0.83333333333333337</v>
      </c>
      <c r="AD342" s="101">
        <f t="shared" si="67"/>
        <v>0.73333333333333339</v>
      </c>
      <c r="AE342" s="102" t="str">
        <f t="shared" si="59"/>
        <v>Alto</v>
      </c>
      <c r="AF342" s="103">
        <f t="shared" si="60"/>
        <v>0.76666666666666672</v>
      </c>
    </row>
    <row r="343" spans="1:32" ht="42.75" x14ac:dyDescent="0.2">
      <c r="A343" s="94" t="s">
        <v>362</v>
      </c>
      <c r="B343" s="97" t="s">
        <v>365</v>
      </c>
      <c r="C343" s="58" t="str">
        <f t="shared" si="61"/>
        <v>Solicitudes de Créditos Adicionales para Culminar Plan de Estudios</v>
      </c>
      <c r="D343" s="95" t="s">
        <v>366</v>
      </c>
      <c r="E343" s="96" t="s">
        <v>55</v>
      </c>
      <c r="F343" s="58" t="s">
        <v>47</v>
      </c>
      <c r="G343" s="98" t="s">
        <v>56</v>
      </c>
      <c r="H343" s="99"/>
      <c r="I343" s="96" t="s">
        <v>49</v>
      </c>
      <c r="J343" s="99" t="s">
        <v>150</v>
      </c>
      <c r="K343" s="58" t="s">
        <v>598</v>
      </c>
      <c r="L343" s="58" t="s">
        <v>598</v>
      </c>
      <c r="M343" s="96">
        <v>2</v>
      </c>
      <c r="N343" s="99"/>
      <c r="O343" s="99"/>
      <c r="P343" s="96">
        <v>3</v>
      </c>
      <c r="Q343" s="96">
        <v>2</v>
      </c>
      <c r="R343" s="96">
        <v>3</v>
      </c>
      <c r="S343" s="100">
        <f t="shared" si="57"/>
        <v>8</v>
      </c>
      <c r="T343" s="96">
        <v>2</v>
      </c>
      <c r="U343" s="96">
        <v>2</v>
      </c>
      <c r="V343" s="96">
        <v>1</v>
      </c>
      <c r="W343" s="96">
        <v>2</v>
      </c>
      <c r="X343" s="100">
        <f t="shared" si="58"/>
        <v>3</v>
      </c>
      <c r="Y343" s="101">
        <f t="shared" si="62"/>
        <v>0.83333333333333337</v>
      </c>
      <c r="Z343" s="101">
        <f t="shared" si="63"/>
        <v>0.5</v>
      </c>
      <c r="AA343" s="101">
        <f t="shared" si="64"/>
        <v>1</v>
      </c>
      <c r="AB343" s="101">
        <f t="shared" si="65"/>
        <v>0.5</v>
      </c>
      <c r="AC343" s="101">
        <f t="shared" si="66"/>
        <v>0.83333333333333337</v>
      </c>
      <c r="AD343" s="101">
        <f t="shared" si="67"/>
        <v>0.73333333333333339</v>
      </c>
      <c r="AE343" s="102" t="str">
        <f t="shared" si="59"/>
        <v>Alto</v>
      </c>
      <c r="AF343" s="103">
        <f t="shared" si="60"/>
        <v>0.76666666666666672</v>
      </c>
    </row>
    <row r="344" spans="1:32" ht="42.75" x14ac:dyDescent="0.2">
      <c r="A344" s="94" t="s">
        <v>362</v>
      </c>
      <c r="B344" s="97" t="s">
        <v>369</v>
      </c>
      <c r="C344" s="58" t="str">
        <f t="shared" si="61"/>
        <v>Solicitudes de Elaboración de Prematrícula con Recargo</v>
      </c>
      <c r="D344" s="95" t="s">
        <v>370</v>
      </c>
      <c r="E344" s="96" t="s">
        <v>55</v>
      </c>
      <c r="F344" s="58" t="s">
        <v>47</v>
      </c>
      <c r="G344" s="98" t="s">
        <v>56</v>
      </c>
      <c r="H344" s="99"/>
      <c r="I344" s="96" t="s">
        <v>49</v>
      </c>
      <c r="J344" s="99" t="s">
        <v>150</v>
      </c>
      <c r="K344" s="58" t="s">
        <v>598</v>
      </c>
      <c r="L344" s="58" t="s">
        <v>598</v>
      </c>
      <c r="M344" s="96">
        <v>2</v>
      </c>
      <c r="N344" s="99"/>
      <c r="O344" s="99"/>
      <c r="P344" s="96">
        <v>3</v>
      </c>
      <c r="Q344" s="96">
        <v>2</v>
      </c>
      <c r="R344" s="96">
        <v>3</v>
      </c>
      <c r="S344" s="100">
        <f t="shared" si="57"/>
        <v>8</v>
      </c>
      <c r="T344" s="96">
        <v>2</v>
      </c>
      <c r="U344" s="96">
        <v>2</v>
      </c>
      <c r="V344" s="96">
        <v>1</v>
      </c>
      <c r="W344" s="96">
        <v>2</v>
      </c>
      <c r="X344" s="100">
        <f t="shared" si="58"/>
        <v>3</v>
      </c>
      <c r="Y344" s="101">
        <f t="shared" si="62"/>
        <v>0.83333333333333337</v>
      </c>
      <c r="Z344" s="101">
        <f t="shared" si="63"/>
        <v>0.5</v>
      </c>
      <c r="AA344" s="101">
        <f t="shared" si="64"/>
        <v>1</v>
      </c>
      <c r="AB344" s="101">
        <f t="shared" si="65"/>
        <v>0.5</v>
      </c>
      <c r="AC344" s="101">
        <f t="shared" si="66"/>
        <v>0.83333333333333337</v>
      </c>
      <c r="AD344" s="101">
        <f t="shared" si="67"/>
        <v>0.73333333333333339</v>
      </c>
      <c r="AE344" s="102" t="str">
        <f t="shared" si="59"/>
        <v>Alto</v>
      </c>
      <c r="AF344" s="103">
        <f t="shared" si="60"/>
        <v>0.76666666666666672</v>
      </c>
    </row>
    <row r="345" spans="1:32" ht="57" x14ac:dyDescent="0.2">
      <c r="A345" s="94" t="s">
        <v>362</v>
      </c>
      <c r="B345" s="97" t="s">
        <v>371</v>
      </c>
      <c r="C345" s="58" t="str">
        <f t="shared" si="61"/>
        <v>Solicitudes de Modificaciones de Prematrícula</v>
      </c>
      <c r="D345" s="95" t="s">
        <v>372</v>
      </c>
      <c r="E345" s="96" t="s">
        <v>55</v>
      </c>
      <c r="F345" s="58" t="s">
        <v>47</v>
      </c>
      <c r="G345" s="98" t="s">
        <v>56</v>
      </c>
      <c r="H345" s="99"/>
      <c r="I345" s="96" t="s">
        <v>49</v>
      </c>
      <c r="J345" s="99" t="s">
        <v>150</v>
      </c>
      <c r="K345" s="58" t="s">
        <v>598</v>
      </c>
      <c r="L345" s="58" t="s">
        <v>598</v>
      </c>
      <c r="M345" s="96">
        <v>2</v>
      </c>
      <c r="N345" s="99"/>
      <c r="O345" s="99"/>
      <c r="P345" s="96">
        <v>3</v>
      </c>
      <c r="Q345" s="96">
        <v>2</v>
      </c>
      <c r="R345" s="96">
        <v>3</v>
      </c>
      <c r="S345" s="100">
        <f t="shared" si="57"/>
        <v>8</v>
      </c>
      <c r="T345" s="96">
        <v>2</v>
      </c>
      <c r="U345" s="96">
        <v>2</v>
      </c>
      <c r="V345" s="96">
        <v>1</v>
      </c>
      <c r="W345" s="96">
        <v>2</v>
      </c>
      <c r="X345" s="100">
        <f t="shared" si="58"/>
        <v>3</v>
      </c>
      <c r="Y345" s="101">
        <f t="shared" si="62"/>
        <v>0.83333333333333337</v>
      </c>
      <c r="Z345" s="101">
        <f t="shared" si="63"/>
        <v>0.5</v>
      </c>
      <c r="AA345" s="101">
        <f t="shared" si="64"/>
        <v>1</v>
      </c>
      <c r="AB345" s="101">
        <f t="shared" si="65"/>
        <v>0.5</v>
      </c>
      <c r="AC345" s="101">
        <f t="shared" si="66"/>
        <v>0.83333333333333337</v>
      </c>
      <c r="AD345" s="101">
        <f t="shared" si="67"/>
        <v>0.73333333333333339</v>
      </c>
      <c r="AE345" s="102" t="str">
        <f t="shared" si="59"/>
        <v>Alto</v>
      </c>
      <c r="AF345" s="103">
        <f t="shared" si="60"/>
        <v>0.76666666666666672</v>
      </c>
    </row>
    <row r="346" spans="1:32" ht="30" x14ac:dyDescent="0.2">
      <c r="A346" s="94" t="s">
        <v>362</v>
      </c>
      <c r="B346" s="97" t="s">
        <v>373</v>
      </c>
      <c r="C346" s="58" t="str">
        <f t="shared" si="61"/>
        <v>Solicitudes de Prematrícula Extracréditos</v>
      </c>
      <c r="D346" s="95" t="s">
        <v>374</v>
      </c>
      <c r="E346" s="96" t="s">
        <v>55</v>
      </c>
      <c r="F346" s="58" t="s">
        <v>47</v>
      </c>
      <c r="G346" s="98" t="s">
        <v>56</v>
      </c>
      <c r="H346" s="99"/>
      <c r="I346" s="96" t="s">
        <v>49</v>
      </c>
      <c r="J346" s="99" t="s">
        <v>150</v>
      </c>
      <c r="K346" s="58" t="s">
        <v>598</v>
      </c>
      <c r="L346" s="58" t="s">
        <v>598</v>
      </c>
      <c r="M346" s="96">
        <v>2</v>
      </c>
      <c r="N346" s="99"/>
      <c r="O346" s="99"/>
      <c r="P346" s="96">
        <v>3</v>
      </c>
      <c r="Q346" s="96">
        <v>2</v>
      </c>
      <c r="R346" s="96">
        <v>3</v>
      </c>
      <c r="S346" s="100">
        <f t="shared" si="57"/>
        <v>8</v>
      </c>
      <c r="T346" s="96">
        <v>2</v>
      </c>
      <c r="U346" s="96">
        <v>2</v>
      </c>
      <c r="V346" s="96">
        <v>1</v>
      </c>
      <c r="W346" s="96">
        <v>2</v>
      </c>
      <c r="X346" s="100">
        <f t="shared" si="58"/>
        <v>3</v>
      </c>
      <c r="Y346" s="101">
        <f t="shared" si="62"/>
        <v>0.83333333333333337</v>
      </c>
      <c r="Z346" s="101">
        <f t="shared" si="63"/>
        <v>0.5</v>
      </c>
      <c r="AA346" s="101">
        <f t="shared" si="64"/>
        <v>1</v>
      </c>
      <c r="AB346" s="101">
        <f t="shared" si="65"/>
        <v>0.5</v>
      </c>
      <c r="AC346" s="101">
        <f t="shared" si="66"/>
        <v>0.83333333333333337</v>
      </c>
      <c r="AD346" s="101">
        <f t="shared" si="67"/>
        <v>0.73333333333333339</v>
      </c>
      <c r="AE346" s="102" t="str">
        <f t="shared" si="59"/>
        <v>Alto</v>
      </c>
      <c r="AF346" s="103">
        <f t="shared" si="60"/>
        <v>0.76666666666666672</v>
      </c>
    </row>
    <row r="347" spans="1:32" ht="42.75" x14ac:dyDescent="0.2">
      <c r="A347" s="94" t="s">
        <v>362</v>
      </c>
      <c r="B347" s="97" t="s">
        <v>375</v>
      </c>
      <c r="C347" s="58" t="str">
        <f t="shared" si="61"/>
        <v>Solicitudes de Reclamo de Notas</v>
      </c>
      <c r="D347" s="95" t="s">
        <v>376</v>
      </c>
      <c r="E347" s="96" t="s">
        <v>55</v>
      </c>
      <c r="F347" s="58" t="s">
        <v>47</v>
      </c>
      <c r="G347" s="98" t="s">
        <v>56</v>
      </c>
      <c r="H347" s="99"/>
      <c r="I347" s="96" t="s">
        <v>49</v>
      </c>
      <c r="J347" s="99" t="s">
        <v>150</v>
      </c>
      <c r="K347" s="58" t="s">
        <v>598</v>
      </c>
      <c r="L347" s="58" t="s">
        <v>598</v>
      </c>
      <c r="M347" s="96">
        <v>2</v>
      </c>
      <c r="N347" s="99"/>
      <c r="O347" s="99"/>
      <c r="P347" s="96">
        <v>3</v>
      </c>
      <c r="Q347" s="96">
        <v>2</v>
      </c>
      <c r="R347" s="96">
        <v>3</v>
      </c>
      <c r="S347" s="100">
        <f t="shared" si="57"/>
        <v>8</v>
      </c>
      <c r="T347" s="96">
        <v>2</v>
      </c>
      <c r="U347" s="96">
        <v>2</v>
      </c>
      <c r="V347" s="96">
        <v>1</v>
      </c>
      <c r="W347" s="96">
        <v>2</v>
      </c>
      <c r="X347" s="100">
        <f t="shared" si="58"/>
        <v>3</v>
      </c>
      <c r="Y347" s="101">
        <f t="shared" si="62"/>
        <v>0.83333333333333337</v>
      </c>
      <c r="Z347" s="101">
        <f t="shared" si="63"/>
        <v>0.5</v>
      </c>
      <c r="AA347" s="101">
        <f t="shared" si="64"/>
        <v>1</v>
      </c>
      <c r="AB347" s="101">
        <f t="shared" si="65"/>
        <v>0.5</v>
      </c>
      <c r="AC347" s="101">
        <f t="shared" si="66"/>
        <v>0.83333333333333337</v>
      </c>
      <c r="AD347" s="101">
        <f t="shared" si="67"/>
        <v>0.73333333333333339</v>
      </c>
      <c r="AE347" s="102" t="str">
        <f t="shared" si="59"/>
        <v>Alto</v>
      </c>
      <c r="AF347" s="103">
        <f t="shared" si="60"/>
        <v>0.76666666666666672</v>
      </c>
    </row>
    <row r="348" spans="1:32" ht="30" x14ac:dyDescent="0.2">
      <c r="A348" s="94" t="s">
        <v>362</v>
      </c>
      <c r="B348" s="97" t="s">
        <v>604</v>
      </c>
      <c r="C348" s="58" t="str">
        <f t="shared" si="61"/>
        <v>Solicitudes Retiros de Asignaturas</v>
      </c>
      <c r="D348" s="95" t="s">
        <v>605</v>
      </c>
      <c r="E348" s="96" t="s">
        <v>55</v>
      </c>
      <c r="F348" s="58" t="s">
        <v>47</v>
      </c>
      <c r="G348" s="98" t="s">
        <v>56</v>
      </c>
      <c r="H348" s="99"/>
      <c r="I348" s="96" t="s">
        <v>49</v>
      </c>
      <c r="J348" s="99" t="s">
        <v>150</v>
      </c>
      <c r="K348" s="58" t="s">
        <v>598</v>
      </c>
      <c r="L348" s="58" t="s">
        <v>598</v>
      </c>
      <c r="M348" s="96">
        <v>2</v>
      </c>
      <c r="N348" s="99"/>
      <c r="O348" s="99"/>
      <c r="P348" s="96">
        <v>3</v>
      </c>
      <c r="Q348" s="96">
        <v>2</v>
      </c>
      <c r="R348" s="96">
        <v>3</v>
      </c>
      <c r="S348" s="100">
        <f t="shared" si="57"/>
        <v>8</v>
      </c>
      <c r="T348" s="96">
        <v>2</v>
      </c>
      <c r="U348" s="96">
        <v>2</v>
      </c>
      <c r="V348" s="96">
        <v>1</v>
      </c>
      <c r="W348" s="96">
        <v>2</v>
      </c>
      <c r="X348" s="100">
        <f t="shared" si="58"/>
        <v>3</v>
      </c>
      <c r="Y348" s="101">
        <f t="shared" si="62"/>
        <v>0.83333333333333337</v>
      </c>
      <c r="Z348" s="101">
        <f t="shared" si="63"/>
        <v>0.5</v>
      </c>
      <c r="AA348" s="101">
        <f t="shared" si="64"/>
        <v>1</v>
      </c>
      <c r="AB348" s="101">
        <f t="shared" si="65"/>
        <v>0.5</v>
      </c>
      <c r="AC348" s="101">
        <f t="shared" si="66"/>
        <v>0.83333333333333337</v>
      </c>
      <c r="AD348" s="101">
        <f t="shared" si="67"/>
        <v>0.73333333333333339</v>
      </c>
      <c r="AE348" s="102" t="str">
        <f t="shared" si="59"/>
        <v>Alto</v>
      </c>
      <c r="AF348" s="103">
        <f t="shared" si="60"/>
        <v>0.76666666666666672</v>
      </c>
    </row>
    <row r="349" spans="1:32" ht="71.25" x14ac:dyDescent="0.2">
      <c r="A349" s="94" t="s">
        <v>107</v>
      </c>
      <c r="B349" s="58" t="s">
        <v>44</v>
      </c>
      <c r="C349" s="58" t="str">
        <f t="shared" si="61"/>
        <v>Peticiones, Quejas, Reclamos, Sugerencias y Felicitaciones - PQRSF</v>
      </c>
      <c r="D349" s="95" t="s">
        <v>108</v>
      </c>
      <c r="E349" s="96" t="s">
        <v>55</v>
      </c>
      <c r="F349" s="58" t="s">
        <v>47</v>
      </c>
      <c r="G349" s="98" t="s">
        <v>56</v>
      </c>
      <c r="H349" s="99" t="s">
        <v>109</v>
      </c>
      <c r="I349" s="96" t="s">
        <v>49</v>
      </c>
      <c r="J349" s="99" t="s">
        <v>110</v>
      </c>
      <c r="K349" s="58" t="s">
        <v>606</v>
      </c>
      <c r="L349" s="58" t="s">
        <v>606</v>
      </c>
      <c r="M349" s="96">
        <v>2</v>
      </c>
      <c r="N349" s="99" t="s">
        <v>111</v>
      </c>
      <c r="O349" s="99"/>
      <c r="P349" s="96">
        <v>3</v>
      </c>
      <c r="Q349" s="96">
        <v>2</v>
      </c>
      <c r="R349" s="96">
        <v>3</v>
      </c>
      <c r="S349" s="100">
        <f t="shared" si="57"/>
        <v>8</v>
      </c>
      <c r="T349" s="96">
        <v>3</v>
      </c>
      <c r="U349" s="96">
        <v>2</v>
      </c>
      <c r="V349" s="96">
        <v>1</v>
      </c>
      <c r="W349" s="96">
        <v>1</v>
      </c>
      <c r="X349" s="100">
        <f t="shared" si="58"/>
        <v>2</v>
      </c>
      <c r="Y349" s="101">
        <f t="shared" si="62"/>
        <v>0.83333333333333337</v>
      </c>
      <c r="Z349" s="101">
        <f t="shared" si="63"/>
        <v>1</v>
      </c>
      <c r="AA349" s="101">
        <f t="shared" si="64"/>
        <v>1</v>
      </c>
      <c r="AB349" s="101">
        <f t="shared" si="65"/>
        <v>0</v>
      </c>
      <c r="AC349" s="101">
        <f t="shared" si="66"/>
        <v>0.83333333333333337</v>
      </c>
      <c r="AD349" s="101">
        <f t="shared" si="67"/>
        <v>0.73333333333333339</v>
      </c>
      <c r="AE349" s="102" t="str">
        <f t="shared" si="59"/>
        <v>Alto</v>
      </c>
      <c r="AF349" s="103">
        <f t="shared" si="60"/>
        <v>0.64166666666666672</v>
      </c>
    </row>
    <row r="350" spans="1:32" ht="30" x14ac:dyDescent="0.2">
      <c r="A350" s="94" t="s">
        <v>356</v>
      </c>
      <c r="B350" s="58" t="s">
        <v>357</v>
      </c>
      <c r="C350" s="58" t="str">
        <f t="shared" si="61"/>
        <v>Nuevos Programas</v>
      </c>
      <c r="D350" s="95" t="s">
        <v>358</v>
      </c>
      <c r="E350" s="96" t="s">
        <v>55</v>
      </c>
      <c r="F350" s="58" t="s">
        <v>47</v>
      </c>
      <c r="G350" s="98" t="s">
        <v>56</v>
      </c>
      <c r="H350" s="99"/>
      <c r="I350" s="96" t="s">
        <v>49</v>
      </c>
      <c r="J350" s="99" t="s">
        <v>150</v>
      </c>
      <c r="K350" s="58" t="s">
        <v>606</v>
      </c>
      <c r="L350" s="58" t="s">
        <v>606</v>
      </c>
      <c r="M350" s="96">
        <v>2</v>
      </c>
      <c r="N350" s="99"/>
      <c r="O350" s="99"/>
      <c r="P350" s="96">
        <v>2</v>
      </c>
      <c r="Q350" s="96">
        <v>2</v>
      </c>
      <c r="R350" s="96">
        <v>3</v>
      </c>
      <c r="S350" s="100">
        <f t="shared" si="57"/>
        <v>7</v>
      </c>
      <c r="T350" s="96">
        <v>2</v>
      </c>
      <c r="U350" s="96">
        <v>1</v>
      </c>
      <c r="V350" s="96">
        <v>1</v>
      </c>
      <c r="W350" s="96">
        <v>2</v>
      </c>
      <c r="X350" s="100">
        <f t="shared" si="58"/>
        <v>3</v>
      </c>
      <c r="Y350" s="101">
        <f t="shared" si="62"/>
        <v>0.66666666666666663</v>
      </c>
      <c r="Z350" s="101">
        <f t="shared" si="63"/>
        <v>0.5</v>
      </c>
      <c r="AA350" s="101">
        <f t="shared" si="64"/>
        <v>0</v>
      </c>
      <c r="AB350" s="101">
        <f t="shared" si="65"/>
        <v>0.5</v>
      </c>
      <c r="AC350" s="101">
        <f t="shared" si="66"/>
        <v>0.66666666666666663</v>
      </c>
      <c r="AD350" s="101">
        <f t="shared" si="67"/>
        <v>0.46666666666666662</v>
      </c>
      <c r="AE350" s="102" t="str">
        <f t="shared" si="59"/>
        <v>Medio</v>
      </c>
      <c r="AF350" s="103">
        <f t="shared" si="60"/>
        <v>0.40833333333333327</v>
      </c>
    </row>
    <row r="351" spans="1:32" ht="42.75" x14ac:dyDescent="0.2">
      <c r="A351" s="94" t="s">
        <v>356</v>
      </c>
      <c r="B351" s="58" t="s">
        <v>359</v>
      </c>
      <c r="C351" s="58" t="str">
        <f t="shared" si="61"/>
        <v>Redimensiones Curriculares Pregrado y Posgrado</v>
      </c>
      <c r="D351" s="95" t="s">
        <v>360</v>
      </c>
      <c r="E351" s="96" t="s">
        <v>55</v>
      </c>
      <c r="F351" s="58" t="s">
        <v>47</v>
      </c>
      <c r="G351" s="98" t="s">
        <v>56</v>
      </c>
      <c r="H351" s="99"/>
      <c r="I351" s="96" t="s">
        <v>49</v>
      </c>
      <c r="J351" s="99" t="s">
        <v>150</v>
      </c>
      <c r="K351" s="58" t="s">
        <v>606</v>
      </c>
      <c r="L351" s="58" t="s">
        <v>606</v>
      </c>
      <c r="M351" s="96">
        <v>2</v>
      </c>
      <c r="N351" s="99"/>
      <c r="O351" s="99"/>
      <c r="P351" s="96">
        <v>2</v>
      </c>
      <c r="Q351" s="96">
        <v>2</v>
      </c>
      <c r="R351" s="96">
        <v>3</v>
      </c>
      <c r="S351" s="100">
        <f t="shared" si="57"/>
        <v>7</v>
      </c>
      <c r="T351" s="96">
        <v>2</v>
      </c>
      <c r="U351" s="96">
        <v>1</v>
      </c>
      <c r="V351" s="96">
        <v>1</v>
      </c>
      <c r="W351" s="96">
        <v>2</v>
      </c>
      <c r="X351" s="100">
        <f t="shared" si="58"/>
        <v>3</v>
      </c>
      <c r="Y351" s="101">
        <f t="shared" si="62"/>
        <v>0.66666666666666663</v>
      </c>
      <c r="Z351" s="101">
        <f t="shared" si="63"/>
        <v>0.5</v>
      </c>
      <c r="AA351" s="101">
        <f t="shared" si="64"/>
        <v>0</v>
      </c>
      <c r="AB351" s="101">
        <f t="shared" si="65"/>
        <v>0.5</v>
      </c>
      <c r="AC351" s="101">
        <f t="shared" si="66"/>
        <v>0.66666666666666663</v>
      </c>
      <c r="AD351" s="101">
        <f t="shared" si="67"/>
        <v>0.46666666666666662</v>
      </c>
      <c r="AE351" s="102" t="str">
        <f t="shared" si="59"/>
        <v>Medio</v>
      </c>
      <c r="AF351" s="103">
        <f t="shared" si="60"/>
        <v>0.40833333333333327</v>
      </c>
    </row>
    <row r="352" spans="1:32" ht="42.75" x14ac:dyDescent="0.2">
      <c r="A352" s="94" t="s">
        <v>226</v>
      </c>
      <c r="B352" s="58" t="s">
        <v>44</v>
      </c>
      <c r="C352" s="58" t="str">
        <f t="shared" si="61"/>
        <v>Registros Calificados</v>
      </c>
      <c r="D352" s="95" t="s">
        <v>561</v>
      </c>
      <c r="E352" s="96" t="s">
        <v>55</v>
      </c>
      <c r="F352" s="58" t="s">
        <v>47</v>
      </c>
      <c r="G352" s="98" t="s">
        <v>56</v>
      </c>
      <c r="H352" s="99"/>
      <c r="I352" s="96" t="s">
        <v>49</v>
      </c>
      <c r="J352" s="99" t="s">
        <v>150</v>
      </c>
      <c r="K352" s="58" t="s">
        <v>606</v>
      </c>
      <c r="L352" s="58" t="s">
        <v>606</v>
      </c>
      <c r="M352" s="96">
        <v>2</v>
      </c>
      <c r="N352" s="99"/>
      <c r="O352" s="99"/>
      <c r="P352" s="96">
        <v>3</v>
      </c>
      <c r="Q352" s="96">
        <v>2</v>
      </c>
      <c r="R352" s="96">
        <v>3</v>
      </c>
      <c r="S352" s="100">
        <f t="shared" si="57"/>
        <v>8</v>
      </c>
      <c r="T352" s="96">
        <v>2</v>
      </c>
      <c r="U352" s="96">
        <v>2</v>
      </c>
      <c r="V352" s="96">
        <v>1</v>
      </c>
      <c r="W352" s="96">
        <v>2</v>
      </c>
      <c r="X352" s="100">
        <f t="shared" si="58"/>
        <v>3</v>
      </c>
      <c r="Y352" s="101">
        <f t="shared" si="62"/>
        <v>0.83333333333333337</v>
      </c>
      <c r="Z352" s="101">
        <f t="shared" si="63"/>
        <v>0.5</v>
      </c>
      <c r="AA352" s="101">
        <f t="shared" si="64"/>
        <v>1</v>
      </c>
      <c r="AB352" s="101">
        <f t="shared" si="65"/>
        <v>0.5</v>
      </c>
      <c r="AC352" s="101">
        <f t="shared" si="66"/>
        <v>0.83333333333333337</v>
      </c>
      <c r="AD352" s="101">
        <f t="shared" si="67"/>
        <v>0.73333333333333339</v>
      </c>
      <c r="AE352" s="102" t="str">
        <f t="shared" si="59"/>
        <v>Alto</v>
      </c>
      <c r="AF352" s="103">
        <f t="shared" si="60"/>
        <v>0.76666666666666672</v>
      </c>
    </row>
    <row r="353" spans="1:57" ht="57" x14ac:dyDescent="0.2">
      <c r="A353" s="94" t="s">
        <v>401</v>
      </c>
      <c r="B353" s="58" t="s">
        <v>44</v>
      </c>
      <c r="C353" s="58" t="str">
        <f t="shared" si="61"/>
        <v>Salidas Académicas</v>
      </c>
      <c r="D353" s="95" t="s">
        <v>406</v>
      </c>
      <c r="E353" s="96" t="s">
        <v>55</v>
      </c>
      <c r="F353" s="58" t="s">
        <v>47</v>
      </c>
      <c r="G353" s="98" t="s">
        <v>56</v>
      </c>
      <c r="H353" s="99"/>
      <c r="I353" s="96" t="s">
        <v>49</v>
      </c>
      <c r="J353" s="99" t="s">
        <v>150</v>
      </c>
      <c r="K353" s="58" t="s">
        <v>606</v>
      </c>
      <c r="L353" s="58" t="s">
        <v>606</v>
      </c>
      <c r="M353" s="96">
        <v>2</v>
      </c>
      <c r="N353" s="99"/>
      <c r="O353" s="99"/>
      <c r="P353" s="96">
        <v>3</v>
      </c>
      <c r="Q353" s="96">
        <v>2</v>
      </c>
      <c r="R353" s="96">
        <v>3</v>
      </c>
      <c r="S353" s="100">
        <f t="shared" si="57"/>
        <v>8</v>
      </c>
      <c r="T353" s="96">
        <v>2</v>
      </c>
      <c r="U353" s="96">
        <v>1</v>
      </c>
      <c r="V353" s="96">
        <v>1</v>
      </c>
      <c r="W353" s="96">
        <v>2</v>
      </c>
      <c r="X353" s="100">
        <f t="shared" si="58"/>
        <v>3</v>
      </c>
      <c r="Y353" s="101">
        <f t="shared" si="62"/>
        <v>0.83333333333333337</v>
      </c>
      <c r="Z353" s="101">
        <f t="shared" si="63"/>
        <v>0.5</v>
      </c>
      <c r="AA353" s="101">
        <f t="shared" si="64"/>
        <v>0</v>
      </c>
      <c r="AB353" s="101">
        <f t="shared" si="65"/>
        <v>0.5</v>
      </c>
      <c r="AC353" s="101">
        <f t="shared" si="66"/>
        <v>0.83333333333333337</v>
      </c>
      <c r="AD353" s="101">
        <f t="shared" si="67"/>
        <v>0.53333333333333344</v>
      </c>
      <c r="AE353" s="102" t="str">
        <f t="shared" si="59"/>
        <v>Medio</v>
      </c>
      <c r="AF353" s="103">
        <f t="shared" si="60"/>
        <v>0.46666666666666673</v>
      </c>
    </row>
    <row r="354" spans="1:57" ht="71.25" x14ac:dyDescent="0.2">
      <c r="A354" s="94" t="s">
        <v>107</v>
      </c>
      <c r="B354" s="58" t="s">
        <v>44</v>
      </c>
      <c r="C354" s="58" t="str">
        <f t="shared" si="61"/>
        <v>Peticiones, Quejas, Reclamos, Sugerencias y Felicitaciones - PQRSF</v>
      </c>
      <c r="D354" s="95" t="s">
        <v>108</v>
      </c>
      <c r="E354" s="96" t="s">
        <v>55</v>
      </c>
      <c r="F354" s="58" t="s">
        <v>47</v>
      </c>
      <c r="G354" s="98" t="s">
        <v>56</v>
      </c>
      <c r="H354" s="99" t="s">
        <v>109</v>
      </c>
      <c r="I354" s="96" t="s">
        <v>49</v>
      </c>
      <c r="J354" s="99" t="s">
        <v>110</v>
      </c>
      <c r="K354" s="58" t="s">
        <v>607</v>
      </c>
      <c r="L354" s="58" t="s">
        <v>607</v>
      </c>
      <c r="M354" s="96">
        <v>2</v>
      </c>
      <c r="N354" s="99" t="s">
        <v>111</v>
      </c>
      <c r="O354" s="99"/>
      <c r="P354" s="96">
        <v>3</v>
      </c>
      <c r="Q354" s="96">
        <v>2</v>
      </c>
      <c r="R354" s="96">
        <v>3</v>
      </c>
      <c r="S354" s="100">
        <f t="shared" si="57"/>
        <v>8</v>
      </c>
      <c r="T354" s="96">
        <v>3</v>
      </c>
      <c r="U354" s="96">
        <v>2</v>
      </c>
      <c r="V354" s="96">
        <v>1</v>
      </c>
      <c r="W354" s="96">
        <v>1</v>
      </c>
      <c r="X354" s="100">
        <f t="shared" si="58"/>
        <v>2</v>
      </c>
      <c r="Y354" s="101">
        <f t="shared" si="62"/>
        <v>0.83333333333333337</v>
      </c>
      <c r="Z354" s="101">
        <f t="shared" si="63"/>
        <v>1</v>
      </c>
      <c r="AA354" s="101">
        <f t="shared" si="64"/>
        <v>1</v>
      </c>
      <c r="AB354" s="101">
        <f t="shared" si="65"/>
        <v>0</v>
      </c>
      <c r="AC354" s="101">
        <f t="shared" si="66"/>
        <v>0.83333333333333337</v>
      </c>
      <c r="AD354" s="101">
        <f t="shared" si="67"/>
        <v>0.73333333333333339</v>
      </c>
      <c r="AE354" s="102" t="str">
        <f t="shared" si="59"/>
        <v>Alto</v>
      </c>
      <c r="AF354" s="103">
        <f t="shared" si="60"/>
        <v>0.64166666666666672</v>
      </c>
    </row>
    <row r="355" spans="1:57" ht="30" x14ac:dyDescent="0.2">
      <c r="A355" s="94" t="s">
        <v>356</v>
      </c>
      <c r="B355" s="58" t="s">
        <v>357</v>
      </c>
      <c r="C355" s="58" t="str">
        <f t="shared" si="61"/>
        <v>Nuevos Programas</v>
      </c>
      <c r="D355" s="95" t="s">
        <v>358</v>
      </c>
      <c r="E355" s="96" t="s">
        <v>55</v>
      </c>
      <c r="F355" s="58" t="s">
        <v>47</v>
      </c>
      <c r="G355" s="98" t="s">
        <v>56</v>
      </c>
      <c r="H355" s="99"/>
      <c r="I355" s="96" t="s">
        <v>49</v>
      </c>
      <c r="J355" s="99" t="s">
        <v>150</v>
      </c>
      <c r="K355" s="58" t="s">
        <v>607</v>
      </c>
      <c r="L355" s="58" t="s">
        <v>607</v>
      </c>
      <c r="M355" s="96">
        <v>2</v>
      </c>
      <c r="N355" s="99"/>
      <c r="O355" s="99"/>
      <c r="P355" s="96">
        <v>2</v>
      </c>
      <c r="Q355" s="96">
        <v>2</v>
      </c>
      <c r="R355" s="96">
        <v>3</v>
      </c>
      <c r="S355" s="100">
        <f t="shared" si="57"/>
        <v>7</v>
      </c>
      <c r="T355" s="96">
        <v>2</v>
      </c>
      <c r="U355" s="96">
        <v>1</v>
      </c>
      <c r="V355" s="96">
        <v>1</v>
      </c>
      <c r="W355" s="96">
        <v>2</v>
      </c>
      <c r="X355" s="100">
        <f t="shared" si="58"/>
        <v>3</v>
      </c>
      <c r="Y355" s="101">
        <f t="shared" si="62"/>
        <v>0.66666666666666663</v>
      </c>
      <c r="Z355" s="101">
        <f t="shared" si="63"/>
        <v>0.5</v>
      </c>
      <c r="AA355" s="101">
        <f t="shared" si="64"/>
        <v>0</v>
      </c>
      <c r="AB355" s="101">
        <f t="shared" si="65"/>
        <v>0.5</v>
      </c>
      <c r="AC355" s="101">
        <f t="shared" si="66"/>
        <v>0.66666666666666663</v>
      </c>
      <c r="AD355" s="101">
        <f t="shared" si="67"/>
        <v>0.46666666666666662</v>
      </c>
      <c r="AE355" s="102" t="str">
        <f t="shared" si="59"/>
        <v>Medio</v>
      </c>
      <c r="AF355" s="103">
        <f t="shared" si="60"/>
        <v>0.40833333333333327</v>
      </c>
    </row>
    <row r="356" spans="1:57" ht="42.75" x14ac:dyDescent="0.2">
      <c r="A356" s="94" t="s">
        <v>356</v>
      </c>
      <c r="B356" s="58" t="s">
        <v>359</v>
      </c>
      <c r="C356" s="58" t="str">
        <f t="shared" si="61"/>
        <v>Redimensiones Curriculares Pregrado y Posgrado</v>
      </c>
      <c r="D356" s="95" t="s">
        <v>360</v>
      </c>
      <c r="E356" s="96" t="s">
        <v>55</v>
      </c>
      <c r="F356" s="58" t="s">
        <v>47</v>
      </c>
      <c r="G356" s="98" t="s">
        <v>56</v>
      </c>
      <c r="H356" s="99"/>
      <c r="I356" s="96" t="s">
        <v>49</v>
      </c>
      <c r="J356" s="99" t="s">
        <v>150</v>
      </c>
      <c r="K356" s="58" t="s">
        <v>607</v>
      </c>
      <c r="L356" s="58" t="s">
        <v>607</v>
      </c>
      <c r="M356" s="96">
        <v>2</v>
      </c>
      <c r="N356" s="99"/>
      <c r="O356" s="99"/>
      <c r="P356" s="96">
        <v>2</v>
      </c>
      <c r="Q356" s="96">
        <v>2</v>
      </c>
      <c r="R356" s="96">
        <v>3</v>
      </c>
      <c r="S356" s="100">
        <f t="shared" si="57"/>
        <v>7</v>
      </c>
      <c r="T356" s="96">
        <v>2</v>
      </c>
      <c r="U356" s="96">
        <v>1</v>
      </c>
      <c r="V356" s="96">
        <v>1</v>
      </c>
      <c r="W356" s="96">
        <v>2</v>
      </c>
      <c r="X356" s="100">
        <f t="shared" si="58"/>
        <v>3</v>
      </c>
      <c r="Y356" s="101">
        <f t="shared" si="62"/>
        <v>0.66666666666666663</v>
      </c>
      <c r="Z356" s="101">
        <f t="shared" si="63"/>
        <v>0.5</v>
      </c>
      <c r="AA356" s="101">
        <f t="shared" si="64"/>
        <v>0</v>
      </c>
      <c r="AB356" s="101">
        <f t="shared" si="65"/>
        <v>0.5</v>
      </c>
      <c r="AC356" s="101">
        <f t="shared" si="66"/>
        <v>0.66666666666666663</v>
      </c>
      <c r="AD356" s="101">
        <f t="shared" si="67"/>
        <v>0.46666666666666662</v>
      </c>
      <c r="AE356" s="102" t="str">
        <f t="shared" si="59"/>
        <v>Medio</v>
      </c>
      <c r="AF356" s="103">
        <f t="shared" si="60"/>
        <v>0.40833333333333327</v>
      </c>
    </row>
    <row r="357" spans="1:57" s="104" customFormat="1" ht="42.75" x14ac:dyDescent="0.2">
      <c r="A357" s="94" t="s">
        <v>226</v>
      </c>
      <c r="B357" s="58" t="s">
        <v>44</v>
      </c>
      <c r="C357" s="58" t="str">
        <f t="shared" si="61"/>
        <v>Registros Calificados</v>
      </c>
      <c r="D357" s="95" t="s">
        <v>561</v>
      </c>
      <c r="E357" s="96" t="s">
        <v>55</v>
      </c>
      <c r="F357" s="58" t="s">
        <v>47</v>
      </c>
      <c r="G357" s="98" t="s">
        <v>56</v>
      </c>
      <c r="H357" s="99"/>
      <c r="I357" s="96" t="s">
        <v>49</v>
      </c>
      <c r="J357" s="99" t="s">
        <v>150</v>
      </c>
      <c r="K357" s="58" t="s">
        <v>607</v>
      </c>
      <c r="L357" s="58" t="s">
        <v>607</v>
      </c>
      <c r="M357" s="96">
        <v>2</v>
      </c>
      <c r="N357" s="99"/>
      <c r="O357" s="99"/>
      <c r="P357" s="96">
        <v>3</v>
      </c>
      <c r="Q357" s="96">
        <v>2</v>
      </c>
      <c r="R357" s="96">
        <v>3</v>
      </c>
      <c r="S357" s="100">
        <f t="shared" si="57"/>
        <v>8</v>
      </c>
      <c r="T357" s="96">
        <v>2</v>
      </c>
      <c r="U357" s="96">
        <v>2</v>
      </c>
      <c r="V357" s="96">
        <v>1</v>
      </c>
      <c r="W357" s="96">
        <v>2</v>
      </c>
      <c r="X357" s="100">
        <f t="shared" si="58"/>
        <v>3</v>
      </c>
      <c r="Y357" s="101">
        <f t="shared" si="62"/>
        <v>0.83333333333333337</v>
      </c>
      <c r="Z357" s="101">
        <f t="shared" si="63"/>
        <v>0.5</v>
      </c>
      <c r="AA357" s="101">
        <f t="shared" si="64"/>
        <v>1</v>
      </c>
      <c r="AB357" s="101">
        <f t="shared" si="65"/>
        <v>0.5</v>
      </c>
      <c r="AC357" s="101">
        <f t="shared" si="66"/>
        <v>0.83333333333333337</v>
      </c>
      <c r="AD357" s="101">
        <f t="shared" si="67"/>
        <v>0.73333333333333339</v>
      </c>
      <c r="AE357" s="102" t="str">
        <f t="shared" si="59"/>
        <v>Alto</v>
      </c>
      <c r="AF357" s="103">
        <f t="shared" si="60"/>
        <v>0.76666666666666672</v>
      </c>
      <c r="AG357" s="62"/>
      <c r="AH357" s="62"/>
      <c r="AI357" s="62"/>
      <c r="AJ357" s="62"/>
      <c r="AK357" s="62"/>
      <c r="AL357" s="62"/>
      <c r="AM357" s="62"/>
      <c r="AN357" s="62"/>
      <c r="AO357" s="62"/>
      <c r="AP357" s="62"/>
      <c r="AQ357" s="62"/>
      <c r="AR357" s="62"/>
      <c r="AS357" s="62"/>
      <c r="AT357" s="62"/>
      <c r="AU357" s="62"/>
      <c r="AV357" s="62"/>
      <c r="AW357" s="62"/>
      <c r="AX357" s="62"/>
      <c r="AY357" s="62"/>
      <c r="AZ357" s="62"/>
      <c r="BA357" s="62"/>
      <c r="BB357" s="62"/>
      <c r="BC357" s="62"/>
      <c r="BD357" s="62"/>
      <c r="BE357" s="62"/>
    </row>
    <row r="358" spans="1:57" ht="57" x14ac:dyDescent="0.2">
      <c r="A358" s="94" t="s">
        <v>401</v>
      </c>
      <c r="B358" s="58" t="s">
        <v>44</v>
      </c>
      <c r="C358" s="58" t="str">
        <f t="shared" si="61"/>
        <v>Salidas Académicas</v>
      </c>
      <c r="D358" s="95" t="s">
        <v>406</v>
      </c>
      <c r="E358" s="96" t="s">
        <v>55</v>
      </c>
      <c r="F358" s="58" t="s">
        <v>47</v>
      </c>
      <c r="G358" s="98" t="s">
        <v>56</v>
      </c>
      <c r="H358" s="99"/>
      <c r="I358" s="96" t="s">
        <v>49</v>
      </c>
      <c r="J358" s="99" t="s">
        <v>150</v>
      </c>
      <c r="K358" s="58" t="s">
        <v>607</v>
      </c>
      <c r="L358" s="58" t="s">
        <v>607</v>
      </c>
      <c r="M358" s="96">
        <v>2</v>
      </c>
      <c r="N358" s="99"/>
      <c r="O358" s="99"/>
      <c r="P358" s="96">
        <v>3</v>
      </c>
      <c r="Q358" s="96">
        <v>2</v>
      </c>
      <c r="R358" s="96">
        <v>3</v>
      </c>
      <c r="S358" s="100">
        <f t="shared" si="57"/>
        <v>8</v>
      </c>
      <c r="T358" s="96">
        <v>2</v>
      </c>
      <c r="U358" s="96">
        <v>1</v>
      </c>
      <c r="V358" s="96">
        <v>1</v>
      </c>
      <c r="W358" s="96">
        <v>2</v>
      </c>
      <c r="X358" s="100">
        <f t="shared" si="58"/>
        <v>3</v>
      </c>
      <c r="Y358" s="101">
        <f t="shared" si="62"/>
        <v>0.83333333333333337</v>
      </c>
      <c r="Z358" s="101">
        <f t="shared" si="63"/>
        <v>0.5</v>
      </c>
      <c r="AA358" s="101">
        <f t="shared" si="64"/>
        <v>0</v>
      </c>
      <c r="AB358" s="101">
        <f t="shared" si="65"/>
        <v>0.5</v>
      </c>
      <c r="AC358" s="101">
        <f t="shared" si="66"/>
        <v>0.83333333333333337</v>
      </c>
      <c r="AD358" s="101">
        <f t="shared" si="67"/>
        <v>0.53333333333333344</v>
      </c>
      <c r="AE358" s="102" t="str">
        <f t="shared" si="59"/>
        <v>Medio</v>
      </c>
      <c r="AF358" s="103">
        <f t="shared" si="60"/>
        <v>0.46666666666666673</v>
      </c>
    </row>
    <row r="359" spans="1:57" ht="71.25" x14ac:dyDescent="0.2">
      <c r="A359" s="94" t="s">
        <v>107</v>
      </c>
      <c r="B359" s="58" t="s">
        <v>44</v>
      </c>
      <c r="C359" s="58" t="str">
        <f t="shared" si="61"/>
        <v>Peticiones, Quejas, Reclamos, Sugerencias y Felicitaciones - PQRSF</v>
      </c>
      <c r="D359" s="95" t="s">
        <v>108</v>
      </c>
      <c r="E359" s="96" t="s">
        <v>55</v>
      </c>
      <c r="F359" s="58" t="s">
        <v>47</v>
      </c>
      <c r="G359" s="98" t="s">
        <v>56</v>
      </c>
      <c r="H359" s="99" t="s">
        <v>109</v>
      </c>
      <c r="I359" s="96" t="s">
        <v>49</v>
      </c>
      <c r="J359" s="99" t="s">
        <v>110</v>
      </c>
      <c r="K359" s="58" t="s">
        <v>608</v>
      </c>
      <c r="L359" s="58" t="s">
        <v>608</v>
      </c>
      <c r="M359" s="96">
        <v>2</v>
      </c>
      <c r="N359" s="99" t="s">
        <v>111</v>
      </c>
      <c r="O359" s="99"/>
      <c r="P359" s="96">
        <v>3</v>
      </c>
      <c r="Q359" s="96">
        <v>2</v>
      </c>
      <c r="R359" s="96">
        <v>3</v>
      </c>
      <c r="S359" s="100">
        <f t="shared" si="57"/>
        <v>8</v>
      </c>
      <c r="T359" s="96">
        <v>3</v>
      </c>
      <c r="U359" s="96">
        <v>2</v>
      </c>
      <c r="V359" s="96">
        <v>1</v>
      </c>
      <c r="W359" s="96">
        <v>1</v>
      </c>
      <c r="X359" s="100">
        <f t="shared" si="58"/>
        <v>2</v>
      </c>
      <c r="Y359" s="101">
        <f t="shared" si="62"/>
        <v>0.83333333333333337</v>
      </c>
      <c r="Z359" s="101">
        <f t="shared" si="63"/>
        <v>1</v>
      </c>
      <c r="AA359" s="101">
        <f t="shared" si="64"/>
        <v>1</v>
      </c>
      <c r="AB359" s="101">
        <f t="shared" si="65"/>
        <v>0</v>
      </c>
      <c r="AC359" s="101">
        <f t="shared" si="66"/>
        <v>0.83333333333333337</v>
      </c>
      <c r="AD359" s="101">
        <f t="shared" si="67"/>
        <v>0.73333333333333339</v>
      </c>
      <c r="AE359" s="102" t="str">
        <f t="shared" si="59"/>
        <v>Alto</v>
      </c>
      <c r="AF359" s="103">
        <f t="shared" si="60"/>
        <v>0.64166666666666672</v>
      </c>
    </row>
    <row r="360" spans="1:57" ht="71.25" x14ac:dyDescent="0.2">
      <c r="A360" s="94" t="s">
        <v>115</v>
      </c>
      <c r="B360" s="58" t="s">
        <v>116</v>
      </c>
      <c r="C360" s="58" t="str">
        <f t="shared" si="61"/>
        <v>Proyectos Plan Institucional de Desarrollo-PID</v>
      </c>
      <c r="D360" s="95" t="s">
        <v>117</v>
      </c>
      <c r="E360" s="96" t="s">
        <v>55</v>
      </c>
      <c r="F360" s="58" t="s">
        <v>47</v>
      </c>
      <c r="G360" s="98" t="s">
        <v>56</v>
      </c>
      <c r="H360" s="99"/>
      <c r="I360" s="96" t="s">
        <v>49</v>
      </c>
      <c r="J360" s="99" t="s">
        <v>150</v>
      </c>
      <c r="K360" s="58" t="s">
        <v>608</v>
      </c>
      <c r="L360" s="58" t="s">
        <v>608</v>
      </c>
      <c r="M360" s="96">
        <v>2</v>
      </c>
      <c r="N360" s="99" t="s">
        <v>118</v>
      </c>
      <c r="O360" s="99" t="s">
        <v>61</v>
      </c>
      <c r="P360" s="96">
        <v>2</v>
      </c>
      <c r="Q360" s="96">
        <v>2</v>
      </c>
      <c r="R360" s="96">
        <v>3</v>
      </c>
      <c r="S360" s="100">
        <f t="shared" si="57"/>
        <v>7</v>
      </c>
      <c r="T360" s="96">
        <v>2</v>
      </c>
      <c r="U360" s="96">
        <v>1</v>
      </c>
      <c r="V360" s="96">
        <v>1</v>
      </c>
      <c r="W360" s="96">
        <v>2</v>
      </c>
      <c r="X360" s="100">
        <f t="shared" si="58"/>
        <v>3</v>
      </c>
      <c r="Y360" s="101">
        <f t="shared" si="62"/>
        <v>0.66666666666666663</v>
      </c>
      <c r="Z360" s="101">
        <f t="shared" si="63"/>
        <v>0.5</v>
      </c>
      <c r="AA360" s="101">
        <f t="shared" si="64"/>
        <v>0</v>
      </c>
      <c r="AB360" s="101">
        <f t="shared" si="65"/>
        <v>0.5</v>
      </c>
      <c r="AC360" s="101">
        <f t="shared" si="66"/>
        <v>0.66666666666666663</v>
      </c>
      <c r="AD360" s="101">
        <f t="shared" si="67"/>
        <v>0.46666666666666662</v>
      </c>
      <c r="AE360" s="102" t="str">
        <f t="shared" si="59"/>
        <v>Medio</v>
      </c>
      <c r="AF360" s="103">
        <f t="shared" si="60"/>
        <v>0.40833333333333327</v>
      </c>
    </row>
    <row r="361" spans="1:57" ht="30" x14ac:dyDescent="0.2">
      <c r="A361" s="94" t="s">
        <v>356</v>
      </c>
      <c r="B361" s="58" t="s">
        <v>357</v>
      </c>
      <c r="C361" s="58" t="str">
        <f t="shared" si="61"/>
        <v>Nuevos Programas</v>
      </c>
      <c r="D361" s="95" t="s">
        <v>358</v>
      </c>
      <c r="E361" s="96" t="s">
        <v>55</v>
      </c>
      <c r="F361" s="58" t="s">
        <v>47</v>
      </c>
      <c r="G361" s="98" t="s">
        <v>56</v>
      </c>
      <c r="H361" s="99"/>
      <c r="I361" s="96" t="s">
        <v>49</v>
      </c>
      <c r="J361" s="99" t="s">
        <v>150</v>
      </c>
      <c r="K361" s="58" t="s">
        <v>608</v>
      </c>
      <c r="L361" s="58" t="s">
        <v>608</v>
      </c>
      <c r="M361" s="96">
        <v>2</v>
      </c>
      <c r="N361" s="99"/>
      <c r="O361" s="99"/>
      <c r="P361" s="96">
        <v>2</v>
      </c>
      <c r="Q361" s="96">
        <v>2</v>
      </c>
      <c r="R361" s="96">
        <v>3</v>
      </c>
      <c r="S361" s="100">
        <f t="shared" si="57"/>
        <v>7</v>
      </c>
      <c r="T361" s="96">
        <v>2</v>
      </c>
      <c r="U361" s="96">
        <v>1</v>
      </c>
      <c r="V361" s="96">
        <v>1</v>
      </c>
      <c r="W361" s="96">
        <v>2</v>
      </c>
      <c r="X361" s="100">
        <f t="shared" si="58"/>
        <v>3</v>
      </c>
      <c r="Y361" s="101">
        <f t="shared" si="62"/>
        <v>0.66666666666666663</v>
      </c>
      <c r="Z361" s="101">
        <f t="shared" si="63"/>
        <v>0.5</v>
      </c>
      <c r="AA361" s="101">
        <f t="shared" si="64"/>
        <v>0</v>
      </c>
      <c r="AB361" s="101">
        <f t="shared" si="65"/>
        <v>0.5</v>
      </c>
      <c r="AC361" s="101">
        <f t="shared" si="66"/>
        <v>0.66666666666666663</v>
      </c>
      <c r="AD361" s="101">
        <f t="shared" si="67"/>
        <v>0.46666666666666662</v>
      </c>
      <c r="AE361" s="102" t="str">
        <f t="shared" si="59"/>
        <v>Medio</v>
      </c>
      <c r="AF361" s="103">
        <f t="shared" si="60"/>
        <v>0.40833333333333327</v>
      </c>
    </row>
    <row r="362" spans="1:57" ht="42.75" x14ac:dyDescent="0.2">
      <c r="A362" s="94" t="s">
        <v>356</v>
      </c>
      <c r="B362" s="58" t="s">
        <v>359</v>
      </c>
      <c r="C362" s="58" t="str">
        <f t="shared" si="61"/>
        <v>Redimensiones Curriculares Pregrado y Posgrado</v>
      </c>
      <c r="D362" s="95" t="s">
        <v>360</v>
      </c>
      <c r="E362" s="96" t="s">
        <v>55</v>
      </c>
      <c r="F362" s="58" t="s">
        <v>47</v>
      </c>
      <c r="G362" s="98" t="s">
        <v>56</v>
      </c>
      <c r="H362" s="99"/>
      <c r="I362" s="96" t="s">
        <v>49</v>
      </c>
      <c r="J362" s="99" t="s">
        <v>150</v>
      </c>
      <c r="K362" s="58" t="s">
        <v>608</v>
      </c>
      <c r="L362" s="58" t="s">
        <v>608</v>
      </c>
      <c r="M362" s="96">
        <v>2</v>
      </c>
      <c r="N362" s="99"/>
      <c r="O362" s="99"/>
      <c r="P362" s="96">
        <v>2</v>
      </c>
      <c r="Q362" s="96">
        <v>2</v>
      </c>
      <c r="R362" s="96">
        <v>3</v>
      </c>
      <c r="S362" s="100">
        <f t="shared" si="57"/>
        <v>7</v>
      </c>
      <c r="T362" s="96">
        <v>2</v>
      </c>
      <c r="U362" s="96">
        <v>1</v>
      </c>
      <c r="V362" s="96">
        <v>1</v>
      </c>
      <c r="W362" s="96">
        <v>2</v>
      </c>
      <c r="X362" s="100">
        <f t="shared" si="58"/>
        <v>3</v>
      </c>
      <c r="Y362" s="101">
        <f t="shared" si="62"/>
        <v>0.66666666666666663</v>
      </c>
      <c r="Z362" s="101">
        <f t="shared" si="63"/>
        <v>0.5</v>
      </c>
      <c r="AA362" s="101">
        <f t="shared" si="64"/>
        <v>0</v>
      </c>
      <c r="AB362" s="101">
        <f t="shared" si="65"/>
        <v>0.5</v>
      </c>
      <c r="AC362" s="101">
        <f t="shared" si="66"/>
        <v>0.66666666666666663</v>
      </c>
      <c r="AD362" s="101">
        <f t="shared" si="67"/>
        <v>0.46666666666666662</v>
      </c>
      <c r="AE362" s="102" t="str">
        <f t="shared" si="59"/>
        <v>Medio</v>
      </c>
      <c r="AF362" s="103">
        <f t="shared" si="60"/>
        <v>0.40833333333333327</v>
      </c>
    </row>
    <row r="363" spans="1:57" ht="42.75" x14ac:dyDescent="0.2">
      <c r="A363" s="94" t="s">
        <v>226</v>
      </c>
      <c r="B363" s="58" t="s">
        <v>44</v>
      </c>
      <c r="C363" s="58" t="str">
        <f t="shared" si="61"/>
        <v>Registros Calificados</v>
      </c>
      <c r="D363" s="95" t="s">
        <v>561</v>
      </c>
      <c r="E363" s="96" t="s">
        <v>55</v>
      </c>
      <c r="F363" s="58" t="s">
        <v>47</v>
      </c>
      <c r="G363" s="98" t="s">
        <v>56</v>
      </c>
      <c r="H363" s="99"/>
      <c r="I363" s="96" t="s">
        <v>49</v>
      </c>
      <c r="J363" s="99" t="s">
        <v>150</v>
      </c>
      <c r="K363" s="58" t="s">
        <v>608</v>
      </c>
      <c r="L363" s="58" t="s">
        <v>608</v>
      </c>
      <c r="M363" s="96">
        <v>2</v>
      </c>
      <c r="N363" s="99"/>
      <c r="O363" s="99"/>
      <c r="P363" s="96">
        <v>3</v>
      </c>
      <c r="Q363" s="96">
        <v>2</v>
      </c>
      <c r="R363" s="96">
        <v>3</v>
      </c>
      <c r="S363" s="100">
        <f t="shared" si="57"/>
        <v>8</v>
      </c>
      <c r="T363" s="96">
        <v>2</v>
      </c>
      <c r="U363" s="96">
        <v>2</v>
      </c>
      <c r="V363" s="96">
        <v>1</v>
      </c>
      <c r="W363" s="96">
        <v>2</v>
      </c>
      <c r="X363" s="100">
        <f t="shared" si="58"/>
        <v>3</v>
      </c>
      <c r="Y363" s="101">
        <f t="shared" si="62"/>
        <v>0.83333333333333337</v>
      </c>
      <c r="Z363" s="101">
        <f t="shared" si="63"/>
        <v>0.5</v>
      </c>
      <c r="AA363" s="101">
        <f t="shared" si="64"/>
        <v>1</v>
      </c>
      <c r="AB363" s="101">
        <f t="shared" si="65"/>
        <v>0.5</v>
      </c>
      <c r="AC363" s="101">
        <f t="shared" si="66"/>
        <v>0.83333333333333337</v>
      </c>
      <c r="AD363" s="101">
        <f t="shared" si="67"/>
        <v>0.73333333333333339</v>
      </c>
      <c r="AE363" s="102" t="str">
        <f t="shared" si="59"/>
        <v>Alto</v>
      </c>
      <c r="AF363" s="103">
        <f t="shared" si="60"/>
        <v>0.76666666666666672</v>
      </c>
    </row>
    <row r="364" spans="1:57" ht="57" x14ac:dyDescent="0.2">
      <c r="A364" s="94" t="s">
        <v>401</v>
      </c>
      <c r="B364" s="58" t="s">
        <v>44</v>
      </c>
      <c r="C364" s="58" t="str">
        <f t="shared" si="61"/>
        <v>Salidas Académicas</v>
      </c>
      <c r="D364" s="95" t="s">
        <v>406</v>
      </c>
      <c r="E364" s="96" t="s">
        <v>55</v>
      </c>
      <c r="F364" s="58" t="s">
        <v>47</v>
      </c>
      <c r="G364" s="98" t="s">
        <v>56</v>
      </c>
      <c r="H364" s="99"/>
      <c r="I364" s="96" t="s">
        <v>49</v>
      </c>
      <c r="J364" s="99" t="s">
        <v>150</v>
      </c>
      <c r="K364" s="58" t="s">
        <v>608</v>
      </c>
      <c r="L364" s="58" t="s">
        <v>608</v>
      </c>
      <c r="M364" s="96">
        <v>2</v>
      </c>
      <c r="N364" s="99"/>
      <c r="O364" s="99"/>
      <c r="P364" s="96">
        <v>3</v>
      </c>
      <c r="Q364" s="96">
        <v>2</v>
      </c>
      <c r="R364" s="96">
        <v>3</v>
      </c>
      <c r="S364" s="100">
        <f t="shared" si="57"/>
        <v>8</v>
      </c>
      <c r="T364" s="96">
        <v>2</v>
      </c>
      <c r="U364" s="96">
        <v>1</v>
      </c>
      <c r="V364" s="96">
        <v>1</v>
      </c>
      <c r="W364" s="96">
        <v>2</v>
      </c>
      <c r="X364" s="100">
        <f t="shared" si="58"/>
        <v>3</v>
      </c>
      <c r="Y364" s="101">
        <f t="shared" si="62"/>
        <v>0.83333333333333337</v>
      </c>
      <c r="Z364" s="101">
        <f t="shared" si="63"/>
        <v>0.5</v>
      </c>
      <c r="AA364" s="101">
        <f t="shared" si="64"/>
        <v>0</v>
      </c>
      <c r="AB364" s="101">
        <f t="shared" si="65"/>
        <v>0.5</v>
      </c>
      <c r="AC364" s="101">
        <f t="shared" si="66"/>
        <v>0.83333333333333337</v>
      </c>
      <c r="AD364" s="101">
        <f t="shared" si="67"/>
        <v>0.53333333333333344</v>
      </c>
      <c r="AE364" s="102" t="str">
        <f t="shared" si="59"/>
        <v>Medio</v>
      </c>
      <c r="AF364" s="103">
        <f t="shared" si="60"/>
        <v>0.46666666666666673</v>
      </c>
    </row>
    <row r="365" spans="1:57" ht="42.75" x14ac:dyDescent="0.2">
      <c r="A365" s="94" t="s">
        <v>188</v>
      </c>
      <c r="B365" s="58" t="s">
        <v>379</v>
      </c>
      <c r="C365" s="58" t="str">
        <f t="shared" si="61"/>
        <v>Actas de Comité de Programa</v>
      </c>
      <c r="D365" s="95" t="s">
        <v>380</v>
      </c>
      <c r="E365" s="96" t="s">
        <v>55</v>
      </c>
      <c r="F365" s="58" t="s">
        <v>47</v>
      </c>
      <c r="G365" s="98" t="s">
        <v>56</v>
      </c>
      <c r="H365" s="99"/>
      <c r="I365" s="96" t="s">
        <v>49</v>
      </c>
      <c r="J365" s="99" t="s">
        <v>150</v>
      </c>
      <c r="K365" s="58" t="s">
        <v>609</v>
      </c>
      <c r="L365" s="58" t="s">
        <v>609</v>
      </c>
      <c r="M365" s="96">
        <v>2</v>
      </c>
      <c r="N365" s="99"/>
      <c r="O365" s="99"/>
      <c r="P365" s="96">
        <v>3</v>
      </c>
      <c r="Q365" s="96">
        <v>3</v>
      </c>
      <c r="R365" s="96">
        <v>3</v>
      </c>
      <c r="S365" s="100">
        <f t="shared" si="57"/>
        <v>9</v>
      </c>
      <c r="T365" s="96">
        <v>2</v>
      </c>
      <c r="U365" s="96">
        <v>1</v>
      </c>
      <c r="V365" s="96">
        <v>2</v>
      </c>
      <c r="W365" s="96">
        <v>2</v>
      </c>
      <c r="X365" s="100">
        <f t="shared" si="58"/>
        <v>4</v>
      </c>
      <c r="Y365" s="101">
        <f t="shared" si="62"/>
        <v>1</v>
      </c>
      <c r="Z365" s="101">
        <f t="shared" si="63"/>
        <v>0.5</v>
      </c>
      <c r="AA365" s="101">
        <f t="shared" si="64"/>
        <v>0</v>
      </c>
      <c r="AB365" s="101">
        <f t="shared" si="65"/>
        <v>1</v>
      </c>
      <c r="AC365" s="101">
        <f t="shared" si="66"/>
        <v>1</v>
      </c>
      <c r="AD365" s="101">
        <f t="shared" si="67"/>
        <v>0.7</v>
      </c>
      <c r="AE365" s="102" t="str">
        <f t="shared" si="59"/>
        <v>Alto</v>
      </c>
      <c r="AF365" s="103">
        <f t="shared" si="60"/>
        <v>0.67500000000000004</v>
      </c>
    </row>
    <row r="366" spans="1:57" ht="57" x14ac:dyDescent="0.2">
      <c r="A366" s="94" t="s">
        <v>62</v>
      </c>
      <c r="B366" s="58" t="s">
        <v>63</v>
      </c>
      <c r="C366" s="58" t="str">
        <f t="shared" si="61"/>
        <v>Participaciones en Redes y Asociaciones</v>
      </c>
      <c r="D366" s="95" t="s">
        <v>264</v>
      </c>
      <c r="E366" s="96" t="s">
        <v>55</v>
      </c>
      <c r="F366" s="58" t="s">
        <v>47</v>
      </c>
      <c r="G366" s="98" t="s">
        <v>56</v>
      </c>
      <c r="H366" s="99" t="s">
        <v>65</v>
      </c>
      <c r="I366" s="96" t="s">
        <v>49</v>
      </c>
      <c r="J366" s="99" t="s">
        <v>265</v>
      </c>
      <c r="K366" s="58" t="s">
        <v>609</v>
      </c>
      <c r="L366" s="58" t="s">
        <v>609</v>
      </c>
      <c r="M366" s="96">
        <v>1</v>
      </c>
      <c r="N366" s="99" t="s">
        <v>44</v>
      </c>
      <c r="O366" s="99"/>
      <c r="P366" s="96">
        <v>2</v>
      </c>
      <c r="Q366" s="96">
        <v>2</v>
      </c>
      <c r="R366" s="96">
        <v>2</v>
      </c>
      <c r="S366" s="100">
        <f t="shared" si="57"/>
        <v>6</v>
      </c>
      <c r="T366" s="96">
        <v>2</v>
      </c>
      <c r="U366" s="96">
        <v>2</v>
      </c>
      <c r="V366" s="96">
        <v>1</v>
      </c>
      <c r="W366" s="96">
        <v>2</v>
      </c>
      <c r="X366" s="100">
        <f t="shared" si="58"/>
        <v>3</v>
      </c>
      <c r="Y366" s="101">
        <f t="shared" si="62"/>
        <v>0.5</v>
      </c>
      <c r="Z366" s="101">
        <f t="shared" si="63"/>
        <v>0.5</v>
      </c>
      <c r="AA366" s="101">
        <f t="shared" si="64"/>
        <v>1</v>
      </c>
      <c r="AB366" s="101">
        <f t="shared" si="65"/>
        <v>0.5</v>
      </c>
      <c r="AC366" s="101">
        <f t="shared" si="66"/>
        <v>0.5</v>
      </c>
      <c r="AD366" s="101">
        <f t="shared" si="67"/>
        <v>0.6</v>
      </c>
      <c r="AE366" s="102" t="str">
        <f t="shared" si="59"/>
        <v>Medio</v>
      </c>
      <c r="AF366" s="103">
        <f t="shared" si="60"/>
        <v>0.65</v>
      </c>
    </row>
    <row r="367" spans="1:57" ht="71.25" x14ac:dyDescent="0.2">
      <c r="A367" s="94" t="s">
        <v>107</v>
      </c>
      <c r="B367" s="58" t="s">
        <v>44</v>
      </c>
      <c r="C367" s="58" t="str">
        <f t="shared" si="61"/>
        <v>Peticiones, Quejas, Reclamos, Sugerencias y Felicitaciones - PQRSF</v>
      </c>
      <c r="D367" s="95" t="s">
        <v>108</v>
      </c>
      <c r="E367" s="96" t="s">
        <v>55</v>
      </c>
      <c r="F367" s="58" t="s">
        <v>47</v>
      </c>
      <c r="G367" s="98" t="s">
        <v>56</v>
      </c>
      <c r="H367" s="99" t="s">
        <v>109</v>
      </c>
      <c r="I367" s="96" t="s">
        <v>49</v>
      </c>
      <c r="J367" s="99" t="s">
        <v>110</v>
      </c>
      <c r="K367" s="58" t="s">
        <v>609</v>
      </c>
      <c r="L367" s="58" t="s">
        <v>609</v>
      </c>
      <c r="M367" s="96">
        <v>2</v>
      </c>
      <c r="N367" s="99" t="s">
        <v>111</v>
      </c>
      <c r="O367" s="99"/>
      <c r="P367" s="96">
        <v>3</v>
      </c>
      <c r="Q367" s="96">
        <v>2</v>
      </c>
      <c r="R367" s="96">
        <v>3</v>
      </c>
      <c r="S367" s="100">
        <f t="shared" si="57"/>
        <v>8</v>
      </c>
      <c r="T367" s="96">
        <v>3</v>
      </c>
      <c r="U367" s="96">
        <v>2</v>
      </c>
      <c r="V367" s="96">
        <v>1</v>
      </c>
      <c r="W367" s="96">
        <v>1</v>
      </c>
      <c r="X367" s="100">
        <f t="shared" si="58"/>
        <v>2</v>
      </c>
      <c r="Y367" s="101">
        <f t="shared" si="62"/>
        <v>0.83333333333333337</v>
      </c>
      <c r="Z367" s="101">
        <f t="shared" si="63"/>
        <v>1</v>
      </c>
      <c r="AA367" s="101">
        <f t="shared" si="64"/>
        <v>1</v>
      </c>
      <c r="AB367" s="101">
        <f t="shared" si="65"/>
        <v>0</v>
      </c>
      <c r="AC367" s="101">
        <f t="shared" si="66"/>
        <v>0.83333333333333337</v>
      </c>
      <c r="AD367" s="101">
        <f t="shared" si="67"/>
        <v>0.73333333333333339</v>
      </c>
      <c r="AE367" s="102" t="str">
        <f t="shared" si="59"/>
        <v>Alto</v>
      </c>
      <c r="AF367" s="103">
        <f t="shared" si="60"/>
        <v>0.64166666666666672</v>
      </c>
    </row>
    <row r="368" spans="1:57" ht="42.75" x14ac:dyDescent="0.2">
      <c r="A368" s="94" t="s">
        <v>155</v>
      </c>
      <c r="B368" s="58" t="s">
        <v>610</v>
      </c>
      <c r="C368" s="58" t="str">
        <f t="shared" si="61"/>
        <v>Informes de Gestión</v>
      </c>
      <c r="D368" s="95" t="s">
        <v>611</v>
      </c>
      <c r="E368" s="96" t="s">
        <v>55</v>
      </c>
      <c r="F368" s="58" t="s">
        <v>47</v>
      </c>
      <c r="G368" s="98" t="s">
        <v>56</v>
      </c>
      <c r="H368" s="99"/>
      <c r="I368" s="96" t="s">
        <v>1415</v>
      </c>
      <c r="J368" s="99" t="s">
        <v>1558</v>
      </c>
      <c r="K368" s="58" t="s">
        <v>609</v>
      </c>
      <c r="L368" s="58" t="s">
        <v>609</v>
      </c>
      <c r="M368" s="96">
        <v>1</v>
      </c>
      <c r="N368" s="99"/>
      <c r="O368" s="99"/>
      <c r="P368" s="96">
        <v>3</v>
      </c>
      <c r="Q368" s="96">
        <v>1</v>
      </c>
      <c r="R368" s="96">
        <v>3</v>
      </c>
      <c r="S368" s="100">
        <f t="shared" si="57"/>
        <v>7</v>
      </c>
      <c r="T368" s="96">
        <v>2</v>
      </c>
      <c r="U368" s="96">
        <v>2</v>
      </c>
      <c r="V368" s="96">
        <v>1</v>
      </c>
      <c r="W368" s="96">
        <v>2</v>
      </c>
      <c r="X368" s="100">
        <f t="shared" si="58"/>
        <v>3</v>
      </c>
      <c r="Y368" s="101">
        <f t="shared" si="62"/>
        <v>0.66666666666666663</v>
      </c>
      <c r="Z368" s="101">
        <f t="shared" si="63"/>
        <v>0.5</v>
      </c>
      <c r="AA368" s="101">
        <f t="shared" si="64"/>
        <v>1</v>
      </c>
      <c r="AB368" s="101">
        <f t="shared" si="65"/>
        <v>0.5</v>
      </c>
      <c r="AC368" s="101">
        <f t="shared" si="66"/>
        <v>0.66666666666666663</v>
      </c>
      <c r="AD368" s="101">
        <f t="shared" si="67"/>
        <v>0.66666666666666663</v>
      </c>
      <c r="AE368" s="102" t="str">
        <f t="shared" si="59"/>
        <v>Medio</v>
      </c>
      <c r="AF368" s="103">
        <f t="shared" si="60"/>
        <v>0.70833333333333326</v>
      </c>
    </row>
    <row r="369" spans="1:32" ht="71.25" x14ac:dyDescent="0.2">
      <c r="A369" s="94" t="s">
        <v>612</v>
      </c>
      <c r="B369" s="58" t="s">
        <v>399</v>
      </c>
      <c r="C369" s="58" t="str">
        <f t="shared" si="61"/>
        <v>Faltas Disciplinarias</v>
      </c>
      <c r="D369" s="95" t="s">
        <v>400</v>
      </c>
      <c r="E369" s="96" t="s">
        <v>55</v>
      </c>
      <c r="F369" s="58" t="s">
        <v>47</v>
      </c>
      <c r="G369" s="98" t="s">
        <v>56</v>
      </c>
      <c r="H369" s="99"/>
      <c r="I369" s="96" t="s">
        <v>49</v>
      </c>
      <c r="J369" s="99" t="s">
        <v>150</v>
      </c>
      <c r="K369" s="58" t="s">
        <v>609</v>
      </c>
      <c r="L369" s="58" t="s">
        <v>609</v>
      </c>
      <c r="M369" s="96">
        <v>2</v>
      </c>
      <c r="N369" s="99"/>
      <c r="O369" s="99"/>
      <c r="P369" s="96">
        <v>3</v>
      </c>
      <c r="Q369" s="96">
        <v>3</v>
      </c>
      <c r="R369" s="96">
        <v>3</v>
      </c>
      <c r="S369" s="100">
        <f t="shared" si="57"/>
        <v>9</v>
      </c>
      <c r="T369" s="96">
        <v>2</v>
      </c>
      <c r="U369" s="96">
        <v>1</v>
      </c>
      <c r="V369" s="96">
        <v>1</v>
      </c>
      <c r="W369" s="96">
        <v>1</v>
      </c>
      <c r="X369" s="100">
        <f t="shared" si="58"/>
        <v>2</v>
      </c>
      <c r="Y369" s="101">
        <f t="shared" si="62"/>
        <v>1</v>
      </c>
      <c r="Z369" s="101">
        <f t="shared" si="63"/>
        <v>0.5</v>
      </c>
      <c r="AA369" s="101">
        <f t="shared" si="64"/>
        <v>0</v>
      </c>
      <c r="AB369" s="101">
        <f t="shared" si="65"/>
        <v>0</v>
      </c>
      <c r="AC369" s="101">
        <f t="shared" si="66"/>
        <v>1</v>
      </c>
      <c r="AD369" s="101">
        <f t="shared" si="67"/>
        <v>0.5</v>
      </c>
      <c r="AE369" s="102" t="str">
        <f t="shared" si="59"/>
        <v>Medio</v>
      </c>
      <c r="AF369" s="103">
        <f t="shared" si="60"/>
        <v>0.375</v>
      </c>
    </row>
    <row r="370" spans="1:32" ht="42.75" x14ac:dyDescent="0.2">
      <c r="A370" s="94" t="s">
        <v>226</v>
      </c>
      <c r="B370" s="58" t="s">
        <v>613</v>
      </c>
      <c r="C370" s="58" t="str">
        <f t="shared" si="61"/>
        <v>Renovación del Registro Calificado</v>
      </c>
      <c r="D370" s="95" t="s">
        <v>561</v>
      </c>
      <c r="E370" s="96" t="s">
        <v>55</v>
      </c>
      <c r="F370" s="58" t="s">
        <v>47</v>
      </c>
      <c r="G370" s="98" t="s">
        <v>56</v>
      </c>
      <c r="H370" s="99"/>
      <c r="I370" s="96" t="s">
        <v>49</v>
      </c>
      <c r="J370" s="99" t="s">
        <v>150</v>
      </c>
      <c r="K370" s="58" t="s">
        <v>609</v>
      </c>
      <c r="L370" s="58" t="s">
        <v>609</v>
      </c>
      <c r="M370" s="96">
        <v>2</v>
      </c>
      <c r="N370" s="99"/>
      <c r="O370" s="99"/>
      <c r="P370" s="96">
        <v>3</v>
      </c>
      <c r="Q370" s="96">
        <v>2</v>
      </c>
      <c r="R370" s="96">
        <v>2</v>
      </c>
      <c r="S370" s="100">
        <f t="shared" si="57"/>
        <v>7</v>
      </c>
      <c r="T370" s="96">
        <v>2</v>
      </c>
      <c r="U370" s="96">
        <v>1</v>
      </c>
      <c r="V370" s="96">
        <v>1</v>
      </c>
      <c r="W370" s="96">
        <v>1</v>
      </c>
      <c r="X370" s="100">
        <f t="shared" si="58"/>
        <v>2</v>
      </c>
      <c r="Y370" s="101">
        <f t="shared" si="62"/>
        <v>0.66666666666666663</v>
      </c>
      <c r="Z370" s="101">
        <f t="shared" si="63"/>
        <v>0.5</v>
      </c>
      <c r="AA370" s="101">
        <f t="shared" si="64"/>
        <v>0</v>
      </c>
      <c r="AB370" s="101">
        <f t="shared" si="65"/>
        <v>0</v>
      </c>
      <c r="AC370" s="101">
        <f t="shared" si="66"/>
        <v>0.66666666666666663</v>
      </c>
      <c r="AD370" s="101">
        <f t="shared" si="67"/>
        <v>0.36666666666666659</v>
      </c>
      <c r="AE370" s="102" t="str">
        <f t="shared" si="59"/>
        <v>Bajo</v>
      </c>
      <c r="AF370" s="103">
        <f t="shared" si="60"/>
        <v>0.2583333333333333</v>
      </c>
    </row>
    <row r="371" spans="1:32" ht="57" x14ac:dyDescent="0.2">
      <c r="A371" s="94" t="s">
        <v>401</v>
      </c>
      <c r="B371" s="58" t="s">
        <v>44</v>
      </c>
      <c r="C371" s="58" t="str">
        <f t="shared" si="61"/>
        <v>Salidas Académicas</v>
      </c>
      <c r="D371" s="95" t="s">
        <v>406</v>
      </c>
      <c r="E371" s="96" t="s">
        <v>55</v>
      </c>
      <c r="F371" s="58" t="s">
        <v>47</v>
      </c>
      <c r="G371" s="98" t="s">
        <v>56</v>
      </c>
      <c r="H371" s="99"/>
      <c r="I371" s="96" t="s">
        <v>49</v>
      </c>
      <c r="J371" s="99" t="s">
        <v>150</v>
      </c>
      <c r="K371" s="58" t="s">
        <v>609</v>
      </c>
      <c r="L371" s="58" t="s">
        <v>609</v>
      </c>
      <c r="M371" s="96">
        <v>2</v>
      </c>
      <c r="N371" s="99"/>
      <c r="O371" s="99"/>
      <c r="P371" s="96">
        <v>3</v>
      </c>
      <c r="Q371" s="96">
        <v>2</v>
      </c>
      <c r="R371" s="96">
        <v>3</v>
      </c>
      <c r="S371" s="100">
        <f t="shared" si="57"/>
        <v>8</v>
      </c>
      <c r="T371" s="96">
        <v>2</v>
      </c>
      <c r="U371" s="96">
        <v>1</v>
      </c>
      <c r="V371" s="96">
        <v>1</v>
      </c>
      <c r="W371" s="96">
        <v>2</v>
      </c>
      <c r="X371" s="100">
        <f t="shared" si="58"/>
        <v>3</v>
      </c>
      <c r="Y371" s="101">
        <f t="shared" si="62"/>
        <v>0.83333333333333337</v>
      </c>
      <c r="Z371" s="101">
        <f t="shared" si="63"/>
        <v>0.5</v>
      </c>
      <c r="AA371" s="101">
        <f t="shared" si="64"/>
        <v>0</v>
      </c>
      <c r="AB371" s="101">
        <f t="shared" si="65"/>
        <v>0.5</v>
      </c>
      <c r="AC371" s="101">
        <f t="shared" si="66"/>
        <v>0.83333333333333337</v>
      </c>
      <c r="AD371" s="101">
        <f t="shared" si="67"/>
        <v>0.53333333333333344</v>
      </c>
      <c r="AE371" s="102" t="str">
        <f t="shared" si="59"/>
        <v>Medio</v>
      </c>
      <c r="AF371" s="103">
        <f t="shared" si="60"/>
        <v>0.46666666666666673</v>
      </c>
    </row>
    <row r="372" spans="1:32" ht="30" x14ac:dyDescent="0.2">
      <c r="A372" s="94" t="s">
        <v>614</v>
      </c>
      <c r="B372" s="58" t="s">
        <v>614</v>
      </c>
      <c r="C372" s="58" t="str">
        <f t="shared" si="61"/>
        <v>Seguimiento A La Labor Docente</v>
      </c>
      <c r="D372" s="95" t="s">
        <v>615</v>
      </c>
      <c r="E372" s="96" t="s">
        <v>55</v>
      </c>
      <c r="F372" s="58" t="s">
        <v>47</v>
      </c>
      <c r="G372" s="98" t="s">
        <v>56</v>
      </c>
      <c r="H372" s="99"/>
      <c r="I372" s="96" t="s">
        <v>49</v>
      </c>
      <c r="J372" s="99" t="s">
        <v>150</v>
      </c>
      <c r="K372" s="58" t="s">
        <v>609</v>
      </c>
      <c r="L372" s="58" t="s">
        <v>609</v>
      </c>
      <c r="M372" s="96">
        <v>2</v>
      </c>
      <c r="N372" s="99"/>
      <c r="O372" s="99"/>
      <c r="P372" s="96">
        <v>3</v>
      </c>
      <c r="Q372" s="96">
        <v>2</v>
      </c>
      <c r="R372" s="96">
        <v>2</v>
      </c>
      <c r="S372" s="100">
        <f t="shared" si="57"/>
        <v>7</v>
      </c>
      <c r="T372" s="96">
        <v>2</v>
      </c>
      <c r="U372" s="96">
        <v>1</v>
      </c>
      <c r="V372" s="96">
        <v>1</v>
      </c>
      <c r="W372" s="96">
        <v>2</v>
      </c>
      <c r="X372" s="100">
        <f t="shared" si="58"/>
        <v>3</v>
      </c>
      <c r="Y372" s="101">
        <f t="shared" si="62"/>
        <v>0.66666666666666663</v>
      </c>
      <c r="Z372" s="101">
        <f t="shared" si="63"/>
        <v>0.5</v>
      </c>
      <c r="AA372" s="101">
        <f t="shared" si="64"/>
        <v>0</v>
      </c>
      <c r="AB372" s="101">
        <f t="shared" si="65"/>
        <v>0.5</v>
      </c>
      <c r="AC372" s="101">
        <f t="shared" si="66"/>
        <v>0.66666666666666663</v>
      </c>
      <c r="AD372" s="101">
        <f t="shared" si="67"/>
        <v>0.46666666666666662</v>
      </c>
      <c r="AE372" s="102" t="str">
        <f t="shared" si="59"/>
        <v>Medio</v>
      </c>
      <c r="AF372" s="103">
        <f t="shared" si="60"/>
        <v>0.40833333333333327</v>
      </c>
    </row>
    <row r="373" spans="1:32" ht="42.75" x14ac:dyDescent="0.2">
      <c r="A373" s="94" t="s">
        <v>188</v>
      </c>
      <c r="B373" s="58" t="s">
        <v>616</v>
      </c>
      <c r="C373" s="58" t="str">
        <f t="shared" si="61"/>
        <v>Actas de Comité de Bioética</v>
      </c>
      <c r="D373" s="95" t="s">
        <v>617</v>
      </c>
      <c r="E373" s="96" t="s">
        <v>55</v>
      </c>
      <c r="F373" s="58" t="s">
        <v>47</v>
      </c>
      <c r="G373" s="98" t="s">
        <v>56</v>
      </c>
      <c r="H373" s="99"/>
      <c r="I373" s="96" t="s">
        <v>49</v>
      </c>
      <c r="J373" s="99" t="s">
        <v>150</v>
      </c>
      <c r="K373" s="58" t="s">
        <v>618</v>
      </c>
      <c r="L373" s="58" t="s">
        <v>618</v>
      </c>
      <c r="M373" s="96">
        <v>3</v>
      </c>
      <c r="N373" s="99"/>
      <c r="O373" s="99"/>
      <c r="P373" s="96">
        <v>3</v>
      </c>
      <c r="Q373" s="96">
        <v>3</v>
      </c>
      <c r="R373" s="96">
        <v>3</v>
      </c>
      <c r="S373" s="100">
        <f t="shared" ref="S373:S436" si="68">SUM(P373:R373)</f>
        <v>9</v>
      </c>
      <c r="T373" s="96">
        <v>2</v>
      </c>
      <c r="U373" s="96">
        <v>1</v>
      </c>
      <c r="V373" s="96">
        <v>2</v>
      </c>
      <c r="W373" s="96">
        <v>2</v>
      </c>
      <c r="X373" s="100">
        <f t="shared" ref="X373:X436" si="69">SUM(V373:W373)</f>
        <v>4</v>
      </c>
      <c r="Y373" s="101">
        <f t="shared" si="62"/>
        <v>1</v>
      </c>
      <c r="Z373" s="101">
        <f t="shared" si="63"/>
        <v>0.5</v>
      </c>
      <c r="AA373" s="101">
        <f t="shared" si="64"/>
        <v>0</v>
      </c>
      <c r="AB373" s="101">
        <f t="shared" si="65"/>
        <v>1</v>
      </c>
      <c r="AC373" s="101">
        <f t="shared" si="66"/>
        <v>1</v>
      </c>
      <c r="AD373" s="101">
        <f t="shared" si="67"/>
        <v>0.7</v>
      </c>
      <c r="AE373" s="102" t="str">
        <f t="shared" si="59"/>
        <v>Alto</v>
      </c>
      <c r="AF373" s="103">
        <f t="shared" si="60"/>
        <v>0.67500000000000004</v>
      </c>
    </row>
    <row r="374" spans="1:32" ht="42.75" x14ac:dyDescent="0.2">
      <c r="A374" s="94" t="s">
        <v>188</v>
      </c>
      <c r="B374" s="58" t="s">
        <v>584</v>
      </c>
      <c r="C374" s="58" t="str">
        <f t="shared" si="61"/>
        <v>Actas de Comité de Posgrados</v>
      </c>
      <c r="D374" s="95" t="s">
        <v>585</v>
      </c>
      <c r="E374" s="96" t="s">
        <v>55</v>
      </c>
      <c r="F374" s="58" t="s">
        <v>47</v>
      </c>
      <c r="G374" s="98" t="s">
        <v>56</v>
      </c>
      <c r="H374" s="99"/>
      <c r="I374" s="96" t="s">
        <v>49</v>
      </c>
      <c r="J374" s="99" t="s">
        <v>150</v>
      </c>
      <c r="K374" s="58" t="s">
        <v>618</v>
      </c>
      <c r="L374" s="58" t="s">
        <v>618</v>
      </c>
      <c r="M374" s="96">
        <v>2</v>
      </c>
      <c r="N374" s="99"/>
      <c r="O374" s="99"/>
      <c r="P374" s="96">
        <v>3</v>
      </c>
      <c r="Q374" s="96">
        <v>3</v>
      </c>
      <c r="R374" s="96">
        <v>3</v>
      </c>
      <c r="S374" s="100">
        <f t="shared" si="68"/>
        <v>9</v>
      </c>
      <c r="T374" s="96">
        <v>2</v>
      </c>
      <c r="U374" s="96">
        <v>1</v>
      </c>
      <c r="V374" s="96">
        <v>1</v>
      </c>
      <c r="W374" s="96">
        <v>2</v>
      </c>
      <c r="X374" s="100">
        <f t="shared" si="69"/>
        <v>3</v>
      </c>
      <c r="Y374" s="101">
        <f t="shared" si="62"/>
        <v>1</v>
      </c>
      <c r="Z374" s="101">
        <f t="shared" si="63"/>
        <v>0.5</v>
      </c>
      <c r="AA374" s="101">
        <f t="shared" si="64"/>
        <v>0</v>
      </c>
      <c r="AB374" s="101">
        <f t="shared" si="65"/>
        <v>0.5</v>
      </c>
      <c r="AC374" s="101">
        <f t="shared" si="66"/>
        <v>1</v>
      </c>
      <c r="AD374" s="101">
        <f t="shared" si="67"/>
        <v>0.6</v>
      </c>
      <c r="AE374" s="102" t="str">
        <f t="shared" si="59"/>
        <v>Medio</v>
      </c>
      <c r="AF374" s="103">
        <f t="shared" si="60"/>
        <v>0.52500000000000002</v>
      </c>
    </row>
    <row r="375" spans="1:32" ht="42.75" x14ac:dyDescent="0.2">
      <c r="A375" s="94" t="s">
        <v>188</v>
      </c>
      <c r="B375" s="58" t="s">
        <v>340</v>
      </c>
      <c r="C375" s="58" t="str">
        <f t="shared" si="61"/>
        <v>Actas de Comité de Publicaciones</v>
      </c>
      <c r="D375" s="95" t="s">
        <v>473</v>
      </c>
      <c r="E375" s="96" t="s">
        <v>55</v>
      </c>
      <c r="F375" s="58" t="s">
        <v>47</v>
      </c>
      <c r="G375" s="98" t="s">
        <v>56</v>
      </c>
      <c r="H375" s="99"/>
      <c r="I375" s="96" t="s">
        <v>49</v>
      </c>
      <c r="J375" s="99" t="s">
        <v>150</v>
      </c>
      <c r="K375" s="58" t="s">
        <v>618</v>
      </c>
      <c r="L375" s="58" t="s">
        <v>618</v>
      </c>
      <c r="M375" s="96">
        <v>2</v>
      </c>
      <c r="N375" s="99"/>
      <c r="O375" s="99"/>
      <c r="P375" s="96">
        <v>3</v>
      </c>
      <c r="Q375" s="96">
        <v>3</v>
      </c>
      <c r="R375" s="96">
        <v>3</v>
      </c>
      <c r="S375" s="100">
        <f t="shared" si="68"/>
        <v>9</v>
      </c>
      <c r="T375" s="96">
        <v>2</v>
      </c>
      <c r="U375" s="96">
        <v>1</v>
      </c>
      <c r="V375" s="96">
        <v>1</v>
      </c>
      <c r="W375" s="96">
        <v>2</v>
      </c>
      <c r="X375" s="100">
        <f t="shared" si="69"/>
        <v>3</v>
      </c>
      <c r="Y375" s="101">
        <f t="shared" si="62"/>
        <v>1</v>
      </c>
      <c r="Z375" s="101">
        <f t="shared" si="63"/>
        <v>0.5</v>
      </c>
      <c r="AA375" s="101">
        <f t="shared" si="64"/>
        <v>0</v>
      </c>
      <c r="AB375" s="101">
        <f t="shared" si="65"/>
        <v>0.5</v>
      </c>
      <c r="AC375" s="101">
        <f t="shared" si="66"/>
        <v>1</v>
      </c>
      <c r="AD375" s="101">
        <f t="shared" si="67"/>
        <v>0.6</v>
      </c>
      <c r="AE375" s="102" t="str">
        <f t="shared" si="59"/>
        <v>Medio</v>
      </c>
      <c r="AF375" s="103">
        <f t="shared" si="60"/>
        <v>0.52500000000000002</v>
      </c>
    </row>
    <row r="376" spans="1:32" ht="42.75" x14ac:dyDescent="0.2">
      <c r="A376" s="94" t="s">
        <v>188</v>
      </c>
      <c r="B376" s="58" t="s">
        <v>587</v>
      </c>
      <c r="C376" s="58" t="str">
        <f t="shared" si="61"/>
        <v>Actas de Consejo de Facultad</v>
      </c>
      <c r="D376" s="95" t="s">
        <v>588</v>
      </c>
      <c r="E376" s="96" t="s">
        <v>55</v>
      </c>
      <c r="F376" s="58" t="s">
        <v>47</v>
      </c>
      <c r="G376" s="98" t="s">
        <v>56</v>
      </c>
      <c r="H376" s="99"/>
      <c r="I376" s="96" t="s">
        <v>49</v>
      </c>
      <c r="J376" s="99" t="s">
        <v>150</v>
      </c>
      <c r="K376" s="58" t="s">
        <v>618</v>
      </c>
      <c r="L376" s="58" t="s">
        <v>618</v>
      </c>
      <c r="M376" s="96">
        <v>2</v>
      </c>
      <c r="N376" s="99"/>
      <c r="O376" s="99"/>
      <c r="P376" s="96">
        <v>3</v>
      </c>
      <c r="Q376" s="96">
        <v>3</v>
      </c>
      <c r="R376" s="96">
        <v>3</v>
      </c>
      <c r="S376" s="100">
        <f t="shared" si="68"/>
        <v>9</v>
      </c>
      <c r="T376" s="96">
        <v>2</v>
      </c>
      <c r="U376" s="96">
        <v>1</v>
      </c>
      <c r="V376" s="96">
        <v>2</v>
      </c>
      <c r="W376" s="96">
        <v>2</v>
      </c>
      <c r="X376" s="100">
        <f t="shared" si="69"/>
        <v>4</v>
      </c>
      <c r="Y376" s="101">
        <f t="shared" si="62"/>
        <v>1</v>
      </c>
      <c r="Z376" s="101">
        <f t="shared" si="63"/>
        <v>0.5</v>
      </c>
      <c r="AA376" s="101">
        <f t="shared" si="64"/>
        <v>0</v>
      </c>
      <c r="AB376" s="101">
        <f t="shared" si="65"/>
        <v>1</v>
      </c>
      <c r="AC376" s="101">
        <f t="shared" si="66"/>
        <v>1</v>
      </c>
      <c r="AD376" s="101">
        <f t="shared" si="67"/>
        <v>0.7</v>
      </c>
      <c r="AE376" s="102" t="str">
        <f t="shared" si="59"/>
        <v>Alto</v>
      </c>
      <c r="AF376" s="103">
        <f t="shared" si="60"/>
        <v>0.67500000000000004</v>
      </c>
    </row>
    <row r="377" spans="1:32" ht="42.75" x14ac:dyDescent="0.2">
      <c r="A377" s="94" t="s">
        <v>151</v>
      </c>
      <c r="B377" s="58" t="s">
        <v>44</v>
      </c>
      <c r="C377" s="58" t="str">
        <f t="shared" si="61"/>
        <v>Contratos</v>
      </c>
      <c r="D377" s="95" t="s">
        <v>153</v>
      </c>
      <c r="E377" s="96" t="s">
        <v>55</v>
      </c>
      <c r="F377" s="58" t="s">
        <v>47</v>
      </c>
      <c r="G377" s="98" t="s">
        <v>56</v>
      </c>
      <c r="H377" s="99"/>
      <c r="I377" s="96" t="s">
        <v>49</v>
      </c>
      <c r="J377" s="99" t="s">
        <v>150</v>
      </c>
      <c r="K377" s="58" t="s">
        <v>618</v>
      </c>
      <c r="L377" s="58" t="s">
        <v>618</v>
      </c>
      <c r="M377" s="96">
        <v>2</v>
      </c>
      <c r="N377" s="99"/>
      <c r="O377" s="99"/>
      <c r="P377" s="96">
        <v>3</v>
      </c>
      <c r="Q377" s="96">
        <v>2</v>
      </c>
      <c r="R377" s="96">
        <v>3</v>
      </c>
      <c r="S377" s="100">
        <f t="shared" si="68"/>
        <v>8</v>
      </c>
      <c r="T377" s="96">
        <v>3</v>
      </c>
      <c r="U377" s="96">
        <v>2</v>
      </c>
      <c r="V377" s="96">
        <v>1</v>
      </c>
      <c r="W377" s="96">
        <v>1</v>
      </c>
      <c r="X377" s="100">
        <f t="shared" si="69"/>
        <v>2</v>
      </c>
      <c r="Y377" s="101">
        <f t="shared" si="62"/>
        <v>0.83333333333333337</v>
      </c>
      <c r="Z377" s="101">
        <f t="shared" si="63"/>
        <v>1</v>
      </c>
      <c r="AA377" s="101">
        <f t="shared" si="64"/>
        <v>1</v>
      </c>
      <c r="AB377" s="101">
        <f t="shared" si="65"/>
        <v>0</v>
      </c>
      <c r="AC377" s="101">
        <f t="shared" si="66"/>
        <v>0.83333333333333337</v>
      </c>
      <c r="AD377" s="101">
        <f t="shared" si="67"/>
        <v>0.73333333333333339</v>
      </c>
      <c r="AE377" s="102" t="str">
        <f t="shared" si="59"/>
        <v>Alto</v>
      </c>
      <c r="AF377" s="103">
        <f t="shared" si="60"/>
        <v>0.64166666666666672</v>
      </c>
    </row>
    <row r="378" spans="1:32" ht="30" x14ac:dyDescent="0.2">
      <c r="A378" s="94" t="s">
        <v>356</v>
      </c>
      <c r="B378" s="58" t="s">
        <v>357</v>
      </c>
      <c r="C378" s="58" t="str">
        <f t="shared" si="61"/>
        <v>Nuevos Programas</v>
      </c>
      <c r="D378" s="95" t="s">
        <v>358</v>
      </c>
      <c r="E378" s="96" t="s">
        <v>55</v>
      </c>
      <c r="F378" s="58" t="s">
        <v>47</v>
      </c>
      <c r="G378" s="98" t="s">
        <v>56</v>
      </c>
      <c r="H378" s="99"/>
      <c r="I378" s="96" t="s">
        <v>49</v>
      </c>
      <c r="J378" s="99" t="s">
        <v>150</v>
      </c>
      <c r="K378" s="58" t="s">
        <v>618</v>
      </c>
      <c r="L378" s="58" t="s">
        <v>618</v>
      </c>
      <c r="M378" s="96">
        <v>2</v>
      </c>
      <c r="N378" s="99"/>
      <c r="O378" s="99"/>
      <c r="P378" s="96">
        <v>2</v>
      </c>
      <c r="Q378" s="96">
        <v>2</v>
      </c>
      <c r="R378" s="96">
        <v>3</v>
      </c>
      <c r="S378" s="100">
        <f t="shared" si="68"/>
        <v>7</v>
      </c>
      <c r="T378" s="96">
        <v>2</v>
      </c>
      <c r="U378" s="96">
        <v>1</v>
      </c>
      <c r="V378" s="96">
        <v>1</v>
      </c>
      <c r="W378" s="96">
        <v>2</v>
      </c>
      <c r="X378" s="100">
        <f t="shared" si="69"/>
        <v>3</v>
      </c>
      <c r="Y378" s="101">
        <f t="shared" si="62"/>
        <v>0.66666666666666663</v>
      </c>
      <c r="Z378" s="101">
        <f t="shared" si="63"/>
        <v>0.5</v>
      </c>
      <c r="AA378" s="101">
        <f t="shared" si="64"/>
        <v>0</v>
      </c>
      <c r="AB378" s="101">
        <f t="shared" si="65"/>
        <v>0.5</v>
      </c>
      <c r="AC378" s="101">
        <f t="shared" si="66"/>
        <v>0.66666666666666663</v>
      </c>
      <c r="AD378" s="101">
        <f t="shared" si="67"/>
        <v>0.46666666666666662</v>
      </c>
      <c r="AE378" s="102" t="str">
        <f t="shared" si="59"/>
        <v>Medio</v>
      </c>
      <c r="AF378" s="103">
        <f t="shared" si="60"/>
        <v>0.40833333333333327</v>
      </c>
    </row>
    <row r="379" spans="1:32" ht="42.75" x14ac:dyDescent="0.2">
      <c r="A379" s="94" t="s">
        <v>384</v>
      </c>
      <c r="B379" s="58" t="s">
        <v>350</v>
      </c>
      <c r="C379" s="58" t="str">
        <f t="shared" si="61"/>
        <v>Eventos Académicos</v>
      </c>
      <c r="D379" s="95" t="s">
        <v>351</v>
      </c>
      <c r="E379" s="96" t="s">
        <v>55</v>
      </c>
      <c r="F379" s="58" t="s">
        <v>47</v>
      </c>
      <c r="G379" s="98" t="s">
        <v>56</v>
      </c>
      <c r="H379" s="99"/>
      <c r="I379" s="96" t="s">
        <v>1415</v>
      </c>
      <c r="J379" s="99" t="s">
        <v>1558</v>
      </c>
      <c r="K379" s="58" t="s">
        <v>618</v>
      </c>
      <c r="L379" s="58" t="s">
        <v>618</v>
      </c>
      <c r="M379" s="96">
        <v>2</v>
      </c>
      <c r="N379" s="99"/>
      <c r="O379" s="99"/>
      <c r="P379" s="96">
        <v>3</v>
      </c>
      <c r="Q379" s="96">
        <v>1</v>
      </c>
      <c r="R379" s="96">
        <v>1</v>
      </c>
      <c r="S379" s="100">
        <f t="shared" si="68"/>
        <v>5</v>
      </c>
      <c r="T379" s="96">
        <v>2</v>
      </c>
      <c r="U379" s="96">
        <v>2</v>
      </c>
      <c r="V379" s="96">
        <v>1</v>
      </c>
      <c r="W379" s="96">
        <v>2</v>
      </c>
      <c r="X379" s="100">
        <f t="shared" si="69"/>
        <v>3</v>
      </c>
      <c r="Y379" s="101">
        <f t="shared" si="62"/>
        <v>0.33333333333333331</v>
      </c>
      <c r="Z379" s="101">
        <f t="shared" si="63"/>
        <v>0.5</v>
      </c>
      <c r="AA379" s="101">
        <f t="shared" si="64"/>
        <v>1</v>
      </c>
      <c r="AB379" s="101">
        <f t="shared" si="65"/>
        <v>0.5</v>
      </c>
      <c r="AC379" s="101">
        <f t="shared" si="66"/>
        <v>0.33333333333333331</v>
      </c>
      <c r="AD379" s="101">
        <f t="shared" si="67"/>
        <v>0.53333333333333333</v>
      </c>
      <c r="AE379" s="102" t="str">
        <f t="shared" si="59"/>
        <v>Medio</v>
      </c>
      <c r="AF379" s="103">
        <f t="shared" si="60"/>
        <v>0.59166666666666667</v>
      </c>
    </row>
    <row r="380" spans="1:32" ht="71.25" x14ac:dyDescent="0.2">
      <c r="A380" s="94" t="s">
        <v>107</v>
      </c>
      <c r="B380" s="58" t="s">
        <v>44</v>
      </c>
      <c r="C380" s="58" t="str">
        <f t="shared" si="61"/>
        <v>Peticiones, Quejas, Reclamos, Sugerencias y Felicitaciones - PQRSF</v>
      </c>
      <c r="D380" s="95" t="s">
        <v>108</v>
      </c>
      <c r="E380" s="96" t="s">
        <v>55</v>
      </c>
      <c r="F380" s="58" t="s">
        <v>47</v>
      </c>
      <c r="G380" s="98" t="s">
        <v>56</v>
      </c>
      <c r="H380" s="99" t="s">
        <v>109</v>
      </c>
      <c r="I380" s="96" t="s">
        <v>49</v>
      </c>
      <c r="J380" s="99" t="s">
        <v>110</v>
      </c>
      <c r="K380" s="58" t="s">
        <v>618</v>
      </c>
      <c r="L380" s="58" t="s">
        <v>618</v>
      </c>
      <c r="M380" s="96">
        <v>2</v>
      </c>
      <c r="N380" s="99" t="s">
        <v>111</v>
      </c>
      <c r="O380" s="99"/>
      <c r="P380" s="96">
        <v>3</v>
      </c>
      <c r="Q380" s="96">
        <v>2</v>
      </c>
      <c r="R380" s="96">
        <v>3</v>
      </c>
      <c r="S380" s="100">
        <f t="shared" si="68"/>
        <v>8</v>
      </c>
      <c r="T380" s="96">
        <v>3</v>
      </c>
      <c r="U380" s="96">
        <v>2</v>
      </c>
      <c r="V380" s="96">
        <v>1</v>
      </c>
      <c r="W380" s="96">
        <v>1</v>
      </c>
      <c r="X380" s="100">
        <f t="shared" si="69"/>
        <v>2</v>
      </c>
      <c r="Y380" s="101">
        <f t="shared" si="62"/>
        <v>0.83333333333333337</v>
      </c>
      <c r="Z380" s="101">
        <f t="shared" si="63"/>
        <v>1</v>
      </c>
      <c r="AA380" s="101">
        <f t="shared" si="64"/>
        <v>1</v>
      </c>
      <c r="AB380" s="101">
        <f t="shared" si="65"/>
        <v>0</v>
      </c>
      <c r="AC380" s="101">
        <f t="shared" si="66"/>
        <v>0.83333333333333337</v>
      </c>
      <c r="AD380" s="101">
        <f t="shared" si="67"/>
        <v>0.73333333333333339</v>
      </c>
      <c r="AE380" s="102" t="str">
        <f t="shared" si="59"/>
        <v>Alto</v>
      </c>
      <c r="AF380" s="103">
        <f t="shared" si="60"/>
        <v>0.64166666666666672</v>
      </c>
    </row>
    <row r="381" spans="1:32" ht="71.25" x14ac:dyDescent="0.2">
      <c r="A381" s="94" t="s">
        <v>115</v>
      </c>
      <c r="B381" s="58" t="s">
        <v>116</v>
      </c>
      <c r="C381" s="58" t="str">
        <f t="shared" si="61"/>
        <v>Proyectos Plan Institucional de Desarrollo-PID</v>
      </c>
      <c r="D381" s="95" t="s">
        <v>117</v>
      </c>
      <c r="E381" s="96" t="s">
        <v>55</v>
      </c>
      <c r="F381" s="58" t="s">
        <v>47</v>
      </c>
      <c r="G381" s="98" t="s">
        <v>56</v>
      </c>
      <c r="H381" s="99"/>
      <c r="I381" s="96" t="s">
        <v>49</v>
      </c>
      <c r="J381" s="99" t="s">
        <v>150</v>
      </c>
      <c r="K381" s="58" t="s">
        <v>618</v>
      </c>
      <c r="L381" s="58" t="s">
        <v>618</v>
      </c>
      <c r="M381" s="96">
        <v>2</v>
      </c>
      <c r="N381" s="99" t="s">
        <v>118</v>
      </c>
      <c r="O381" s="99" t="s">
        <v>61</v>
      </c>
      <c r="P381" s="96">
        <v>2</v>
      </c>
      <c r="Q381" s="96">
        <v>2</v>
      </c>
      <c r="R381" s="96">
        <v>3</v>
      </c>
      <c r="S381" s="100">
        <f t="shared" si="68"/>
        <v>7</v>
      </c>
      <c r="T381" s="96">
        <v>2</v>
      </c>
      <c r="U381" s="96">
        <v>1</v>
      </c>
      <c r="V381" s="96">
        <v>1</v>
      </c>
      <c r="W381" s="96">
        <v>2</v>
      </c>
      <c r="X381" s="100">
        <f t="shared" si="69"/>
        <v>3</v>
      </c>
      <c r="Y381" s="101">
        <f t="shared" si="62"/>
        <v>0.66666666666666663</v>
      </c>
      <c r="Z381" s="101">
        <f t="shared" si="63"/>
        <v>0.5</v>
      </c>
      <c r="AA381" s="101">
        <f t="shared" si="64"/>
        <v>0</v>
      </c>
      <c r="AB381" s="101">
        <f t="shared" si="65"/>
        <v>0.5</v>
      </c>
      <c r="AC381" s="101">
        <f t="shared" si="66"/>
        <v>0.66666666666666663</v>
      </c>
      <c r="AD381" s="101">
        <f t="shared" si="67"/>
        <v>0.46666666666666662</v>
      </c>
      <c r="AE381" s="102" t="str">
        <f t="shared" si="59"/>
        <v>Medio</v>
      </c>
      <c r="AF381" s="103">
        <f t="shared" si="60"/>
        <v>0.40833333333333327</v>
      </c>
    </row>
    <row r="382" spans="1:32" ht="57" x14ac:dyDescent="0.2">
      <c r="A382" s="94" t="s">
        <v>155</v>
      </c>
      <c r="B382" s="58" t="s">
        <v>474</v>
      </c>
      <c r="C382" s="58" t="str">
        <f t="shared" si="61"/>
        <v xml:space="preserve">Informes de Participación en Eventos </v>
      </c>
      <c r="D382" s="95" t="s">
        <v>352</v>
      </c>
      <c r="E382" s="96" t="s">
        <v>55</v>
      </c>
      <c r="F382" s="58" t="s">
        <v>47</v>
      </c>
      <c r="G382" s="98" t="s">
        <v>56</v>
      </c>
      <c r="H382" s="99"/>
      <c r="I382" s="96" t="s">
        <v>1415</v>
      </c>
      <c r="J382" s="99" t="s">
        <v>1558</v>
      </c>
      <c r="K382" s="58" t="s">
        <v>618</v>
      </c>
      <c r="L382" s="58" t="s">
        <v>618</v>
      </c>
      <c r="M382" s="96">
        <v>2</v>
      </c>
      <c r="N382" s="99"/>
      <c r="O382" s="99"/>
      <c r="P382" s="96">
        <v>3</v>
      </c>
      <c r="Q382" s="96">
        <v>1</v>
      </c>
      <c r="R382" s="96">
        <v>2</v>
      </c>
      <c r="S382" s="100">
        <f t="shared" si="68"/>
        <v>6</v>
      </c>
      <c r="T382" s="96">
        <v>2</v>
      </c>
      <c r="U382" s="96">
        <v>1</v>
      </c>
      <c r="V382" s="96">
        <v>1</v>
      </c>
      <c r="W382" s="96">
        <v>2</v>
      </c>
      <c r="X382" s="100">
        <f t="shared" si="69"/>
        <v>3</v>
      </c>
      <c r="Y382" s="101">
        <f t="shared" si="62"/>
        <v>0.5</v>
      </c>
      <c r="Z382" s="101">
        <f t="shared" si="63"/>
        <v>0.5</v>
      </c>
      <c r="AA382" s="101">
        <f t="shared" si="64"/>
        <v>0</v>
      </c>
      <c r="AB382" s="101">
        <f t="shared" si="65"/>
        <v>0.5</v>
      </c>
      <c r="AC382" s="101">
        <f t="shared" si="66"/>
        <v>0.5</v>
      </c>
      <c r="AD382" s="101">
        <f t="shared" si="67"/>
        <v>0.4</v>
      </c>
      <c r="AE382" s="102" t="str">
        <f t="shared" si="59"/>
        <v>Bajo</v>
      </c>
      <c r="AF382" s="103">
        <f t="shared" si="60"/>
        <v>0.35</v>
      </c>
    </row>
    <row r="383" spans="1:32" ht="57" x14ac:dyDescent="0.2">
      <c r="A383" s="94" t="s">
        <v>589</v>
      </c>
      <c r="B383" s="58" t="s">
        <v>590</v>
      </c>
      <c r="C383" s="58" t="str">
        <f t="shared" si="61"/>
        <v xml:space="preserve"> Participaciones en Redes y Asociaciones</v>
      </c>
      <c r="D383" s="95" t="s">
        <v>264</v>
      </c>
      <c r="E383" s="96" t="s">
        <v>55</v>
      </c>
      <c r="F383" s="58" t="s">
        <v>47</v>
      </c>
      <c r="G383" s="98" t="s">
        <v>56</v>
      </c>
      <c r="H383" s="99" t="s">
        <v>65</v>
      </c>
      <c r="I383" s="96" t="s">
        <v>49</v>
      </c>
      <c r="J383" s="99" t="s">
        <v>265</v>
      </c>
      <c r="K383" s="58" t="s">
        <v>618</v>
      </c>
      <c r="L383" s="58" t="s">
        <v>618</v>
      </c>
      <c r="M383" s="96">
        <v>2</v>
      </c>
      <c r="N383" s="99" t="s">
        <v>44</v>
      </c>
      <c r="O383" s="99"/>
      <c r="P383" s="96">
        <v>2</v>
      </c>
      <c r="Q383" s="96">
        <v>2</v>
      </c>
      <c r="R383" s="96">
        <v>2</v>
      </c>
      <c r="S383" s="100">
        <f t="shared" si="68"/>
        <v>6</v>
      </c>
      <c r="T383" s="96">
        <v>2</v>
      </c>
      <c r="U383" s="96">
        <v>2</v>
      </c>
      <c r="V383" s="96">
        <v>1</v>
      </c>
      <c r="W383" s="96">
        <v>2</v>
      </c>
      <c r="X383" s="100">
        <f t="shared" si="69"/>
        <v>3</v>
      </c>
      <c r="Y383" s="101">
        <f t="shared" si="62"/>
        <v>0.5</v>
      </c>
      <c r="Z383" s="101">
        <f t="shared" si="63"/>
        <v>0.5</v>
      </c>
      <c r="AA383" s="101">
        <f t="shared" si="64"/>
        <v>1</v>
      </c>
      <c r="AB383" s="101">
        <f t="shared" si="65"/>
        <v>0.5</v>
      </c>
      <c r="AC383" s="101">
        <f t="shared" si="66"/>
        <v>0.5</v>
      </c>
      <c r="AD383" s="101">
        <f t="shared" si="67"/>
        <v>0.6</v>
      </c>
      <c r="AE383" s="102" t="str">
        <f t="shared" si="59"/>
        <v>Medio</v>
      </c>
      <c r="AF383" s="103">
        <f t="shared" si="60"/>
        <v>0.65</v>
      </c>
    </row>
    <row r="384" spans="1:32" ht="45" x14ac:dyDescent="0.2">
      <c r="A384" s="94" t="s">
        <v>188</v>
      </c>
      <c r="B384" s="58" t="s">
        <v>379</v>
      </c>
      <c r="C384" s="58" t="str">
        <f t="shared" si="61"/>
        <v>Actas de Comité de Programa</v>
      </c>
      <c r="D384" s="95" t="s">
        <v>380</v>
      </c>
      <c r="E384" s="96" t="s">
        <v>55</v>
      </c>
      <c r="F384" s="58" t="s">
        <v>47</v>
      </c>
      <c r="G384" s="98" t="s">
        <v>56</v>
      </c>
      <c r="H384" s="99"/>
      <c r="I384" s="96" t="s">
        <v>49</v>
      </c>
      <c r="J384" s="99" t="s">
        <v>150</v>
      </c>
      <c r="K384" s="58" t="s">
        <v>619</v>
      </c>
      <c r="L384" s="58" t="s">
        <v>619</v>
      </c>
      <c r="M384" s="96">
        <v>2</v>
      </c>
      <c r="N384" s="99"/>
      <c r="O384" s="99"/>
      <c r="P384" s="96">
        <v>3</v>
      </c>
      <c r="Q384" s="96">
        <v>3</v>
      </c>
      <c r="R384" s="96">
        <v>3</v>
      </c>
      <c r="S384" s="100">
        <f t="shared" si="68"/>
        <v>9</v>
      </c>
      <c r="T384" s="96">
        <v>2</v>
      </c>
      <c r="U384" s="96">
        <v>1</v>
      </c>
      <c r="V384" s="96">
        <v>2</v>
      </c>
      <c r="W384" s="96">
        <v>2</v>
      </c>
      <c r="X384" s="100">
        <f t="shared" si="69"/>
        <v>4</v>
      </c>
      <c r="Y384" s="101">
        <f t="shared" si="62"/>
        <v>1</v>
      </c>
      <c r="Z384" s="101">
        <f t="shared" si="63"/>
        <v>0.5</v>
      </c>
      <c r="AA384" s="101">
        <f t="shared" si="64"/>
        <v>0</v>
      </c>
      <c r="AB384" s="101">
        <f t="shared" si="65"/>
        <v>1</v>
      </c>
      <c r="AC384" s="101">
        <f t="shared" si="66"/>
        <v>1</v>
      </c>
      <c r="AD384" s="101">
        <f t="shared" si="67"/>
        <v>0.7</v>
      </c>
      <c r="AE384" s="102" t="str">
        <f t="shared" si="59"/>
        <v>Alto</v>
      </c>
      <c r="AF384" s="103">
        <f t="shared" si="60"/>
        <v>0.67500000000000004</v>
      </c>
    </row>
    <row r="385" spans="1:57" s="104" customFormat="1" ht="57" x14ac:dyDescent="0.2">
      <c r="A385" s="94" t="s">
        <v>192</v>
      </c>
      <c r="B385" s="58" t="s">
        <v>592</v>
      </c>
      <c r="C385" s="58" t="str">
        <f t="shared" si="61"/>
        <v>Autoevaluaciones con fines de Acreditación o Certificación</v>
      </c>
      <c r="D385" s="95" t="s">
        <v>383</v>
      </c>
      <c r="E385" s="96" t="s">
        <v>55</v>
      </c>
      <c r="F385" s="58" t="s">
        <v>47</v>
      </c>
      <c r="G385" s="98" t="s">
        <v>56</v>
      </c>
      <c r="H385" s="99"/>
      <c r="I385" s="96" t="s">
        <v>49</v>
      </c>
      <c r="J385" s="99" t="s">
        <v>150</v>
      </c>
      <c r="K385" s="58" t="s">
        <v>619</v>
      </c>
      <c r="L385" s="58" t="s">
        <v>619</v>
      </c>
      <c r="M385" s="96">
        <v>2</v>
      </c>
      <c r="N385" s="99"/>
      <c r="O385" s="99"/>
      <c r="P385" s="96">
        <v>3</v>
      </c>
      <c r="Q385" s="96">
        <v>2</v>
      </c>
      <c r="R385" s="96">
        <v>3</v>
      </c>
      <c r="S385" s="100">
        <f t="shared" si="68"/>
        <v>8</v>
      </c>
      <c r="T385" s="96">
        <v>2</v>
      </c>
      <c r="U385" s="96">
        <v>1</v>
      </c>
      <c r="V385" s="96">
        <v>2</v>
      </c>
      <c r="W385" s="96">
        <v>2</v>
      </c>
      <c r="X385" s="100">
        <f t="shared" si="69"/>
        <v>4</v>
      </c>
      <c r="Y385" s="101">
        <f t="shared" si="62"/>
        <v>0.83333333333333337</v>
      </c>
      <c r="Z385" s="101">
        <f t="shared" si="63"/>
        <v>0.5</v>
      </c>
      <c r="AA385" s="101">
        <f t="shared" si="64"/>
        <v>0</v>
      </c>
      <c r="AB385" s="101">
        <f t="shared" si="65"/>
        <v>1</v>
      </c>
      <c r="AC385" s="101">
        <f t="shared" si="66"/>
        <v>0.83333333333333337</v>
      </c>
      <c r="AD385" s="101">
        <f t="shared" si="67"/>
        <v>0.63333333333333341</v>
      </c>
      <c r="AE385" s="102" t="str">
        <f t="shared" si="59"/>
        <v>Medio</v>
      </c>
      <c r="AF385" s="103">
        <f t="shared" si="60"/>
        <v>0.6166666666666667</v>
      </c>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row>
    <row r="386" spans="1:57" ht="45" x14ac:dyDescent="0.2">
      <c r="A386" s="94" t="s">
        <v>384</v>
      </c>
      <c r="B386" s="58" t="s">
        <v>350</v>
      </c>
      <c r="C386" s="58" t="str">
        <f t="shared" si="61"/>
        <v>Eventos Académicos</v>
      </c>
      <c r="D386" s="95" t="s">
        <v>351</v>
      </c>
      <c r="E386" s="96" t="s">
        <v>55</v>
      </c>
      <c r="F386" s="58" t="s">
        <v>47</v>
      </c>
      <c r="G386" s="98" t="s">
        <v>56</v>
      </c>
      <c r="H386" s="99"/>
      <c r="I386" s="96" t="s">
        <v>1415</v>
      </c>
      <c r="J386" s="99" t="s">
        <v>1558</v>
      </c>
      <c r="K386" s="58" t="s">
        <v>619</v>
      </c>
      <c r="L386" s="58" t="s">
        <v>619</v>
      </c>
      <c r="M386" s="96">
        <v>2</v>
      </c>
      <c r="N386" s="99"/>
      <c r="O386" s="99"/>
      <c r="P386" s="96">
        <v>3</v>
      </c>
      <c r="Q386" s="96">
        <v>1</v>
      </c>
      <c r="R386" s="96">
        <v>1</v>
      </c>
      <c r="S386" s="100">
        <f t="shared" si="68"/>
        <v>5</v>
      </c>
      <c r="T386" s="96">
        <v>2</v>
      </c>
      <c r="U386" s="96">
        <v>2</v>
      </c>
      <c r="V386" s="96">
        <v>1</v>
      </c>
      <c r="W386" s="96">
        <v>2</v>
      </c>
      <c r="X386" s="100">
        <f t="shared" si="69"/>
        <v>3</v>
      </c>
      <c r="Y386" s="101">
        <f t="shared" si="62"/>
        <v>0.33333333333333331</v>
      </c>
      <c r="Z386" s="101">
        <f t="shared" si="63"/>
        <v>0.5</v>
      </c>
      <c r="AA386" s="101">
        <f t="shared" si="64"/>
        <v>1</v>
      </c>
      <c r="AB386" s="101">
        <f t="shared" si="65"/>
        <v>0.5</v>
      </c>
      <c r="AC386" s="101">
        <f t="shared" si="66"/>
        <v>0.33333333333333331</v>
      </c>
      <c r="AD386" s="101">
        <f t="shared" si="67"/>
        <v>0.53333333333333333</v>
      </c>
      <c r="AE386" s="102" t="str">
        <f t="shared" si="59"/>
        <v>Medio</v>
      </c>
      <c r="AF386" s="103">
        <f t="shared" si="60"/>
        <v>0.59166666666666667</v>
      </c>
    </row>
    <row r="387" spans="1:57" ht="71.25" x14ac:dyDescent="0.2">
      <c r="A387" s="94" t="s">
        <v>107</v>
      </c>
      <c r="B387" s="58" t="s">
        <v>44</v>
      </c>
      <c r="C387" s="58" t="str">
        <f t="shared" si="61"/>
        <v>Peticiones, Quejas, Reclamos, Sugerencias y Felicitaciones - PQRSF</v>
      </c>
      <c r="D387" s="95" t="s">
        <v>108</v>
      </c>
      <c r="E387" s="96" t="s">
        <v>55</v>
      </c>
      <c r="F387" s="58" t="s">
        <v>47</v>
      </c>
      <c r="G387" s="98" t="s">
        <v>56</v>
      </c>
      <c r="H387" s="99" t="s">
        <v>109</v>
      </c>
      <c r="I387" s="96" t="s">
        <v>49</v>
      </c>
      <c r="J387" s="99" t="s">
        <v>110</v>
      </c>
      <c r="K387" s="58" t="s">
        <v>619</v>
      </c>
      <c r="L387" s="58" t="s">
        <v>619</v>
      </c>
      <c r="M387" s="96">
        <v>2</v>
      </c>
      <c r="N387" s="99" t="s">
        <v>111</v>
      </c>
      <c r="O387" s="99"/>
      <c r="P387" s="96">
        <v>3</v>
      </c>
      <c r="Q387" s="96">
        <v>2</v>
      </c>
      <c r="R387" s="96">
        <v>3</v>
      </c>
      <c r="S387" s="100">
        <f t="shared" si="68"/>
        <v>8</v>
      </c>
      <c r="T387" s="96">
        <v>3</v>
      </c>
      <c r="U387" s="96">
        <v>2</v>
      </c>
      <c r="V387" s="96">
        <v>1</v>
      </c>
      <c r="W387" s="96">
        <v>1</v>
      </c>
      <c r="X387" s="100">
        <f t="shared" si="69"/>
        <v>2</v>
      </c>
      <c r="Y387" s="101">
        <f t="shared" si="62"/>
        <v>0.83333333333333337</v>
      </c>
      <c r="Z387" s="101">
        <f t="shared" si="63"/>
        <v>1</v>
      </c>
      <c r="AA387" s="101">
        <f t="shared" si="64"/>
        <v>1</v>
      </c>
      <c r="AB387" s="101">
        <f t="shared" si="65"/>
        <v>0</v>
      </c>
      <c r="AC387" s="101">
        <f t="shared" si="66"/>
        <v>0.83333333333333337</v>
      </c>
      <c r="AD387" s="101">
        <f t="shared" si="67"/>
        <v>0.73333333333333339</v>
      </c>
      <c r="AE387" s="102" t="str">
        <f t="shared" si="59"/>
        <v>Alto</v>
      </c>
      <c r="AF387" s="103">
        <f t="shared" si="60"/>
        <v>0.64166666666666672</v>
      </c>
    </row>
    <row r="388" spans="1:57" ht="45" x14ac:dyDescent="0.2">
      <c r="A388" s="94" t="s">
        <v>396</v>
      </c>
      <c r="B388" s="58" t="s">
        <v>595</v>
      </c>
      <c r="C388" s="58" t="str">
        <f t="shared" si="61"/>
        <v>Prácticas Empresariales</v>
      </c>
      <c r="D388" s="95" t="s">
        <v>596</v>
      </c>
      <c r="E388" s="96" t="s">
        <v>55</v>
      </c>
      <c r="F388" s="58" t="s">
        <v>47</v>
      </c>
      <c r="G388" s="98" t="s">
        <v>56</v>
      </c>
      <c r="H388" s="99"/>
      <c r="I388" s="96" t="s">
        <v>49</v>
      </c>
      <c r="J388" s="99" t="s">
        <v>150</v>
      </c>
      <c r="K388" s="58" t="s">
        <v>619</v>
      </c>
      <c r="L388" s="58" t="s">
        <v>619</v>
      </c>
      <c r="M388" s="96">
        <v>2</v>
      </c>
      <c r="N388" s="99"/>
      <c r="O388" s="99"/>
      <c r="P388" s="96">
        <v>3</v>
      </c>
      <c r="Q388" s="96">
        <v>2</v>
      </c>
      <c r="R388" s="96">
        <v>3</v>
      </c>
      <c r="S388" s="100">
        <f t="shared" si="68"/>
        <v>8</v>
      </c>
      <c r="T388" s="96">
        <v>2</v>
      </c>
      <c r="U388" s="96">
        <v>2</v>
      </c>
      <c r="V388" s="96">
        <v>1</v>
      </c>
      <c r="W388" s="96">
        <v>2</v>
      </c>
      <c r="X388" s="100">
        <f t="shared" si="69"/>
        <v>3</v>
      </c>
      <c r="Y388" s="101">
        <f t="shared" si="62"/>
        <v>0.83333333333333337</v>
      </c>
      <c r="Z388" s="101">
        <f t="shared" si="63"/>
        <v>0.5</v>
      </c>
      <c r="AA388" s="101">
        <f t="shared" si="64"/>
        <v>1</v>
      </c>
      <c r="AB388" s="101">
        <f t="shared" si="65"/>
        <v>0.5</v>
      </c>
      <c r="AC388" s="101">
        <f t="shared" si="66"/>
        <v>0.83333333333333337</v>
      </c>
      <c r="AD388" s="101">
        <f t="shared" si="67"/>
        <v>0.73333333333333339</v>
      </c>
      <c r="AE388" s="102" t="str">
        <f t="shared" ref="AE388:AE451" si="70">IF(AD388&gt;=0.7,"Alto",IF(AND(AD388&gt;0.4,AD388&lt;0.7),"Medio","Bajo"))</f>
        <v>Alto</v>
      </c>
      <c r="AF388" s="103">
        <f t="shared" si="60"/>
        <v>0.76666666666666672</v>
      </c>
    </row>
    <row r="389" spans="1:57" ht="45" x14ac:dyDescent="0.2">
      <c r="A389" s="94" t="s">
        <v>396</v>
      </c>
      <c r="B389" s="58" t="s">
        <v>593</v>
      </c>
      <c r="C389" s="58" t="str">
        <f t="shared" si="61"/>
        <v>Prácticas Sociales</v>
      </c>
      <c r="D389" s="95" t="s">
        <v>599</v>
      </c>
      <c r="E389" s="96" t="s">
        <v>55</v>
      </c>
      <c r="F389" s="58" t="s">
        <v>47</v>
      </c>
      <c r="G389" s="98" t="s">
        <v>56</v>
      </c>
      <c r="H389" s="99"/>
      <c r="I389" s="96" t="s">
        <v>49</v>
      </c>
      <c r="J389" s="99" t="s">
        <v>150</v>
      </c>
      <c r="K389" s="58" t="s">
        <v>619</v>
      </c>
      <c r="L389" s="58" t="s">
        <v>619</v>
      </c>
      <c r="M389" s="96">
        <v>2</v>
      </c>
      <c r="N389" s="99"/>
      <c r="O389" s="99"/>
      <c r="P389" s="96">
        <v>3</v>
      </c>
      <c r="Q389" s="96">
        <v>2</v>
      </c>
      <c r="R389" s="96">
        <v>3</v>
      </c>
      <c r="S389" s="100">
        <f t="shared" si="68"/>
        <v>8</v>
      </c>
      <c r="T389" s="96">
        <v>2</v>
      </c>
      <c r="U389" s="96">
        <v>2</v>
      </c>
      <c r="V389" s="96">
        <v>1</v>
      </c>
      <c r="W389" s="96">
        <v>2</v>
      </c>
      <c r="X389" s="100">
        <f t="shared" si="69"/>
        <v>3</v>
      </c>
      <c r="Y389" s="101">
        <f t="shared" si="62"/>
        <v>0.83333333333333337</v>
      </c>
      <c r="Z389" s="101">
        <f t="shared" si="63"/>
        <v>0.5</v>
      </c>
      <c r="AA389" s="101">
        <f t="shared" si="64"/>
        <v>1</v>
      </c>
      <c r="AB389" s="101">
        <f t="shared" si="65"/>
        <v>0.5</v>
      </c>
      <c r="AC389" s="101">
        <f t="shared" si="66"/>
        <v>0.83333333333333337</v>
      </c>
      <c r="AD389" s="101">
        <f t="shared" si="67"/>
        <v>0.73333333333333339</v>
      </c>
      <c r="AE389" s="102" t="str">
        <f t="shared" si="70"/>
        <v>Alto</v>
      </c>
      <c r="AF389" s="103">
        <f t="shared" ref="AF389:AF452" si="71">AVERAGE(AA389:AE389)</f>
        <v>0.76666666666666672</v>
      </c>
    </row>
    <row r="390" spans="1:57" ht="71.25" x14ac:dyDescent="0.2">
      <c r="A390" s="94" t="s">
        <v>115</v>
      </c>
      <c r="B390" s="58" t="s">
        <v>116</v>
      </c>
      <c r="C390" s="58" t="str">
        <f t="shared" ref="C390:C451" si="72">IF(B390="N/A",A390,B390)</f>
        <v>Proyectos Plan Institucional de Desarrollo-PID</v>
      </c>
      <c r="D390" s="95" t="s">
        <v>117</v>
      </c>
      <c r="E390" s="96" t="s">
        <v>55</v>
      </c>
      <c r="F390" s="58" t="s">
        <v>47</v>
      </c>
      <c r="G390" s="98" t="s">
        <v>56</v>
      </c>
      <c r="H390" s="99"/>
      <c r="I390" s="96" t="s">
        <v>49</v>
      </c>
      <c r="J390" s="99" t="s">
        <v>150</v>
      </c>
      <c r="K390" s="58" t="s">
        <v>619</v>
      </c>
      <c r="L390" s="58" t="s">
        <v>619</v>
      </c>
      <c r="M390" s="96">
        <v>2</v>
      </c>
      <c r="N390" s="99" t="s">
        <v>118</v>
      </c>
      <c r="O390" s="99" t="s">
        <v>61</v>
      </c>
      <c r="P390" s="96">
        <v>2</v>
      </c>
      <c r="Q390" s="96">
        <v>2</v>
      </c>
      <c r="R390" s="96">
        <v>3</v>
      </c>
      <c r="S390" s="100">
        <f t="shared" si="68"/>
        <v>7</v>
      </c>
      <c r="T390" s="96">
        <v>2</v>
      </c>
      <c r="U390" s="96">
        <v>1</v>
      </c>
      <c r="V390" s="96">
        <v>1</v>
      </c>
      <c r="W390" s="96">
        <v>2</v>
      </c>
      <c r="X390" s="100">
        <f t="shared" si="69"/>
        <v>3</v>
      </c>
      <c r="Y390" s="101">
        <f t="shared" si="62"/>
        <v>0.66666666666666663</v>
      </c>
      <c r="Z390" s="101">
        <f t="shared" si="63"/>
        <v>0.5</v>
      </c>
      <c r="AA390" s="101">
        <f t="shared" si="64"/>
        <v>0</v>
      </c>
      <c r="AB390" s="101">
        <f t="shared" si="65"/>
        <v>0.5</v>
      </c>
      <c r="AC390" s="101">
        <f t="shared" si="66"/>
        <v>0.66666666666666663</v>
      </c>
      <c r="AD390" s="101">
        <f t="shared" si="67"/>
        <v>0.46666666666666662</v>
      </c>
      <c r="AE390" s="102" t="str">
        <f t="shared" si="70"/>
        <v>Medio</v>
      </c>
      <c r="AF390" s="103">
        <f t="shared" si="71"/>
        <v>0.40833333333333327</v>
      </c>
    </row>
    <row r="391" spans="1:57" ht="45" x14ac:dyDescent="0.2">
      <c r="A391" s="94" t="s">
        <v>356</v>
      </c>
      <c r="B391" s="58" t="s">
        <v>357</v>
      </c>
      <c r="C391" s="58" t="str">
        <f t="shared" si="72"/>
        <v>Nuevos Programas</v>
      </c>
      <c r="D391" s="95" t="s">
        <v>358</v>
      </c>
      <c r="E391" s="96" t="s">
        <v>55</v>
      </c>
      <c r="F391" s="58" t="s">
        <v>47</v>
      </c>
      <c r="G391" s="98" t="s">
        <v>56</v>
      </c>
      <c r="H391" s="99"/>
      <c r="I391" s="96" t="s">
        <v>49</v>
      </c>
      <c r="J391" s="99" t="s">
        <v>150</v>
      </c>
      <c r="K391" s="58" t="s">
        <v>619</v>
      </c>
      <c r="L391" s="58" t="s">
        <v>619</v>
      </c>
      <c r="M391" s="96">
        <v>2</v>
      </c>
      <c r="N391" s="99"/>
      <c r="O391" s="99"/>
      <c r="P391" s="96">
        <v>2</v>
      </c>
      <c r="Q391" s="96">
        <v>2</v>
      </c>
      <c r="R391" s="96">
        <v>3</v>
      </c>
      <c r="S391" s="100">
        <f t="shared" si="68"/>
        <v>7</v>
      </c>
      <c r="T391" s="96">
        <v>2</v>
      </c>
      <c r="U391" s="96">
        <v>1</v>
      </c>
      <c r="V391" s="96">
        <v>1</v>
      </c>
      <c r="W391" s="96">
        <v>2</v>
      </c>
      <c r="X391" s="100">
        <f t="shared" si="69"/>
        <v>3</v>
      </c>
      <c r="Y391" s="101">
        <f t="shared" si="62"/>
        <v>0.66666666666666663</v>
      </c>
      <c r="Z391" s="101">
        <f t="shared" si="63"/>
        <v>0.5</v>
      </c>
      <c r="AA391" s="101">
        <f t="shared" si="64"/>
        <v>0</v>
      </c>
      <c r="AB391" s="101">
        <f t="shared" si="65"/>
        <v>0.5</v>
      </c>
      <c r="AC391" s="101">
        <f t="shared" si="66"/>
        <v>0.66666666666666663</v>
      </c>
      <c r="AD391" s="101">
        <f t="shared" si="67"/>
        <v>0.46666666666666662</v>
      </c>
      <c r="AE391" s="102" t="str">
        <f t="shared" si="70"/>
        <v>Medio</v>
      </c>
      <c r="AF391" s="103">
        <f t="shared" si="71"/>
        <v>0.40833333333333327</v>
      </c>
    </row>
    <row r="392" spans="1:57" ht="45" x14ac:dyDescent="0.2">
      <c r="A392" s="94" t="s">
        <v>356</v>
      </c>
      <c r="B392" s="58" t="s">
        <v>359</v>
      </c>
      <c r="C392" s="58" t="str">
        <f t="shared" si="72"/>
        <v>Redimensiones Curriculares Pregrado y Posgrado</v>
      </c>
      <c r="D392" s="95" t="s">
        <v>360</v>
      </c>
      <c r="E392" s="96" t="s">
        <v>55</v>
      </c>
      <c r="F392" s="58" t="s">
        <v>47</v>
      </c>
      <c r="G392" s="98" t="s">
        <v>56</v>
      </c>
      <c r="H392" s="99"/>
      <c r="I392" s="96" t="s">
        <v>49</v>
      </c>
      <c r="J392" s="99" t="s">
        <v>150</v>
      </c>
      <c r="K392" s="58" t="s">
        <v>619</v>
      </c>
      <c r="L392" s="58" t="s">
        <v>619</v>
      </c>
      <c r="M392" s="96">
        <v>2</v>
      </c>
      <c r="N392" s="99"/>
      <c r="O392" s="99"/>
      <c r="P392" s="96">
        <v>2</v>
      </c>
      <c r="Q392" s="96">
        <v>2</v>
      </c>
      <c r="R392" s="96">
        <v>3</v>
      </c>
      <c r="S392" s="100">
        <f t="shared" si="68"/>
        <v>7</v>
      </c>
      <c r="T392" s="96">
        <v>2</v>
      </c>
      <c r="U392" s="96">
        <v>1</v>
      </c>
      <c r="V392" s="96">
        <v>1</v>
      </c>
      <c r="W392" s="96">
        <v>2</v>
      </c>
      <c r="X392" s="100">
        <f t="shared" si="69"/>
        <v>3</v>
      </c>
      <c r="Y392" s="101">
        <f t="shared" si="62"/>
        <v>0.66666666666666663</v>
      </c>
      <c r="Z392" s="101">
        <f t="shared" si="63"/>
        <v>0.5</v>
      </c>
      <c r="AA392" s="101">
        <f t="shared" si="64"/>
        <v>0</v>
      </c>
      <c r="AB392" s="101">
        <f t="shared" si="65"/>
        <v>0.5</v>
      </c>
      <c r="AC392" s="101">
        <f t="shared" si="66"/>
        <v>0.66666666666666663</v>
      </c>
      <c r="AD392" s="101">
        <f t="shared" si="67"/>
        <v>0.46666666666666662</v>
      </c>
      <c r="AE392" s="102" t="str">
        <f t="shared" si="70"/>
        <v>Medio</v>
      </c>
      <c r="AF392" s="103">
        <f t="shared" si="71"/>
        <v>0.40833333333333327</v>
      </c>
    </row>
    <row r="393" spans="1:57" ht="45" x14ac:dyDescent="0.2">
      <c r="A393" s="94" t="s">
        <v>398</v>
      </c>
      <c r="B393" s="58" t="s">
        <v>399</v>
      </c>
      <c r="C393" s="58" t="str">
        <f t="shared" si="72"/>
        <v>Faltas Disciplinarias</v>
      </c>
      <c r="D393" s="95" t="s">
        <v>620</v>
      </c>
      <c r="E393" s="96" t="s">
        <v>55</v>
      </c>
      <c r="F393" s="58" t="s">
        <v>47</v>
      </c>
      <c r="G393" s="98" t="s">
        <v>56</v>
      </c>
      <c r="H393" s="99"/>
      <c r="I393" s="96" t="s">
        <v>49</v>
      </c>
      <c r="J393" s="99" t="s">
        <v>150</v>
      </c>
      <c r="K393" s="58" t="s">
        <v>619</v>
      </c>
      <c r="L393" s="58" t="s">
        <v>619</v>
      </c>
      <c r="M393" s="96">
        <v>3</v>
      </c>
      <c r="N393" s="99"/>
      <c r="O393" s="99"/>
      <c r="P393" s="96">
        <v>3</v>
      </c>
      <c r="Q393" s="96">
        <v>3</v>
      </c>
      <c r="R393" s="96">
        <v>3</v>
      </c>
      <c r="S393" s="100">
        <f t="shared" si="68"/>
        <v>9</v>
      </c>
      <c r="T393" s="96">
        <v>2</v>
      </c>
      <c r="U393" s="96">
        <v>1</v>
      </c>
      <c r="V393" s="96">
        <v>1</v>
      </c>
      <c r="W393" s="96">
        <v>1</v>
      </c>
      <c r="X393" s="100">
        <f t="shared" si="69"/>
        <v>2</v>
      </c>
      <c r="Y393" s="101">
        <f t="shared" ref="Y393:Y456" si="73">((S393-MIN($S$8:$S$1552))/(MAX($S$8:$S$1552)-MIN($S$8:$S$1552)))</f>
        <v>1</v>
      </c>
      <c r="Z393" s="101">
        <f t="shared" ref="Z393:Z456" si="74">((T393-MIN($T$8:$T$1552))/(MAX($T$8:$T$1552)-MIN($T$8:$T$1552)))</f>
        <v>0.5</v>
      </c>
      <c r="AA393" s="101">
        <f t="shared" ref="AA393:AA456" si="75">((U393-MIN($U$8:$U$1552))/(MAX($U$8:$U$1552)-MIN($U$8:$U$1552)))</f>
        <v>0</v>
      </c>
      <c r="AB393" s="101">
        <f t="shared" ref="AB393:AB456" si="76">((X393-MIN($X$8:$X$1552))/(MAX($X$8:$X$1552)-MIN($X$8:$X$1552)))</f>
        <v>0</v>
      </c>
      <c r="AC393" s="101">
        <f t="shared" ref="AC393:AC456" si="77">((S393-MIN($S$8:$S$1552))/(MAX($S$8:$S$1552)-MIN($S$8:$S$1552)))</f>
        <v>1</v>
      </c>
      <c r="AD393" s="101">
        <f t="shared" ref="AD393:AD456" si="78">AVERAGE(Y393:AC393)</f>
        <v>0.5</v>
      </c>
      <c r="AE393" s="102" t="str">
        <f t="shared" si="70"/>
        <v>Medio</v>
      </c>
      <c r="AF393" s="103">
        <f t="shared" si="71"/>
        <v>0.375</v>
      </c>
    </row>
    <row r="394" spans="1:57" ht="57" x14ac:dyDescent="0.2">
      <c r="A394" s="94" t="s">
        <v>62</v>
      </c>
      <c r="B394" s="58" t="s">
        <v>63</v>
      </c>
      <c r="C394" s="58" t="str">
        <f t="shared" si="72"/>
        <v>Participaciones en Redes y Asociaciones</v>
      </c>
      <c r="D394" s="95" t="s">
        <v>264</v>
      </c>
      <c r="E394" s="96" t="s">
        <v>55</v>
      </c>
      <c r="F394" s="58" t="s">
        <v>47</v>
      </c>
      <c r="G394" s="98" t="s">
        <v>56</v>
      </c>
      <c r="H394" s="99" t="s">
        <v>65</v>
      </c>
      <c r="I394" s="96" t="s">
        <v>49</v>
      </c>
      <c r="J394" s="99" t="s">
        <v>265</v>
      </c>
      <c r="K394" s="58" t="s">
        <v>619</v>
      </c>
      <c r="L394" s="58" t="s">
        <v>619</v>
      </c>
      <c r="M394" s="96">
        <v>1</v>
      </c>
      <c r="N394" s="99" t="s">
        <v>44</v>
      </c>
      <c r="O394" s="99"/>
      <c r="P394" s="96">
        <v>2</v>
      </c>
      <c r="Q394" s="96">
        <v>2</v>
      </c>
      <c r="R394" s="96">
        <v>2</v>
      </c>
      <c r="S394" s="100">
        <f t="shared" si="68"/>
        <v>6</v>
      </c>
      <c r="T394" s="96">
        <v>2</v>
      </c>
      <c r="U394" s="96">
        <v>2</v>
      </c>
      <c r="V394" s="96">
        <v>1</v>
      </c>
      <c r="W394" s="96">
        <v>2</v>
      </c>
      <c r="X394" s="100">
        <f t="shared" si="69"/>
        <v>3</v>
      </c>
      <c r="Y394" s="101">
        <f t="shared" si="73"/>
        <v>0.5</v>
      </c>
      <c r="Z394" s="101">
        <f t="shared" si="74"/>
        <v>0.5</v>
      </c>
      <c r="AA394" s="101">
        <f t="shared" si="75"/>
        <v>1</v>
      </c>
      <c r="AB394" s="101">
        <f t="shared" si="76"/>
        <v>0.5</v>
      </c>
      <c r="AC394" s="101">
        <f t="shared" si="77"/>
        <v>0.5</v>
      </c>
      <c r="AD394" s="101">
        <f t="shared" si="78"/>
        <v>0.6</v>
      </c>
      <c r="AE394" s="102" t="str">
        <f t="shared" si="70"/>
        <v>Medio</v>
      </c>
      <c r="AF394" s="103">
        <f t="shared" si="71"/>
        <v>0.65</v>
      </c>
    </row>
    <row r="395" spans="1:57" ht="45" x14ac:dyDescent="0.2">
      <c r="A395" s="94" t="s">
        <v>226</v>
      </c>
      <c r="B395" s="58" t="s">
        <v>44</v>
      </c>
      <c r="C395" s="58" t="str">
        <f t="shared" si="72"/>
        <v>Registros Calificados</v>
      </c>
      <c r="D395" s="95" t="s">
        <v>561</v>
      </c>
      <c r="E395" s="96" t="s">
        <v>55</v>
      </c>
      <c r="F395" s="58" t="s">
        <v>47</v>
      </c>
      <c r="G395" s="98" t="s">
        <v>56</v>
      </c>
      <c r="H395" s="99"/>
      <c r="I395" s="96" t="s">
        <v>49</v>
      </c>
      <c r="J395" s="99" t="s">
        <v>150</v>
      </c>
      <c r="K395" s="58" t="s">
        <v>619</v>
      </c>
      <c r="L395" s="58" t="s">
        <v>619</v>
      </c>
      <c r="M395" s="96">
        <v>2</v>
      </c>
      <c r="N395" s="99"/>
      <c r="O395" s="99"/>
      <c r="P395" s="96">
        <v>3</v>
      </c>
      <c r="Q395" s="96">
        <v>2</v>
      </c>
      <c r="R395" s="96">
        <v>3</v>
      </c>
      <c r="S395" s="100">
        <f t="shared" si="68"/>
        <v>8</v>
      </c>
      <c r="T395" s="96">
        <v>2</v>
      </c>
      <c r="U395" s="96">
        <v>2</v>
      </c>
      <c r="V395" s="96">
        <v>1</v>
      </c>
      <c r="W395" s="96">
        <v>2</v>
      </c>
      <c r="X395" s="100">
        <f t="shared" si="69"/>
        <v>3</v>
      </c>
      <c r="Y395" s="101">
        <f t="shared" si="73"/>
        <v>0.83333333333333337</v>
      </c>
      <c r="Z395" s="101">
        <f t="shared" si="74"/>
        <v>0.5</v>
      </c>
      <c r="AA395" s="101">
        <f t="shared" si="75"/>
        <v>1</v>
      </c>
      <c r="AB395" s="101">
        <f t="shared" si="76"/>
        <v>0.5</v>
      </c>
      <c r="AC395" s="101">
        <f t="shared" si="77"/>
        <v>0.83333333333333337</v>
      </c>
      <c r="AD395" s="101">
        <f t="shared" si="78"/>
        <v>0.73333333333333339</v>
      </c>
      <c r="AE395" s="102" t="str">
        <f t="shared" si="70"/>
        <v>Alto</v>
      </c>
      <c r="AF395" s="103">
        <f t="shared" si="71"/>
        <v>0.76666666666666672</v>
      </c>
    </row>
    <row r="396" spans="1:57" ht="57" x14ac:dyDescent="0.2">
      <c r="A396" s="94" t="s">
        <v>401</v>
      </c>
      <c r="B396" s="58" t="s">
        <v>44</v>
      </c>
      <c r="C396" s="58" t="str">
        <f t="shared" si="72"/>
        <v>Salidas Académicas</v>
      </c>
      <c r="D396" s="95" t="s">
        <v>406</v>
      </c>
      <c r="E396" s="96" t="s">
        <v>55</v>
      </c>
      <c r="F396" s="58" t="s">
        <v>47</v>
      </c>
      <c r="G396" s="98" t="s">
        <v>56</v>
      </c>
      <c r="H396" s="99"/>
      <c r="I396" s="96" t="s">
        <v>49</v>
      </c>
      <c r="J396" s="99" t="s">
        <v>150</v>
      </c>
      <c r="K396" s="58" t="s">
        <v>619</v>
      </c>
      <c r="L396" s="58" t="s">
        <v>619</v>
      </c>
      <c r="M396" s="96">
        <v>2</v>
      </c>
      <c r="N396" s="99"/>
      <c r="O396" s="99"/>
      <c r="P396" s="96">
        <v>3</v>
      </c>
      <c r="Q396" s="96">
        <v>2</v>
      </c>
      <c r="R396" s="96">
        <v>3</v>
      </c>
      <c r="S396" s="100">
        <f t="shared" si="68"/>
        <v>8</v>
      </c>
      <c r="T396" s="96">
        <v>2</v>
      </c>
      <c r="U396" s="96">
        <v>1</v>
      </c>
      <c r="V396" s="96">
        <v>1</v>
      </c>
      <c r="W396" s="96">
        <v>2</v>
      </c>
      <c r="X396" s="100">
        <f t="shared" si="69"/>
        <v>3</v>
      </c>
      <c r="Y396" s="101">
        <f t="shared" si="73"/>
        <v>0.83333333333333337</v>
      </c>
      <c r="Z396" s="101">
        <f t="shared" si="74"/>
        <v>0.5</v>
      </c>
      <c r="AA396" s="101">
        <f t="shared" si="75"/>
        <v>0</v>
      </c>
      <c r="AB396" s="101">
        <f t="shared" si="76"/>
        <v>0.5</v>
      </c>
      <c r="AC396" s="101">
        <f t="shared" si="77"/>
        <v>0.83333333333333337</v>
      </c>
      <c r="AD396" s="101">
        <f t="shared" si="78"/>
        <v>0.53333333333333344</v>
      </c>
      <c r="AE396" s="102" t="str">
        <f t="shared" si="70"/>
        <v>Medio</v>
      </c>
      <c r="AF396" s="103">
        <f t="shared" si="71"/>
        <v>0.46666666666666673</v>
      </c>
    </row>
    <row r="397" spans="1:57" ht="45" x14ac:dyDescent="0.2">
      <c r="A397" s="94" t="s">
        <v>597</v>
      </c>
      <c r="B397" s="58" t="s">
        <v>558</v>
      </c>
      <c r="C397" s="58" t="str">
        <f t="shared" si="72"/>
        <v>Proyectos de Investigación</v>
      </c>
      <c r="D397" s="95" t="s">
        <v>559</v>
      </c>
      <c r="E397" s="96" t="s">
        <v>55</v>
      </c>
      <c r="F397" s="58" t="s">
        <v>47</v>
      </c>
      <c r="G397" s="98" t="s">
        <v>56</v>
      </c>
      <c r="H397" s="99"/>
      <c r="I397" s="96" t="s">
        <v>49</v>
      </c>
      <c r="J397" s="99" t="s">
        <v>150</v>
      </c>
      <c r="K397" s="58" t="s">
        <v>619</v>
      </c>
      <c r="L397" s="58" t="s">
        <v>619</v>
      </c>
      <c r="M397" s="96">
        <v>2</v>
      </c>
      <c r="N397" s="99"/>
      <c r="O397" s="99"/>
      <c r="P397" s="96">
        <v>3</v>
      </c>
      <c r="Q397" s="96">
        <v>2</v>
      </c>
      <c r="R397" s="96">
        <v>3</v>
      </c>
      <c r="S397" s="100">
        <f t="shared" si="68"/>
        <v>8</v>
      </c>
      <c r="T397" s="96">
        <v>2</v>
      </c>
      <c r="U397" s="96">
        <v>1</v>
      </c>
      <c r="V397" s="96">
        <v>1</v>
      </c>
      <c r="W397" s="96">
        <v>2</v>
      </c>
      <c r="X397" s="100">
        <f t="shared" si="69"/>
        <v>3</v>
      </c>
      <c r="Y397" s="101">
        <f t="shared" si="73"/>
        <v>0.83333333333333337</v>
      </c>
      <c r="Z397" s="101">
        <f t="shared" si="74"/>
        <v>0.5</v>
      </c>
      <c r="AA397" s="101">
        <f t="shared" si="75"/>
        <v>0</v>
      </c>
      <c r="AB397" s="101">
        <f t="shared" si="76"/>
        <v>0.5</v>
      </c>
      <c r="AC397" s="101">
        <f t="shared" si="77"/>
        <v>0.83333333333333337</v>
      </c>
      <c r="AD397" s="101">
        <f t="shared" si="78"/>
        <v>0.53333333333333344</v>
      </c>
      <c r="AE397" s="102" t="str">
        <f t="shared" si="70"/>
        <v>Medio</v>
      </c>
      <c r="AF397" s="103">
        <f t="shared" si="71"/>
        <v>0.46666666666666673</v>
      </c>
    </row>
    <row r="398" spans="1:57" ht="57" x14ac:dyDescent="0.2">
      <c r="A398" s="94" t="s">
        <v>362</v>
      </c>
      <c r="B398" s="97" t="s">
        <v>363</v>
      </c>
      <c r="C398" s="58" t="str">
        <f t="shared" si="72"/>
        <v>Solicitudes de Cancelación de Matrículas</v>
      </c>
      <c r="D398" s="95" t="s">
        <v>364</v>
      </c>
      <c r="E398" s="96" t="s">
        <v>55</v>
      </c>
      <c r="F398" s="58" t="s">
        <v>47</v>
      </c>
      <c r="G398" s="98" t="s">
        <v>56</v>
      </c>
      <c r="H398" s="99"/>
      <c r="I398" s="96" t="s">
        <v>49</v>
      </c>
      <c r="J398" s="99" t="s">
        <v>150</v>
      </c>
      <c r="K398" s="58" t="s">
        <v>619</v>
      </c>
      <c r="L398" s="58" t="s">
        <v>619</v>
      </c>
      <c r="M398" s="96">
        <v>2</v>
      </c>
      <c r="N398" s="99"/>
      <c r="O398" s="99"/>
      <c r="P398" s="96">
        <v>3</v>
      </c>
      <c r="Q398" s="96">
        <v>2</v>
      </c>
      <c r="R398" s="96">
        <v>3</v>
      </c>
      <c r="S398" s="100">
        <f t="shared" si="68"/>
        <v>8</v>
      </c>
      <c r="T398" s="96">
        <v>2</v>
      </c>
      <c r="U398" s="96">
        <v>2</v>
      </c>
      <c r="V398" s="96">
        <v>1</v>
      </c>
      <c r="W398" s="96">
        <v>2</v>
      </c>
      <c r="X398" s="100">
        <f t="shared" si="69"/>
        <v>3</v>
      </c>
      <c r="Y398" s="101">
        <f t="shared" si="73"/>
        <v>0.83333333333333337</v>
      </c>
      <c r="Z398" s="101">
        <f t="shared" si="74"/>
        <v>0.5</v>
      </c>
      <c r="AA398" s="101">
        <f t="shared" si="75"/>
        <v>1</v>
      </c>
      <c r="AB398" s="101">
        <f t="shared" si="76"/>
        <v>0.5</v>
      </c>
      <c r="AC398" s="101">
        <f t="shared" si="77"/>
        <v>0.83333333333333337</v>
      </c>
      <c r="AD398" s="101">
        <f t="shared" si="78"/>
        <v>0.73333333333333339</v>
      </c>
      <c r="AE398" s="102" t="str">
        <f t="shared" si="70"/>
        <v>Alto</v>
      </c>
      <c r="AF398" s="103">
        <f t="shared" si="71"/>
        <v>0.76666666666666672</v>
      </c>
    </row>
    <row r="399" spans="1:57" ht="45" x14ac:dyDescent="0.2">
      <c r="A399" s="94" t="s">
        <v>362</v>
      </c>
      <c r="B399" s="97" t="s">
        <v>365</v>
      </c>
      <c r="C399" s="58" t="str">
        <f t="shared" si="72"/>
        <v>Solicitudes de Créditos Adicionales para Culminar Plan de Estudios</v>
      </c>
      <c r="D399" s="95" t="s">
        <v>366</v>
      </c>
      <c r="E399" s="96" t="s">
        <v>55</v>
      </c>
      <c r="F399" s="58" t="s">
        <v>47</v>
      </c>
      <c r="G399" s="98" t="s">
        <v>56</v>
      </c>
      <c r="H399" s="99"/>
      <c r="I399" s="96" t="s">
        <v>49</v>
      </c>
      <c r="J399" s="99" t="s">
        <v>150</v>
      </c>
      <c r="K399" s="58" t="s">
        <v>619</v>
      </c>
      <c r="L399" s="58" t="s">
        <v>619</v>
      </c>
      <c r="M399" s="96">
        <v>2</v>
      </c>
      <c r="N399" s="99"/>
      <c r="O399" s="99"/>
      <c r="P399" s="96">
        <v>3</v>
      </c>
      <c r="Q399" s="96">
        <v>2</v>
      </c>
      <c r="R399" s="96">
        <v>3</v>
      </c>
      <c r="S399" s="100">
        <f t="shared" si="68"/>
        <v>8</v>
      </c>
      <c r="T399" s="96">
        <v>2</v>
      </c>
      <c r="U399" s="96">
        <v>2</v>
      </c>
      <c r="V399" s="96">
        <v>1</v>
      </c>
      <c r="W399" s="96">
        <v>2</v>
      </c>
      <c r="X399" s="100">
        <f t="shared" si="69"/>
        <v>3</v>
      </c>
      <c r="Y399" s="101">
        <f t="shared" si="73"/>
        <v>0.83333333333333337</v>
      </c>
      <c r="Z399" s="101">
        <f t="shared" si="74"/>
        <v>0.5</v>
      </c>
      <c r="AA399" s="101">
        <f t="shared" si="75"/>
        <v>1</v>
      </c>
      <c r="AB399" s="101">
        <f t="shared" si="76"/>
        <v>0.5</v>
      </c>
      <c r="AC399" s="101">
        <f t="shared" si="77"/>
        <v>0.83333333333333337</v>
      </c>
      <c r="AD399" s="101">
        <f t="shared" si="78"/>
        <v>0.73333333333333339</v>
      </c>
      <c r="AE399" s="102" t="str">
        <f t="shared" si="70"/>
        <v>Alto</v>
      </c>
      <c r="AF399" s="103">
        <f t="shared" si="71"/>
        <v>0.76666666666666672</v>
      </c>
    </row>
    <row r="400" spans="1:57" ht="45" x14ac:dyDescent="0.2">
      <c r="A400" s="94" t="s">
        <v>362</v>
      </c>
      <c r="B400" s="97" t="s">
        <v>369</v>
      </c>
      <c r="C400" s="58" t="str">
        <f t="shared" si="72"/>
        <v>Solicitudes de Elaboración de Prematrícula con Recargo</v>
      </c>
      <c r="D400" s="95" t="s">
        <v>370</v>
      </c>
      <c r="E400" s="96" t="s">
        <v>55</v>
      </c>
      <c r="F400" s="58" t="s">
        <v>47</v>
      </c>
      <c r="G400" s="98" t="s">
        <v>56</v>
      </c>
      <c r="H400" s="99"/>
      <c r="I400" s="96" t="s">
        <v>49</v>
      </c>
      <c r="J400" s="99" t="s">
        <v>150</v>
      </c>
      <c r="K400" s="58" t="s">
        <v>619</v>
      </c>
      <c r="L400" s="58" t="s">
        <v>619</v>
      </c>
      <c r="M400" s="96">
        <v>2</v>
      </c>
      <c r="N400" s="99"/>
      <c r="O400" s="99"/>
      <c r="P400" s="96">
        <v>3</v>
      </c>
      <c r="Q400" s="96">
        <v>2</v>
      </c>
      <c r="R400" s="96">
        <v>3</v>
      </c>
      <c r="S400" s="100">
        <f t="shared" si="68"/>
        <v>8</v>
      </c>
      <c r="T400" s="96">
        <v>2</v>
      </c>
      <c r="U400" s="96">
        <v>2</v>
      </c>
      <c r="V400" s="96">
        <v>1</v>
      </c>
      <c r="W400" s="96">
        <v>2</v>
      </c>
      <c r="X400" s="100">
        <f t="shared" si="69"/>
        <v>3</v>
      </c>
      <c r="Y400" s="101">
        <f t="shared" si="73"/>
        <v>0.83333333333333337</v>
      </c>
      <c r="Z400" s="101">
        <f t="shared" si="74"/>
        <v>0.5</v>
      </c>
      <c r="AA400" s="101">
        <f t="shared" si="75"/>
        <v>1</v>
      </c>
      <c r="AB400" s="101">
        <f t="shared" si="76"/>
        <v>0.5</v>
      </c>
      <c r="AC400" s="101">
        <f t="shared" si="77"/>
        <v>0.83333333333333337</v>
      </c>
      <c r="AD400" s="101">
        <f t="shared" si="78"/>
        <v>0.73333333333333339</v>
      </c>
      <c r="AE400" s="102" t="str">
        <f t="shared" si="70"/>
        <v>Alto</v>
      </c>
      <c r="AF400" s="103">
        <f t="shared" si="71"/>
        <v>0.76666666666666672</v>
      </c>
    </row>
    <row r="401" spans="1:57" ht="57" x14ac:dyDescent="0.2">
      <c r="A401" s="94" t="s">
        <v>362</v>
      </c>
      <c r="B401" s="97" t="s">
        <v>371</v>
      </c>
      <c r="C401" s="58" t="str">
        <f t="shared" si="72"/>
        <v>Solicitudes de Modificaciones de Prematrícula</v>
      </c>
      <c r="D401" s="95" t="s">
        <v>372</v>
      </c>
      <c r="E401" s="96" t="s">
        <v>55</v>
      </c>
      <c r="F401" s="58" t="s">
        <v>47</v>
      </c>
      <c r="G401" s="98" t="s">
        <v>56</v>
      </c>
      <c r="H401" s="99"/>
      <c r="I401" s="96" t="s">
        <v>49</v>
      </c>
      <c r="J401" s="99" t="s">
        <v>150</v>
      </c>
      <c r="K401" s="58" t="s">
        <v>619</v>
      </c>
      <c r="L401" s="58" t="s">
        <v>619</v>
      </c>
      <c r="M401" s="96">
        <v>2</v>
      </c>
      <c r="N401" s="99"/>
      <c r="O401" s="99"/>
      <c r="P401" s="96">
        <v>3</v>
      </c>
      <c r="Q401" s="96">
        <v>2</v>
      </c>
      <c r="R401" s="96">
        <v>3</v>
      </c>
      <c r="S401" s="100">
        <f t="shared" si="68"/>
        <v>8</v>
      </c>
      <c r="T401" s="96">
        <v>2</v>
      </c>
      <c r="U401" s="96">
        <v>2</v>
      </c>
      <c r="V401" s="96">
        <v>1</v>
      </c>
      <c r="W401" s="96">
        <v>2</v>
      </c>
      <c r="X401" s="100">
        <f t="shared" si="69"/>
        <v>3</v>
      </c>
      <c r="Y401" s="101">
        <f t="shared" si="73"/>
        <v>0.83333333333333337</v>
      </c>
      <c r="Z401" s="101">
        <f t="shared" si="74"/>
        <v>0.5</v>
      </c>
      <c r="AA401" s="101">
        <f t="shared" si="75"/>
        <v>1</v>
      </c>
      <c r="AB401" s="101">
        <f t="shared" si="76"/>
        <v>0.5</v>
      </c>
      <c r="AC401" s="101">
        <f t="shared" si="77"/>
        <v>0.83333333333333337</v>
      </c>
      <c r="AD401" s="101">
        <f t="shared" si="78"/>
        <v>0.73333333333333339</v>
      </c>
      <c r="AE401" s="102" t="str">
        <f t="shared" si="70"/>
        <v>Alto</v>
      </c>
      <c r="AF401" s="103">
        <f t="shared" si="71"/>
        <v>0.76666666666666672</v>
      </c>
    </row>
    <row r="402" spans="1:57" ht="45" x14ac:dyDescent="0.2">
      <c r="A402" s="94" t="s">
        <v>362</v>
      </c>
      <c r="B402" s="97" t="s">
        <v>373</v>
      </c>
      <c r="C402" s="58" t="str">
        <f t="shared" si="72"/>
        <v>Solicitudes de Prematrícula Extracréditos</v>
      </c>
      <c r="D402" s="95" t="s">
        <v>374</v>
      </c>
      <c r="E402" s="96" t="s">
        <v>55</v>
      </c>
      <c r="F402" s="58" t="s">
        <v>47</v>
      </c>
      <c r="G402" s="98" t="s">
        <v>56</v>
      </c>
      <c r="H402" s="99"/>
      <c r="I402" s="96" t="s">
        <v>49</v>
      </c>
      <c r="J402" s="99" t="s">
        <v>150</v>
      </c>
      <c r="K402" s="58" t="s">
        <v>619</v>
      </c>
      <c r="L402" s="58" t="s">
        <v>619</v>
      </c>
      <c r="M402" s="96">
        <v>2</v>
      </c>
      <c r="N402" s="99"/>
      <c r="O402" s="99"/>
      <c r="P402" s="96">
        <v>3</v>
      </c>
      <c r="Q402" s="96">
        <v>2</v>
      </c>
      <c r="R402" s="96">
        <v>3</v>
      </c>
      <c r="S402" s="100">
        <f t="shared" si="68"/>
        <v>8</v>
      </c>
      <c r="T402" s="96">
        <v>2</v>
      </c>
      <c r="U402" s="96">
        <v>2</v>
      </c>
      <c r="V402" s="96">
        <v>1</v>
      </c>
      <c r="W402" s="96">
        <v>2</v>
      </c>
      <c r="X402" s="100">
        <f t="shared" si="69"/>
        <v>3</v>
      </c>
      <c r="Y402" s="101">
        <f t="shared" si="73"/>
        <v>0.83333333333333337</v>
      </c>
      <c r="Z402" s="101">
        <f t="shared" si="74"/>
        <v>0.5</v>
      </c>
      <c r="AA402" s="101">
        <f t="shared" si="75"/>
        <v>1</v>
      </c>
      <c r="AB402" s="101">
        <f t="shared" si="76"/>
        <v>0.5</v>
      </c>
      <c r="AC402" s="101">
        <f t="shared" si="77"/>
        <v>0.83333333333333337</v>
      </c>
      <c r="AD402" s="101">
        <f t="shared" si="78"/>
        <v>0.73333333333333339</v>
      </c>
      <c r="AE402" s="102" t="str">
        <f t="shared" si="70"/>
        <v>Alto</v>
      </c>
      <c r="AF402" s="103">
        <f t="shared" si="71"/>
        <v>0.76666666666666672</v>
      </c>
    </row>
    <row r="403" spans="1:57" ht="45" x14ac:dyDescent="0.2">
      <c r="A403" s="94" t="s">
        <v>362</v>
      </c>
      <c r="B403" s="97" t="s">
        <v>375</v>
      </c>
      <c r="C403" s="58" t="str">
        <f t="shared" si="72"/>
        <v>Solicitudes de Reclamo de Notas</v>
      </c>
      <c r="D403" s="95" t="s">
        <v>376</v>
      </c>
      <c r="E403" s="96" t="s">
        <v>55</v>
      </c>
      <c r="F403" s="58" t="s">
        <v>47</v>
      </c>
      <c r="G403" s="98" t="s">
        <v>56</v>
      </c>
      <c r="H403" s="99"/>
      <c r="I403" s="96" t="s">
        <v>49</v>
      </c>
      <c r="J403" s="99" t="s">
        <v>150</v>
      </c>
      <c r="K403" s="58" t="s">
        <v>619</v>
      </c>
      <c r="L403" s="58" t="s">
        <v>619</v>
      </c>
      <c r="M403" s="96">
        <v>2</v>
      </c>
      <c r="N403" s="99"/>
      <c r="O403" s="99"/>
      <c r="P403" s="96">
        <v>3</v>
      </c>
      <c r="Q403" s="96">
        <v>2</v>
      </c>
      <c r="R403" s="96">
        <v>3</v>
      </c>
      <c r="S403" s="100">
        <f t="shared" si="68"/>
        <v>8</v>
      </c>
      <c r="T403" s="96">
        <v>2</v>
      </c>
      <c r="U403" s="96">
        <v>2</v>
      </c>
      <c r="V403" s="96">
        <v>1</v>
      </c>
      <c r="W403" s="96">
        <v>2</v>
      </c>
      <c r="X403" s="100">
        <f t="shared" si="69"/>
        <v>3</v>
      </c>
      <c r="Y403" s="101">
        <f t="shared" si="73"/>
        <v>0.83333333333333337</v>
      </c>
      <c r="Z403" s="101">
        <f t="shared" si="74"/>
        <v>0.5</v>
      </c>
      <c r="AA403" s="101">
        <f t="shared" si="75"/>
        <v>1</v>
      </c>
      <c r="AB403" s="101">
        <f t="shared" si="76"/>
        <v>0.5</v>
      </c>
      <c r="AC403" s="101">
        <f t="shared" si="77"/>
        <v>0.83333333333333337</v>
      </c>
      <c r="AD403" s="101">
        <f t="shared" si="78"/>
        <v>0.73333333333333339</v>
      </c>
      <c r="AE403" s="102" t="str">
        <f t="shared" si="70"/>
        <v>Alto</v>
      </c>
      <c r="AF403" s="103">
        <f t="shared" si="71"/>
        <v>0.76666666666666672</v>
      </c>
    </row>
    <row r="404" spans="1:57" ht="45" x14ac:dyDescent="0.2">
      <c r="A404" s="94" t="s">
        <v>362</v>
      </c>
      <c r="B404" s="97" t="s">
        <v>604</v>
      </c>
      <c r="C404" s="58" t="str">
        <f t="shared" si="72"/>
        <v>Solicitudes Retiros de Asignaturas</v>
      </c>
      <c r="D404" s="95" t="s">
        <v>605</v>
      </c>
      <c r="E404" s="96" t="s">
        <v>55</v>
      </c>
      <c r="F404" s="58" t="s">
        <v>47</v>
      </c>
      <c r="G404" s="98" t="s">
        <v>56</v>
      </c>
      <c r="H404" s="99"/>
      <c r="I404" s="96" t="s">
        <v>49</v>
      </c>
      <c r="J404" s="99" t="s">
        <v>150</v>
      </c>
      <c r="K404" s="58" t="s">
        <v>619</v>
      </c>
      <c r="L404" s="58" t="s">
        <v>619</v>
      </c>
      <c r="M404" s="96">
        <v>2</v>
      </c>
      <c r="N404" s="99"/>
      <c r="O404" s="99"/>
      <c r="P404" s="96">
        <v>3</v>
      </c>
      <c r="Q404" s="96">
        <v>2</v>
      </c>
      <c r="R404" s="96">
        <v>3</v>
      </c>
      <c r="S404" s="100">
        <f t="shared" si="68"/>
        <v>8</v>
      </c>
      <c r="T404" s="96">
        <v>2</v>
      </c>
      <c r="U404" s="96">
        <v>2</v>
      </c>
      <c r="V404" s="96">
        <v>1</v>
      </c>
      <c r="W404" s="96">
        <v>2</v>
      </c>
      <c r="X404" s="100">
        <f t="shared" si="69"/>
        <v>3</v>
      </c>
      <c r="Y404" s="101">
        <f t="shared" si="73"/>
        <v>0.83333333333333337</v>
      </c>
      <c r="Z404" s="101">
        <f t="shared" si="74"/>
        <v>0.5</v>
      </c>
      <c r="AA404" s="101">
        <f t="shared" si="75"/>
        <v>1</v>
      </c>
      <c r="AB404" s="101">
        <f t="shared" si="76"/>
        <v>0.5</v>
      </c>
      <c r="AC404" s="101">
        <f t="shared" si="77"/>
        <v>0.83333333333333337</v>
      </c>
      <c r="AD404" s="101">
        <f t="shared" si="78"/>
        <v>0.73333333333333339</v>
      </c>
      <c r="AE404" s="102" t="str">
        <f t="shared" si="70"/>
        <v>Alto</v>
      </c>
      <c r="AF404" s="103">
        <f t="shared" si="71"/>
        <v>0.76666666666666672</v>
      </c>
    </row>
    <row r="405" spans="1:57" ht="42.75" x14ac:dyDescent="0.2">
      <c r="A405" s="94" t="s">
        <v>188</v>
      </c>
      <c r="B405" s="58" t="s">
        <v>379</v>
      </c>
      <c r="C405" s="58" t="str">
        <f t="shared" si="72"/>
        <v>Actas de Comité de Programa</v>
      </c>
      <c r="D405" s="95" t="s">
        <v>380</v>
      </c>
      <c r="E405" s="96" t="s">
        <v>55</v>
      </c>
      <c r="F405" s="58" t="s">
        <v>47</v>
      </c>
      <c r="G405" s="98" t="s">
        <v>56</v>
      </c>
      <c r="H405" s="99"/>
      <c r="I405" s="96" t="s">
        <v>49</v>
      </c>
      <c r="J405" s="99" t="s">
        <v>150</v>
      </c>
      <c r="K405" s="58" t="s">
        <v>621</v>
      </c>
      <c r="L405" s="58" t="s">
        <v>621</v>
      </c>
      <c r="M405" s="96">
        <v>2</v>
      </c>
      <c r="N405" s="99"/>
      <c r="O405" s="99"/>
      <c r="P405" s="96">
        <v>3</v>
      </c>
      <c r="Q405" s="96">
        <v>3</v>
      </c>
      <c r="R405" s="96">
        <v>3</v>
      </c>
      <c r="S405" s="100">
        <f t="shared" si="68"/>
        <v>9</v>
      </c>
      <c r="T405" s="96">
        <v>2</v>
      </c>
      <c r="U405" s="96">
        <v>1</v>
      </c>
      <c r="V405" s="96">
        <v>2</v>
      </c>
      <c r="W405" s="96">
        <v>2</v>
      </c>
      <c r="X405" s="100">
        <f t="shared" si="69"/>
        <v>4</v>
      </c>
      <c r="Y405" s="101">
        <f t="shared" si="73"/>
        <v>1</v>
      </c>
      <c r="Z405" s="101">
        <f t="shared" si="74"/>
        <v>0.5</v>
      </c>
      <c r="AA405" s="101">
        <f t="shared" si="75"/>
        <v>0</v>
      </c>
      <c r="AB405" s="101">
        <f t="shared" si="76"/>
        <v>1</v>
      </c>
      <c r="AC405" s="101">
        <f t="shared" si="77"/>
        <v>1</v>
      </c>
      <c r="AD405" s="101">
        <f t="shared" si="78"/>
        <v>0.7</v>
      </c>
      <c r="AE405" s="102" t="str">
        <f t="shared" si="70"/>
        <v>Alto</v>
      </c>
      <c r="AF405" s="103">
        <f t="shared" si="71"/>
        <v>0.67500000000000004</v>
      </c>
    </row>
    <row r="406" spans="1:57" ht="57" x14ac:dyDescent="0.2">
      <c r="A406" s="94" t="s">
        <v>192</v>
      </c>
      <c r="B406" s="58" t="s">
        <v>592</v>
      </c>
      <c r="C406" s="58" t="str">
        <f t="shared" si="72"/>
        <v>Autoevaluaciones con fines de Acreditación o Certificación</v>
      </c>
      <c r="D406" s="95" t="s">
        <v>383</v>
      </c>
      <c r="E406" s="96" t="s">
        <v>55</v>
      </c>
      <c r="F406" s="58" t="s">
        <v>47</v>
      </c>
      <c r="G406" s="98" t="s">
        <v>56</v>
      </c>
      <c r="H406" s="99"/>
      <c r="I406" s="96" t="s">
        <v>49</v>
      </c>
      <c r="J406" s="99" t="s">
        <v>150</v>
      </c>
      <c r="K406" s="58" t="s">
        <v>621</v>
      </c>
      <c r="L406" s="58" t="s">
        <v>621</v>
      </c>
      <c r="M406" s="96">
        <v>2</v>
      </c>
      <c r="N406" s="99"/>
      <c r="O406" s="99"/>
      <c r="P406" s="96">
        <v>3</v>
      </c>
      <c r="Q406" s="96">
        <v>2</v>
      </c>
      <c r="R406" s="96">
        <v>3</v>
      </c>
      <c r="S406" s="100">
        <f t="shared" si="68"/>
        <v>8</v>
      </c>
      <c r="T406" s="96">
        <v>2</v>
      </c>
      <c r="U406" s="96">
        <v>1</v>
      </c>
      <c r="V406" s="96">
        <v>2</v>
      </c>
      <c r="W406" s="96">
        <v>2</v>
      </c>
      <c r="X406" s="100">
        <f t="shared" si="69"/>
        <v>4</v>
      </c>
      <c r="Y406" s="101">
        <f t="shared" si="73"/>
        <v>0.83333333333333337</v>
      </c>
      <c r="Z406" s="101">
        <f t="shared" si="74"/>
        <v>0.5</v>
      </c>
      <c r="AA406" s="101">
        <f t="shared" si="75"/>
        <v>0</v>
      </c>
      <c r="AB406" s="101">
        <f t="shared" si="76"/>
        <v>1</v>
      </c>
      <c r="AC406" s="101">
        <f t="shared" si="77"/>
        <v>0.83333333333333337</v>
      </c>
      <c r="AD406" s="101">
        <f t="shared" si="78"/>
        <v>0.63333333333333341</v>
      </c>
      <c r="AE406" s="102" t="str">
        <f t="shared" si="70"/>
        <v>Medio</v>
      </c>
      <c r="AF406" s="103">
        <f t="shared" si="71"/>
        <v>0.6166666666666667</v>
      </c>
    </row>
    <row r="407" spans="1:57" ht="42.75" x14ac:dyDescent="0.2">
      <c r="A407" s="94" t="s">
        <v>384</v>
      </c>
      <c r="B407" s="58" t="s">
        <v>350</v>
      </c>
      <c r="C407" s="58" t="str">
        <f t="shared" si="72"/>
        <v>Eventos Académicos</v>
      </c>
      <c r="D407" s="95" t="s">
        <v>351</v>
      </c>
      <c r="E407" s="96" t="s">
        <v>55</v>
      </c>
      <c r="F407" s="58" t="s">
        <v>47</v>
      </c>
      <c r="G407" s="98" t="s">
        <v>56</v>
      </c>
      <c r="H407" s="99"/>
      <c r="I407" s="96" t="s">
        <v>1415</v>
      </c>
      <c r="J407" s="99" t="s">
        <v>1558</v>
      </c>
      <c r="K407" s="58" t="s">
        <v>621</v>
      </c>
      <c r="L407" s="58" t="s">
        <v>621</v>
      </c>
      <c r="M407" s="96">
        <v>2</v>
      </c>
      <c r="N407" s="99"/>
      <c r="O407" s="99"/>
      <c r="P407" s="96">
        <v>3</v>
      </c>
      <c r="Q407" s="96">
        <v>1</v>
      </c>
      <c r="R407" s="96">
        <v>1</v>
      </c>
      <c r="S407" s="100">
        <f t="shared" si="68"/>
        <v>5</v>
      </c>
      <c r="T407" s="96">
        <v>2</v>
      </c>
      <c r="U407" s="96">
        <v>2</v>
      </c>
      <c r="V407" s="96">
        <v>1</v>
      </c>
      <c r="W407" s="96">
        <v>2</v>
      </c>
      <c r="X407" s="100">
        <f t="shared" si="69"/>
        <v>3</v>
      </c>
      <c r="Y407" s="101">
        <f t="shared" si="73"/>
        <v>0.33333333333333331</v>
      </c>
      <c r="Z407" s="101">
        <f t="shared" si="74"/>
        <v>0.5</v>
      </c>
      <c r="AA407" s="101">
        <f t="shared" si="75"/>
        <v>1</v>
      </c>
      <c r="AB407" s="101">
        <f t="shared" si="76"/>
        <v>0.5</v>
      </c>
      <c r="AC407" s="101">
        <f t="shared" si="77"/>
        <v>0.33333333333333331</v>
      </c>
      <c r="AD407" s="101">
        <f t="shared" si="78"/>
        <v>0.53333333333333333</v>
      </c>
      <c r="AE407" s="102" t="str">
        <f t="shared" si="70"/>
        <v>Medio</v>
      </c>
      <c r="AF407" s="103">
        <f t="shared" si="71"/>
        <v>0.59166666666666667</v>
      </c>
    </row>
    <row r="408" spans="1:57" ht="71.25" x14ac:dyDescent="0.2">
      <c r="A408" s="94" t="s">
        <v>385</v>
      </c>
      <c r="B408" s="58" t="s">
        <v>386</v>
      </c>
      <c r="C408" s="58" t="str">
        <f t="shared" si="72"/>
        <v xml:space="preserve">Desarrollo de un Proyecto Investigativo Disciplinar </v>
      </c>
      <c r="D408" s="95" t="s">
        <v>387</v>
      </c>
      <c r="E408" s="96" t="s">
        <v>55</v>
      </c>
      <c r="F408" s="58" t="s">
        <v>47</v>
      </c>
      <c r="G408" s="98" t="s">
        <v>56</v>
      </c>
      <c r="H408" s="99"/>
      <c r="I408" s="96" t="s">
        <v>49</v>
      </c>
      <c r="J408" s="99" t="s">
        <v>150</v>
      </c>
      <c r="K408" s="58" t="s">
        <v>621</v>
      </c>
      <c r="L408" s="58" t="s">
        <v>621</v>
      </c>
      <c r="M408" s="96">
        <v>2</v>
      </c>
      <c r="N408" s="99"/>
      <c r="O408" s="99"/>
      <c r="P408" s="96">
        <v>3</v>
      </c>
      <c r="Q408" s="96">
        <v>2</v>
      </c>
      <c r="R408" s="96">
        <v>3</v>
      </c>
      <c r="S408" s="100">
        <f t="shared" si="68"/>
        <v>8</v>
      </c>
      <c r="T408" s="96">
        <v>2</v>
      </c>
      <c r="U408" s="96">
        <v>2</v>
      </c>
      <c r="V408" s="96">
        <v>1</v>
      </c>
      <c r="W408" s="96">
        <v>2</v>
      </c>
      <c r="X408" s="100">
        <f t="shared" si="69"/>
        <v>3</v>
      </c>
      <c r="Y408" s="101">
        <f t="shared" si="73"/>
        <v>0.83333333333333337</v>
      </c>
      <c r="Z408" s="101">
        <f t="shared" si="74"/>
        <v>0.5</v>
      </c>
      <c r="AA408" s="101">
        <f t="shared" si="75"/>
        <v>1</v>
      </c>
      <c r="AB408" s="101">
        <f t="shared" si="76"/>
        <v>0.5</v>
      </c>
      <c r="AC408" s="101">
        <f t="shared" si="77"/>
        <v>0.83333333333333337</v>
      </c>
      <c r="AD408" s="101">
        <f t="shared" si="78"/>
        <v>0.73333333333333339</v>
      </c>
      <c r="AE408" s="102" t="str">
        <f t="shared" si="70"/>
        <v>Alto</v>
      </c>
      <c r="AF408" s="103">
        <f t="shared" si="71"/>
        <v>0.76666666666666672</v>
      </c>
    </row>
    <row r="409" spans="1:57" ht="85.5" x14ac:dyDescent="0.2">
      <c r="A409" s="94" t="s">
        <v>385</v>
      </c>
      <c r="B409" s="58" t="s">
        <v>389</v>
      </c>
      <c r="C409" s="58" t="str">
        <f t="shared" si="72"/>
        <v xml:space="preserve">Participación en Proyectos de Investigación Disciplinar o Interdisciplinar </v>
      </c>
      <c r="D409" s="95" t="s">
        <v>390</v>
      </c>
      <c r="E409" s="96" t="s">
        <v>55</v>
      </c>
      <c r="F409" s="58" t="s">
        <v>47</v>
      </c>
      <c r="G409" s="98" t="s">
        <v>56</v>
      </c>
      <c r="H409" s="99"/>
      <c r="I409" s="96" t="s">
        <v>49</v>
      </c>
      <c r="J409" s="99" t="s">
        <v>150</v>
      </c>
      <c r="K409" s="58" t="s">
        <v>621</v>
      </c>
      <c r="L409" s="58" t="s">
        <v>621</v>
      </c>
      <c r="M409" s="96">
        <v>2</v>
      </c>
      <c r="N409" s="99"/>
      <c r="O409" s="99"/>
      <c r="P409" s="96">
        <v>3</v>
      </c>
      <c r="Q409" s="96">
        <v>2</v>
      </c>
      <c r="R409" s="96">
        <v>3</v>
      </c>
      <c r="S409" s="100">
        <f t="shared" si="68"/>
        <v>8</v>
      </c>
      <c r="T409" s="96">
        <v>2</v>
      </c>
      <c r="U409" s="96">
        <v>2</v>
      </c>
      <c r="V409" s="96">
        <v>1</v>
      </c>
      <c r="W409" s="96">
        <v>2</v>
      </c>
      <c r="X409" s="100">
        <f t="shared" si="69"/>
        <v>3</v>
      </c>
      <c r="Y409" s="101">
        <f t="shared" si="73"/>
        <v>0.83333333333333337</v>
      </c>
      <c r="Z409" s="101">
        <f t="shared" si="74"/>
        <v>0.5</v>
      </c>
      <c r="AA409" s="101">
        <f t="shared" si="75"/>
        <v>1</v>
      </c>
      <c r="AB409" s="101">
        <f t="shared" si="76"/>
        <v>0.5</v>
      </c>
      <c r="AC409" s="101">
        <f t="shared" si="77"/>
        <v>0.83333333333333337</v>
      </c>
      <c r="AD409" s="101">
        <f t="shared" si="78"/>
        <v>0.73333333333333339</v>
      </c>
      <c r="AE409" s="102" t="str">
        <f t="shared" si="70"/>
        <v>Alto</v>
      </c>
      <c r="AF409" s="103">
        <f t="shared" si="71"/>
        <v>0.76666666666666672</v>
      </c>
    </row>
    <row r="410" spans="1:57" ht="71.25" x14ac:dyDescent="0.2">
      <c r="A410" s="94" t="s">
        <v>385</v>
      </c>
      <c r="B410" s="58" t="s">
        <v>391</v>
      </c>
      <c r="C410" s="58" t="str">
        <f t="shared" si="72"/>
        <v>Proyecto de Emprendimiento</v>
      </c>
      <c r="D410" s="95" t="s">
        <v>392</v>
      </c>
      <c r="E410" s="96" t="s">
        <v>55</v>
      </c>
      <c r="F410" s="58" t="s">
        <v>47</v>
      </c>
      <c r="G410" s="98" t="s">
        <v>56</v>
      </c>
      <c r="H410" s="99"/>
      <c r="I410" s="96" t="s">
        <v>49</v>
      </c>
      <c r="J410" s="99" t="s">
        <v>150</v>
      </c>
      <c r="K410" s="58" t="s">
        <v>621</v>
      </c>
      <c r="L410" s="58" t="s">
        <v>621</v>
      </c>
      <c r="M410" s="96">
        <v>2</v>
      </c>
      <c r="N410" s="99"/>
      <c r="O410" s="99"/>
      <c r="P410" s="96">
        <v>3</v>
      </c>
      <c r="Q410" s="96">
        <v>2</v>
      </c>
      <c r="R410" s="96">
        <v>3</v>
      </c>
      <c r="S410" s="100">
        <f t="shared" si="68"/>
        <v>8</v>
      </c>
      <c r="T410" s="96">
        <v>2</v>
      </c>
      <c r="U410" s="96">
        <v>2</v>
      </c>
      <c r="V410" s="96">
        <v>1</v>
      </c>
      <c r="W410" s="96">
        <v>2</v>
      </c>
      <c r="X410" s="100">
        <f t="shared" si="69"/>
        <v>3</v>
      </c>
      <c r="Y410" s="101">
        <f t="shared" si="73"/>
        <v>0.83333333333333337</v>
      </c>
      <c r="Z410" s="101">
        <f t="shared" si="74"/>
        <v>0.5</v>
      </c>
      <c r="AA410" s="101">
        <f t="shared" si="75"/>
        <v>1</v>
      </c>
      <c r="AB410" s="101">
        <f t="shared" si="76"/>
        <v>0.5</v>
      </c>
      <c r="AC410" s="101">
        <f t="shared" si="77"/>
        <v>0.83333333333333337</v>
      </c>
      <c r="AD410" s="101">
        <f t="shared" si="78"/>
        <v>0.73333333333333339</v>
      </c>
      <c r="AE410" s="102" t="str">
        <f t="shared" si="70"/>
        <v>Alto</v>
      </c>
      <c r="AF410" s="103">
        <f t="shared" si="71"/>
        <v>0.76666666666666672</v>
      </c>
    </row>
    <row r="411" spans="1:57" ht="71.25" x14ac:dyDescent="0.2">
      <c r="A411" s="94" t="s">
        <v>385</v>
      </c>
      <c r="B411" s="58" t="s">
        <v>393</v>
      </c>
      <c r="C411" s="58" t="str">
        <f t="shared" si="72"/>
        <v>Prácticas Profesionales y Pasantías de Investigación</v>
      </c>
      <c r="D411" s="95" t="s">
        <v>394</v>
      </c>
      <c r="E411" s="96" t="s">
        <v>55</v>
      </c>
      <c r="F411" s="58" t="s">
        <v>47</v>
      </c>
      <c r="G411" s="98" t="s">
        <v>56</v>
      </c>
      <c r="H411" s="99"/>
      <c r="I411" s="96" t="s">
        <v>49</v>
      </c>
      <c r="J411" s="99" t="s">
        <v>150</v>
      </c>
      <c r="K411" s="58" t="s">
        <v>621</v>
      </c>
      <c r="L411" s="58" t="s">
        <v>621</v>
      </c>
      <c r="M411" s="96">
        <v>2</v>
      </c>
      <c r="N411" s="99"/>
      <c r="O411" s="99"/>
      <c r="P411" s="96">
        <v>3</v>
      </c>
      <c r="Q411" s="96">
        <v>2</v>
      </c>
      <c r="R411" s="96">
        <v>3</v>
      </c>
      <c r="S411" s="100">
        <f t="shared" si="68"/>
        <v>8</v>
      </c>
      <c r="T411" s="96">
        <v>2</v>
      </c>
      <c r="U411" s="96">
        <v>2</v>
      </c>
      <c r="V411" s="96">
        <v>1</v>
      </c>
      <c r="W411" s="96">
        <v>2</v>
      </c>
      <c r="X411" s="100">
        <f t="shared" si="69"/>
        <v>3</v>
      </c>
      <c r="Y411" s="101">
        <f t="shared" si="73"/>
        <v>0.83333333333333337</v>
      </c>
      <c r="Z411" s="101">
        <f t="shared" si="74"/>
        <v>0.5</v>
      </c>
      <c r="AA411" s="101">
        <f t="shared" si="75"/>
        <v>1</v>
      </c>
      <c r="AB411" s="101">
        <f t="shared" si="76"/>
        <v>0.5</v>
      </c>
      <c r="AC411" s="101">
        <f t="shared" si="77"/>
        <v>0.83333333333333337</v>
      </c>
      <c r="AD411" s="101">
        <f t="shared" si="78"/>
        <v>0.73333333333333339</v>
      </c>
      <c r="AE411" s="102" t="str">
        <f t="shared" si="70"/>
        <v>Alto</v>
      </c>
      <c r="AF411" s="103">
        <f t="shared" si="71"/>
        <v>0.76666666666666672</v>
      </c>
    </row>
    <row r="412" spans="1:57" s="104" customFormat="1" ht="42.75" x14ac:dyDescent="0.2">
      <c r="A412" s="94" t="s">
        <v>385</v>
      </c>
      <c r="B412" s="58" t="s">
        <v>622</v>
      </c>
      <c r="C412" s="58" t="str">
        <f t="shared" si="72"/>
        <v>Cogrado</v>
      </c>
      <c r="D412" s="95" t="s">
        <v>623</v>
      </c>
      <c r="E412" s="96" t="s">
        <v>55</v>
      </c>
      <c r="F412" s="58" t="s">
        <v>47</v>
      </c>
      <c r="G412" s="98" t="s">
        <v>56</v>
      </c>
      <c r="H412" s="99"/>
      <c r="I412" s="96" t="s">
        <v>49</v>
      </c>
      <c r="J412" s="99" t="s">
        <v>150</v>
      </c>
      <c r="K412" s="58" t="s">
        <v>621</v>
      </c>
      <c r="L412" s="58" t="s">
        <v>621</v>
      </c>
      <c r="M412" s="96">
        <v>2</v>
      </c>
      <c r="N412" s="99"/>
      <c r="O412" s="99"/>
      <c r="P412" s="96">
        <v>3</v>
      </c>
      <c r="Q412" s="96">
        <v>2</v>
      </c>
      <c r="R412" s="96">
        <v>3</v>
      </c>
      <c r="S412" s="100">
        <f t="shared" si="68"/>
        <v>8</v>
      </c>
      <c r="T412" s="96">
        <v>2</v>
      </c>
      <c r="U412" s="96">
        <v>2</v>
      </c>
      <c r="V412" s="96">
        <v>1</v>
      </c>
      <c r="W412" s="96">
        <v>2</v>
      </c>
      <c r="X412" s="100">
        <f t="shared" si="69"/>
        <v>3</v>
      </c>
      <c r="Y412" s="101">
        <f t="shared" si="73"/>
        <v>0.83333333333333337</v>
      </c>
      <c r="Z412" s="101">
        <f t="shared" si="74"/>
        <v>0.5</v>
      </c>
      <c r="AA412" s="101">
        <f t="shared" si="75"/>
        <v>1</v>
      </c>
      <c r="AB412" s="101">
        <f t="shared" si="76"/>
        <v>0.5</v>
      </c>
      <c r="AC412" s="101">
        <f t="shared" si="77"/>
        <v>0.83333333333333337</v>
      </c>
      <c r="AD412" s="101">
        <f t="shared" si="78"/>
        <v>0.73333333333333339</v>
      </c>
      <c r="AE412" s="102" t="str">
        <f t="shared" si="70"/>
        <v>Alto</v>
      </c>
      <c r="AF412" s="103">
        <f t="shared" si="71"/>
        <v>0.76666666666666672</v>
      </c>
      <c r="AG412" s="62"/>
      <c r="AH412" s="62"/>
      <c r="AI412" s="62"/>
      <c r="AJ412" s="62"/>
      <c r="AK412" s="62"/>
      <c r="AL412" s="62"/>
      <c r="AM412" s="62"/>
      <c r="AN412" s="62"/>
      <c r="AO412" s="62"/>
      <c r="AP412" s="62"/>
      <c r="AQ412" s="62"/>
      <c r="AR412" s="62"/>
      <c r="AS412" s="62"/>
      <c r="AT412" s="62"/>
      <c r="AU412" s="62"/>
      <c r="AV412" s="62"/>
      <c r="AW412" s="62"/>
      <c r="AX412" s="62"/>
      <c r="AY412" s="62"/>
      <c r="AZ412" s="62"/>
      <c r="BA412" s="62"/>
      <c r="BB412" s="62"/>
      <c r="BC412" s="62"/>
      <c r="BD412" s="62"/>
      <c r="BE412" s="62"/>
    </row>
    <row r="413" spans="1:57" ht="71.25" x14ac:dyDescent="0.2">
      <c r="A413" s="94" t="s">
        <v>107</v>
      </c>
      <c r="B413" s="58" t="s">
        <v>44</v>
      </c>
      <c r="C413" s="58" t="str">
        <f t="shared" si="72"/>
        <v>Peticiones, Quejas, Reclamos, Sugerencias y Felicitaciones - PQRSF</v>
      </c>
      <c r="D413" s="95" t="s">
        <v>108</v>
      </c>
      <c r="E413" s="96" t="s">
        <v>55</v>
      </c>
      <c r="F413" s="58" t="s">
        <v>47</v>
      </c>
      <c r="G413" s="98" t="s">
        <v>56</v>
      </c>
      <c r="H413" s="99" t="s">
        <v>109</v>
      </c>
      <c r="I413" s="96" t="s">
        <v>49</v>
      </c>
      <c r="J413" s="99" t="s">
        <v>110</v>
      </c>
      <c r="K413" s="58" t="s">
        <v>621</v>
      </c>
      <c r="L413" s="58" t="s">
        <v>621</v>
      </c>
      <c r="M413" s="96">
        <v>2</v>
      </c>
      <c r="N413" s="99" t="s">
        <v>111</v>
      </c>
      <c r="O413" s="99"/>
      <c r="P413" s="96">
        <v>3</v>
      </c>
      <c r="Q413" s="96">
        <v>2</v>
      </c>
      <c r="R413" s="96">
        <v>3</v>
      </c>
      <c r="S413" s="100">
        <f t="shared" si="68"/>
        <v>8</v>
      </c>
      <c r="T413" s="96">
        <v>3</v>
      </c>
      <c r="U413" s="96">
        <v>2</v>
      </c>
      <c r="V413" s="96">
        <v>1</v>
      </c>
      <c r="W413" s="96">
        <v>1</v>
      </c>
      <c r="X413" s="100">
        <f t="shared" si="69"/>
        <v>2</v>
      </c>
      <c r="Y413" s="101">
        <f t="shared" si="73"/>
        <v>0.83333333333333337</v>
      </c>
      <c r="Z413" s="101">
        <f t="shared" si="74"/>
        <v>1</v>
      </c>
      <c r="AA413" s="101">
        <f t="shared" si="75"/>
        <v>1</v>
      </c>
      <c r="AB413" s="101">
        <f t="shared" si="76"/>
        <v>0</v>
      </c>
      <c r="AC413" s="101">
        <f t="shared" si="77"/>
        <v>0.83333333333333337</v>
      </c>
      <c r="AD413" s="101">
        <f t="shared" si="78"/>
        <v>0.73333333333333339</v>
      </c>
      <c r="AE413" s="102" t="str">
        <f t="shared" si="70"/>
        <v>Alto</v>
      </c>
      <c r="AF413" s="103">
        <f t="shared" si="71"/>
        <v>0.64166666666666672</v>
      </c>
    </row>
    <row r="414" spans="1:57" ht="42.75" x14ac:dyDescent="0.2">
      <c r="A414" s="94" t="s">
        <v>396</v>
      </c>
      <c r="B414" s="58" t="s">
        <v>593</v>
      </c>
      <c r="C414" s="58" t="str">
        <f t="shared" si="72"/>
        <v>Prácticas Sociales</v>
      </c>
      <c r="D414" s="95" t="s">
        <v>599</v>
      </c>
      <c r="E414" s="96" t="s">
        <v>55</v>
      </c>
      <c r="F414" s="58" t="s">
        <v>47</v>
      </c>
      <c r="G414" s="98" t="s">
        <v>56</v>
      </c>
      <c r="H414" s="99"/>
      <c r="I414" s="96" t="s">
        <v>49</v>
      </c>
      <c r="J414" s="99" t="s">
        <v>150</v>
      </c>
      <c r="K414" s="58" t="s">
        <v>621</v>
      </c>
      <c r="L414" s="58" t="s">
        <v>621</v>
      </c>
      <c r="M414" s="96">
        <v>2</v>
      </c>
      <c r="N414" s="99"/>
      <c r="O414" s="99"/>
      <c r="P414" s="96">
        <v>3</v>
      </c>
      <c r="Q414" s="96">
        <v>2</v>
      </c>
      <c r="R414" s="96">
        <v>3</v>
      </c>
      <c r="S414" s="100">
        <f t="shared" si="68"/>
        <v>8</v>
      </c>
      <c r="T414" s="96">
        <v>2</v>
      </c>
      <c r="U414" s="96">
        <v>2</v>
      </c>
      <c r="V414" s="96">
        <v>1</v>
      </c>
      <c r="W414" s="96">
        <v>2</v>
      </c>
      <c r="X414" s="100">
        <f t="shared" si="69"/>
        <v>3</v>
      </c>
      <c r="Y414" s="101">
        <f t="shared" si="73"/>
        <v>0.83333333333333337</v>
      </c>
      <c r="Z414" s="101">
        <f t="shared" si="74"/>
        <v>0.5</v>
      </c>
      <c r="AA414" s="101">
        <f t="shared" si="75"/>
        <v>1</v>
      </c>
      <c r="AB414" s="101">
        <f t="shared" si="76"/>
        <v>0.5</v>
      </c>
      <c r="AC414" s="101">
        <f t="shared" si="77"/>
        <v>0.83333333333333337</v>
      </c>
      <c r="AD414" s="101">
        <f t="shared" si="78"/>
        <v>0.73333333333333339</v>
      </c>
      <c r="AE414" s="102" t="str">
        <f t="shared" si="70"/>
        <v>Alto</v>
      </c>
      <c r="AF414" s="103">
        <f t="shared" si="71"/>
        <v>0.76666666666666672</v>
      </c>
    </row>
    <row r="415" spans="1:57" ht="30" x14ac:dyDescent="0.2">
      <c r="A415" s="94" t="s">
        <v>115</v>
      </c>
      <c r="B415" s="58" t="s">
        <v>624</v>
      </c>
      <c r="C415" s="58" t="str">
        <f t="shared" si="72"/>
        <v>Proyectos Educativos de Programa</v>
      </c>
      <c r="D415" s="95" t="s">
        <v>625</v>
      </c>
      <c r="E415" s="96" t="s">
        <v>55</v>
      </c>
      <c r="F415" s="58" t="s">
        <v>47</v>
      </c>
      <c r="G415" s="98" t="s">
        <v>56</v>
      </c>
      <c r="H415" s="99"/>
      <c r="I415" s="96" t="s">
        <v>49</v>
      </c>
      <c r="J415" s="99" t="s">
        <v>150</v>
      </c>
      <c r="K415" s="58" t="s">
        <v>621</v>
      </c>
      <c r="L415" s="58" t="s">
        <v>621</v>
      </c>
      <c r="M415" s="96">
        <v>2</v>
      </c>
      <c r="N415" s="99"/>
      <c r="O415" s="99"/>
      <c r="P415" s="96">
        <v>3</v>
      </c>
      <c r="Q415" s="96">
        <v>2</v>
      </c>
      <c r="R415" s="96">
        <v>3</v>
      </c>
      <c r="S415" s="100">
        <f t="shared" si="68"/>
        <v>8</v>
      </c>
      <c r="T415" s="96">
        <v>2</v>
      </c>
      <c r="U415" s="96">
        <v>2</v>
      </c>
      <c r="V415" s="96">
        <v>1</v>
      </c>
      <c r="W415" s="96">
        <v>2</v>
      </c>
      <c r="X415" s="100">
        <f t="shared" si="69"/>
        <v>3</v>
      </c>
      <c r="Y415" s="101">
        <f t="shared" si="73"/>
        <v>0.83333333333333337</v>
      </c>
      <c r="Z415" s="101">
        <f t="shared" si="74"/>
        <v>0.5</v>
      </c>
      <c r="AA415" s="101">
        <f t="shared" si="75"/>
        <v>1</v>
      </c>
      <c r="AB415" s="101">
        <f t="shared" si="76"/>
        <v>0.5</v>
      </c>
      <c r="AC415" s="101">
        <f t="shared" si="77"/>
        <v>0.83333333333333337</v>
      </c>
      <c r="AD415" s="101">
        <f t="shared" si="78"/>
        <v>0.73333333333333339</v>
      </c>
      <c r="AE415" s="102" t="str">
        <f t="shared" si="70"/>
        <v>Alto</v>
      </c>
      <c r="AF415" s="103">
        <f t="shared" si="71"/>
        <v>0.76666666666666672</v>
      </c>
    </row>
    <row r="416" spans="1:57" ht="71.25" x14ac:dyDescent="0.2">
      <c r="A416" s="94" t="s">
        <v>115</v>
      </c>
      <c r="B416" s="58" t="s">
        <v>116</v>
      </c>
      <c r="C416" s="58" t="str">
        <f t="shared" si="72"/>
        <v>Proyectos Plan Institucional de Desarrollo-PID</v>
      </c>
      <c r="D416" s="95" t="s">
        <v>117</v>
      </c>
      <c r="E416" s="96" t="s">
        <v>55</v>
      </c>
      <c r="F416" s="58" t="s">
        <v>47</v>
      </c>
      <c r="G416" s="98" t="s">
        <v>56</v>
      </c>
      <c r="H416" s="99"/>
      <c r="I416" s="96" t="s">
        <v>49</v>
      </c>
      <c r="J416" s="99" t="s">
        <v>150</v>
      </c>
      <c r="K416" s="58" t="s">
        <v>621</v>
      </c>
      <c r="L416" s="58" t="s">
        <v>621</v>
      </c>
      <c r="M416" s="96">
        <v>2</v>
      </c>
      <c r="N416" s="99" t="s">
        <v>118</v>
      </c>
      <c r="O416" s="99" t="s">
        <v>61</v>
      </c>
      <c r="P416" s="96">
        <v>2</v>
      </c>
      <c r="Q416" s="96">
        <v>2</v>
      </c>
      <c r="R416" s="96">
        <v>3</v>
      </c>
      <c r="S416" s="100">
        <f t="shared" si="68"/>
        <v>7</v>
      </c>
      <c r="T416" s="96">
        <v>2</v>
      </c>
      <c r="U416" s="96">
        <v>1</v>
      </c>
      <c r="V416" s="96">
        <v>1</v>
      </c>
      <c r="W416" s="96">
        <v>2</v>
      </c>
      <c r="X416" s="100">
        <f t="shared" si="69"/>
        <v>3</v>
      </c>
      <c r="Y416" s="101">
        <f t="shared" si="73"/>
        <v>0.66666666666666663</v>
      </c>
      <c r="Z416" s="101">
        <f t="shared" si="74"/>
        <v>0.5</v>
      </c>
      <c r="AA416" s="101">
        <f t="shared" si="75"/>
        <v>0</v>
      </c>
      <c r="AB416" s="101">
        <f t="shared" si="76"/>
        <v>0.5</v>
      </c>
      <c r="AC416" s="101">
        <f t="shared" si="77"/>
        <v>0.66666666666666663</v>
      </c>
      <c r="AD416" s="101">
        <f t="shared" si="78"/>
        <v>0.46666666666666662</v>
      </c>
      <c r="AE416" s="102" t="str">
        <f t="shared" si="70"/>
        <v>Medio</v>
      </c>
      <c r="AF416" s="103">
        <f t="shared" si="71"/>
        <v>0.40833333333333327</v>
      </c>
    </row>
    <row r="417" spans="1:32" ht="30" x14ac:dyDescent="0.2">
      <c r="A417" s="94" t="s">
        <v>356</v>
      </c>
      <c r="B417" s="58" t="s">
        <v>357</v>
      </c>
      <c r="C417" s="58" t="str">
        <f t="shared" si="72"/>
        <v>Nuevos Programas</v>
      </c>
      <c r="D417" s="95" t="s">
        <v>358</v>
      </c>
      <c r="E417" s="96" t="s">
        <v>55</v>
      </c>
      <c r="F417" s="58" t="s">
        <v>47</v>
      </c>
      <c r="G417" s="98" t="s">
        <v>56</v>
      </c>
      <c r="H417" s="99"/>
      <c r="I417" s="96" t="s">
        <v>49</v>
      </c>
      <c r="J417" s="99" t="s">
        <v>150</v>
      </c>
      <c r="K417" s="58" t="s">
        <v>621</v>
      </c>
      <c r="L417" s="58" t="s">
        <v>621</v>
      </c>
      <c r="M417" s="96">
        <v>2</v>
      </c>
      <c r="N417" s="99"/>
      <c r="O417" s="99"/>
      <c r="P417" s="96">
        <v>2</v>
      </c>
      <c r="Q417" s="96">
        <v>2</v>
      </c>
      <c r="R417" s="96">
        <v>3</v>
      </c>
      <c r="S417" s="100">
        <f t="shared" si="68"/>
        <v>7</v>
      </c>
      <c r="T417" s="96">
        <v>2</v>
      </c>
      <c r="U417" s="96">
        <v>1</v>
      </c>
      <c r="V417" s="96">
        <v>1</v>
      </c>
      <c r="W417" s="96">
        <v>2</v>
      </c>
      <c r="X417" s="100">
        <f t="shared" si="69"/>
        <v>3</v>
      </c>
      <c r="Y417" s="101">
        <f t="shared" si="73"/>
        <v>0.66666666666666663</v>
      </c>
      <c r="Z417" s="101">
        <f t="shared" si="74"/>
        <v>0.5</v>
      </c>
      <c r="AA417" s="101">
        <f t="shared" si="75"/>
        <v>0</v>
      </c>
      <c r="AB417" s="101">
        <f t="shared" si="76"/>
        <v>0.5</v>
      </c>
      <c r="AC417" s="101">
        <f t="shared" si="77"/>
        <v>0.66666666666666663</v>
      </c>
      <c r="AD417" s="101">
        <f t="shared" si="78"/>
        <v>0.46666666666666662</v>
      </c>
      <c r="AE417" s="102" t="str">
        <f t="shared" si="70"/>
        <v>Medio</v>
      </c>
      <c r="AF417" s="103">
        <f t="shared" si="71"/>
        <v>0.40833333333333327</v>
      </c>
    </row>
    <row r="418" spans="1:32" ht="42.75" x14ac:dyDescent="0.2">
      <c r="A418" s="94" t="s">
        <v>356</v>
      </c>
      <c r="B418" s="58" t="s">
        <v>359</v>
      </c>
      <c r="C418" s="58" t="str">
        <f t="shared" si="72"/>
        <v>Redimensiones Curriculares Pregrado y Posgrado</v>
      </c>
      <c r="D418" s="95" t="s">
        <v>360</v>
      </c>
      <c r="E418" s="96" t="s">
        <v>55</v>
      </c>
      <c r="F418" s="58" t="s">
        <v>47</v>
      </c>
      <c r="G418" s="98" t="s">
        <v>56</v>
      </c>
      <c r="H418" s="99"/>
      <c r="I418" s="96" t="s">
        <v>49</v>
      </c>
      <c r="J418" s="99" t="s">
        <v>150</v>
      </c>
      <c r="K418" s="58" t="s">
        <v>621</v>
      </c>
      <c r="L418" s="58" t="s">
        <v>621</v>
      </c>
      <c r="M418" s="96">
        <v>2</v>
      </c>
      <c r="N418" s="99"/>
      <c r="O418" s="99"/>
      <c r="P418" s="96">
        <v>2</v>
      </c>
      <c r="Q418" s="96">
        <v>2</v>
      </c>
      <c r="R418" s="96">
        <v>3</v>
      </c>
      <c r="S418" s="100">
        <f t="shared" si="68"/>
        <v>7</v>
      </c>
      <c r="T418" s="96">
        <v>2</v>
      </c>
      <c r="U418" s="96">
        <v>1</v>
      </c>
      <c r="V418" s="96">
        <v>1</v>
      </c>
      <c r="W418" s="96">
        <v>2</v>
      </c>
      <c r="X418" s="100">
        <f t="shared" si="69"/>
        <v>3</v>
      </c>
      <c r="Y418" s="101">
        <f t="shared" si="73"/>
        <v>0.66666666666666663</v>
      </c>
      <c r="Z418" s="101">
        <f t="shared" si="74"/>
        <v>0.5</v>
      </c>
      <c r="AA418" s="101">
        <f t="shared" si="75"/>
        <v>0</v>
      </c>
      <c r="AB418" s="101">
        <f t="shared" si="76"/>
        <v>0.5</v>
      </c>
      <c r="AC418" s="101">
        <f t="shared" si="77"/>
        <v>0.66666666666666663</v>
      </c>
      <c r="AD418" s="101">
        <f t="shared" si="78"/>
        <v>0.46666666666666662</v>
      </c>
      <c r="AE418" s="102" t="str">
        <f t="shared" si="70"/>
        <v>Medio</v>
      </c>
      <c r="AF418" s="103">
        <f t="shared" si="71"/>
        <v>0.40833333333333327</v>
      </c>
    </row>
    <row r="419" spans="1:32" ht="42.75" x14ac:dyDescent="0.2">
      <c r="A419" s="94" t="s">
        <v>398</v>
      </c>
      <c r="B419" s="58" t="s">
        <v>399</v>
      </c>
      <c r="C419" s="58" t="str">
        <f t="shared" si="72"/>
        <v>Faltas Disciplinarias</v>
      </c>
      <c r="D419" s="95" t="s">
        <v>620</v>
      </c>
      <c r="E419" s="96" t="s">
        <v>55</v>
      </c>
      <c r="F419" s="58" t="s">
        <v>47</v>
      </c>
      <c r="G419" s="98" t="s">
        <v>56</v>
      </c>
      <c r="H419" s="99"/>
      <c r="I419" s="96" t="s">
        <v>49</v>
      </c>
      <c r="J419" s="99" t="s">
        <v>150</v>
      </c>
      <c r="K419" s="58" t="s">
        <v>621</v>
      </c>
      <c r="L419" s="58" t="s">
        <v>621</v>
      </c>
      <c r="M419" s="96">
        <v>2</v>
      </c>
      <c r="N419" s="99"/>
      <c r="O419" s="99"/>
      <c r="P419" s="96">
        <v>3</v>
      </c>
      <c r="Q419" s="96">
        <v>3</v>
      </c>
      <c r="R419" s="96">
        <v>3</v>
      </c>
      <c r="S419" s="100">
        <f t="shared" si="68"/>
        <v>9</v>
      </c>
      <c r="T419" s="96">
        <v>2</v>
      </c>
      <c r="U419" s="96">
        <v>1</v>
      </c>
      <c r="V419" s="96">
        <v>1</v>
      </c>
      <c r="W419" s="96">
        <v>1</v>
      </c>
      <c r="X419" s="100">
        <f t="shared" si="69"/>
        <v>2</v>
      </c>
      <c r="Y419" s="101">
        <f t="shared" si="73"/>
        <v>1</v>
      </c>
      <c r="Z419" s="101">
        <f t="shared" si="74"/>
        <v>0.5</v>
      </c>
      <c r="AA419" s="101">
        <f t="shared" si="75"/>
        <v>0</v>
      </c>
      <c r="AB419" s="101">
        <f t="shared" si="76"/>
        <v>0</v>
      </c>
      <c r="AC419" s="101">
        <f t="shared" si="77"/>
        <v>1</v>
      </c>
      <c r="AD419" s="101">
        <f t="shared" si="78"/>
        <v>0.5</v>
      </c>
      <c r="AE419" s="102" t="str">
        <f t="shared" si="70"/>
        <v>Medio</v>
      </c>
      <c r="AF419" s="103">
        <f t="shared" si="71"/>
        <v>0.375</v>
      </c>
    </row>
    <row r="420" spans="1:32" ht="57" x14ac:dyDescent="0.2">
      <c r="A420" s="94" t="s">
        <v>62</v>
      </c>
      <c r="B420" s="58" t="s">
        <v>63</v>
      </c>
      <c r="C420" s="58" t="str">
        <f t="shared" si="72"/>
        <v>Participaciones en Redes y Asociaciones</v>
      </c>
      <c r="D420" s="95" t="s">
        <v>264</v>
      </c>
      <c r="E420" s="96" t="s">
        <v>55</v>
      </c>
      <c r="F420" s="58" t="s">
        <v>47</v>
      </c>
      <c r="G420" s="98" t="s">
        <v>56</v>
      </c>
      <c r="H420" s="99" t="s">
        <v>65</v>
      </c>
      <c r="I420" s="96" t="s">
        <v>49</v>
      </c>
      <c r="J420" s="99" t="s">
        <v>265</v>
      </c>
      <c r="K420" s="58" t="s">
        <v>621</v>
      </c>
      <c r="L420" s="58" t="s">
        <v>621</v>
      </c>
      <c r="M420" s="96">
        <v>1</v>
      </c>
      <c r="N420" s="99" t="s">
        <v>44</v>
      </c>
      <c r="O420" s="99"/>
      <c r="P420" s="96">
        <v>2</v>
      </c>
      <c r="Q420" s="96">
        <v>2</v>
      </c>
      <c r="R420" s="96">
        <v>2</v>
      </c>
      <c r="S420" s="100">
        <f t="shared" si="68"/>
        <v>6</v>
      </c>
      <c r="T420" s="96">
        <v>2</v>
      </c>
      <c r="U420" s="96">
        <v>2</v>
      </c>
      <c r="V420" s="96">
        <v>1</v>
      </c>
      <c r="W420" s="96">
        <v>2</v>
      </c>
      <c r="X420" s="100">
        <f t="shared" si="69"/>
        <v>3</v>
      </c>
      <c r="Y420" s="101">
        <f t="shared" si="73"/>
        <v>0.5</v>
      </c>
      <c r="Z420" s="101">
        <f t="shared" si="74"/>
        <v>0.5</v>
      </c>
      <c r="AA420" s="101">
        <f t="shared" si="75"/>
        <v>1</v>
      </c>
      <c r="AB420" s="101">
        <f t="shared" si="76"/>
        <v>0.5</v>
      </c>
      <c r="AC420" s="101">
        <f t="shared" si="77"/>
        <v>0.5</v>
      </c>
      <c r="AD420" s="101">
        <f t="shared" si="78"/>
        <v>0.6</v>
      </c>
      <c r="AE420" s="102" t="str">
        <f t="shared" si="70"/>
        <v>Medio</v>
      </c>
      <c r="AF420" s="103">
        <f t="shared" si="71"/>
        <v>0.65</v>
      </c>
    </row>
    <row r="421" spans="1:32" ht="42.75" x14ac:dyDescent="0.2">
      <c r="A421" s="94" t="s">
        <v>226</v>
      </c>
      <c r="B421" s="58" t="s">
        <v>44</v>
      </c>
      <c r="C421" s="58" t="str">
        <f t="shared" si="72"/>
        <v>Registros Calificados</v>
      </c>
      <c r="D421" s="95" t="s">
        <v>561</v>
      </c>
      <c r="E421" s="96" t="s">
        <v>55</v>
      </c>
      <c r="F421" s="58" t="s">
        <v>47</v>
      </c>
      <c r="G421" s="98" t="s">
        <v>56</v>
      </c>
      <c r="H421" s="99"/>
      <c r="I421" s="96" t="s">
        <v>49</v>
      </c>
      <c r="J421" s="99" t="s">
        <v>150</v>
      </c>
      <c r="K421" s="58" t="s">
        <v>621</v>
      </c>
      <c r="L421" s="58" t="s">
        <v>621</v>
      </c>
      <c r="M421" s="96">
        <v>2</v>
      </c>
      <c r="N421" s="99"/>
      <c r="O421" s="99"/>
      <c r="P421" s="96">
        <v>3</v>
      </c>
      <c r="Q421" s="96">
        <v>2</v>
      </c>
      <c r="R421" s="96">
        <v>3</v>
      </c>
      <c r="S421" s="100">
        <f t="shared" si="68"/>
        <v>8</v>
      </c>
      <c r="T421" s="96">
        <v>2</v>
      </c>
      <c r="U421" s="96">
        <v>2</v>
      </c>
      <c r="V421" s="96">
        <v>1</v>
      </c>
      <c r="W421" s="96">
        <v>2</v>
      </c>
      <c r="X421" s="100">
        <f t="shared" si="69"/>
        <v>3</v>
      </c>
      <c r="Y421" s="101">
        <f t="shared" si="73"/>
        <v>0.83333333333333337</v>
      </c>
      <c r="Z421" s="101">
        <f t="shared" si="74"/>
        <v>0.5</v>
      </c>
      <c r="AA421" s="101">
        <f t="shared" si="75"/>
        <v>1</v>
      </c>
      <c r="AB421" s="101">
        <f t="shared" si="76"/>
        <v>0.5</v>
      </c>
      <c r="AC421" s="101">
        <f t="shared" si="77"/>
        <v>0.83333333333333337</v>
      </c>
      <c r="AD421" s="101">
        <f t="shared" si="78"/>
        <v>0.73333333333333339</v>
      </c>
      <c r="AE421" s="102" t="str">
        <f t="shared" si="70"/>
        <v>Alto</v>
      </c>
      <c r="AF421" s="103">
        <f t="shared" si="71"/>
        <v>0.76666666666666672</v>
      </c>
    </row>
    <row r="422" spans="1:32" ht="57" x14ac:dyDescent="0.2">
      <c r="A422" s="94" t="s">
        <v>401</v>
      </c>
      <c r="B422" s="58" t="s">
        <v>44</v>
      </c>
      <c r="C422" s="58" t="str">
        <f t="shared" si="72"/>
        <v>Salidas Académicas</v>
      </c>
      <c r="D422" s="95" t="s">
        <v>406</v>
      </c>
      <c r="E422" s="96" t="s">
        <v>55</v>
      </c>
      <c r="F422" s="58" t="s">
        <v>47</v>
      </c>
      <c r="G422" s="98" t="s">
        <v>56</v>
      </c>
      <c r="H422" s="99"/>
      <c r="I422" s="96" t="s">
        <v>49</v>
      </c>
      <c r="J422" s="99" t="s">
        <v>150</v>
      </c>
      <c r="K422" s="58" t="s">
        <v>621</v>
      </c>
      <c r="L422" s="58" t="s">
        <v>621</v>
      </c>
      <c r="M422" s="96">
        <v>2</v>
      </c>
      <c r="N422" s="99"/>
      <c r="O422" s="99"/>
      <c r="P422" s="96">
        <v>3</v>
      </c>
      <c r="Q422" s="96">
        <v>2</v>
      </c>
      <c r="R422" s="96">
        <v>3</v>
      </c>
      <c r="S422" s="100">
        <f t="shared" si="68"/>
        <v>8</v>
      </c>
      <c r="T422" s="96">
        <v>2</v>
      </c>
      <c r="U422" s="96">
        <v>1</v>
      </c>
      <c r="V422" s="96">
        <v>1</v>
      </c>
      <c r="W422" s="96">
        <v>2</v>
      </c>
      <c r="X422" s="100">
        <f t="shared" si="69"/>
        <v>3</v>
      </c>
      <c r="Y422" s="101">
        <f t="shared" si="73"/>
        <v>0.83333333333333337</v>
      </c>
      <c r="Z422" s="101">
        <f t="shared" si="74"/>
        <v>0.5</v>
      </c>
      <c r="AA422" s="101">
        <f t="shared" si="75"/>
        <v>0</v>
      </c>
      <c r="AB422" s="101">
        <f t="shared" si="76"/>
        <v>0.5</v>
      </c>
      <c r="AC422" s="101">
        <f t="shared" si="77"/>
        <v>0.83333333333333337</v>
      </c>
      <c r="AD422" s="101">
        <f t="shared" si="78"/>
        <v>0.53333333333333344</v>
      </c>
      <c r="AE422" s="102" t="str">
        <f t="shared" si="70"/>
        <v>Medio</v>
      </c>
      <c r="AF422" s="103">
        <f t="shared" si="71"/>
        <v>0.46666666666666673</v>
      </c>
    </row>
    <row r="423" spans="1:32" ht="42.75" x14ac:dyDescent="0.2">
      <c r="A423" s="94" t="s">
        <v>597</v>
      </c>
      <c r="B423" s="58" t="s">
        <v>558</v>
      </c>
      <c r="C423" s="58" t="str">
        <f t="shared" si="72"/>
        <v>Proyectos de Investigación</v>
      </c>
      <c r="D423" s="95" t="s">
        <v>559</v>
      </c>
      <c r="E423" s="96" t="s">
        <v>55</v>
      </c>
      <c r="F423" s="58" t="s">
        <v>47</v>
      </c>
      <c r="G423" s="98" t="s">
        <v>56</v>
      </c>
      <c r="H423" s="99"/>
      <c r="I423" s="96" t="s">
        <v>49</v>
      </c>
      <c r="J423" s="99" t="s">
        <v>150</v>
      </c>
      <c r="K423" s="58" t="s">
        <v>621</v>
      </c>
      <c r="L423" s="58" t="s">
        <v>621</v>
      </c>
      <c r="M423" s="96">
        <v>2</v>
      </c>
      <c r="N423" s="99"/>
      <c r="O423" s="99"/>
      <c r="P423" s="96">
        <v>3</v>
      </c>
      <c r="Q423" s="96">
        <v>2</v>
      </c>
      <c r="R423" s="96">
        <v>3</v>
      </c>
      <c r="S423" s="100">
        <f t="shared" si="68"/>
        <v>8</v>
      </c>
      <c r="T423" s="96">
        <v>2</v>
      </c>
      <c r="U423" s="96">
        <v>1</v>
      </c>
      <c r="V423" s="96">
        <v>1</v>
      </c>
      <c r="W423" s="96">
        <v>2</v>
      </c>
      <c r="X423" s="100">
        <f t="shared" si="69"/>
        <v>3</v>
      </c>
      <c r="Y423" s="101">
        <f t="shared" si="73"/>
        <v>0.83333333333333337</v>
      </c>
      <c r="Z423" s="101">
        <f t="shared" si="74"/>
        <v>0.5</v>
      </c>
      <c r="AA423" s="101">
        <f t="shared" si="75"/>
        <v>0</v>
      </c>
      <c r="AB423" s="101">
        <f t="shared" si="76"/>
        <v>0.5</v>
      </c>
      <c r="AC423" s="101">
        <f t="shared" si="77"/>
        <v>0.83333333333333337</v>
      </c>
      <c r="AD423" s="101">
        <f t="shared" si="78"/>
        <v>0.53333333333333344</v>
      </c>
      <c r="AE423" s="102" t="str">
        <f t="shared" si="70"/>
        <v>Medio</v>
      </c>
      <c r="AF423" s="103">
        <f t="shared" si="71"/>
        <v>0.46666666666666673</v>
      </c>
    </row>
    <row r="424" spans="1:32" ht="57" x14ac:dyDescent="0.2">
      <c r="A424" s="94" t="s">
        <v>362</v>
      </c>
      <c r="B424" s="97" t="s">
        <v>363</v>
      </c>
      <c r="C424" s="58" t="str">
        <f t="shared" si="72"/>
        <v>Solicitudes de Cancelación de Matrículas</v>
      </c>
      <c r="D424" s="95" t="s">
        <v>364</v>
      </c>
      <c r="E424" s="96" t="s">
        <v>55</v>
      </c>
      <c r="F424" s="58" t="s">
        <v>47</v>
      </c>
      <c r="G424" s="98" t="s">
        <v>56</v>
      </c>
      <c r="H424" s="99"/>
      <c r="I424" s="96" t="s">
        <v>49</v>
      </c>
      <c r="J424" s="99" t="s">
        <v>150</v>
      </c>
      <c r="K424" s="58" t="s">
        <v>621</v>
      </c>
      <c r="L424" s="58" t="s">
        <v>621</v>
      </c>
      <c r="M424" s="96">
        <v>2</v>
      </c>
      <c r="N424" s="99"/>
      <c r="O424" s="99"/>
      <c r="P424" s="96">
        <v>3</v>
      </c>
      <c r="Q424" s="96">
        <v>2</v>
      </c>
      <c r="R424" s="96">
        <v>3</v>
      </c>
      <c r="S424" s="100">
        <f t="shared" si="68"/>
        <v>8</v>
      </c>
      <c r="T424" s="96">
        <v>2</v>
      </c>
      <c r="U424" s="96">
        <v>2</v>
      </c>
      <c r="V424" s="96">
        <v>1</v>
      </c>
      <c r="W424" s="96">
        <v>2</v>
      </c>
      <c r="X424" s="100">
        <f t="shared" si="69"/>
        <v>3</v>
      </c>
      <c r="Y424" s="101">
        <f t="shared" si="73"/>
        <v>0.83333333333333337</v>
      </c>
      <c r="Z424" s="101">
        <f t="shared" si="74"/>
        <v>0.5</v>
      </c>
      <c r="AA424" s="101">
        <f t="shared" si="75"/>
        <v>1</v>
      </c>
      <c r="AB424" s="101">
        <f t="shared" si="76"/>
        <v>0.5</v>
      </c>
      <c r="AC424" s="101">
        <f t="shared" si="77"/>
        <v>0.83333333333333337</v>
      </c>
      <c r="AD424" s="101">
        <f t="shared" si="78"/>
        <v>0.73333333333333339</v>
      </c>
      <c r="AE424" s="102" t="str">
        <f t="shared" si="70"/>
        <v>Alto</v>
      </c>
      <c r="AF424" s="103">
        <f t="shared" si="71"/>
        <v>0.76666666666666672</v>
      </c>
    </row>
    <row r="425" spans="1:32" ht="42.75" x14ac:dyDescent="0.2">
      <c r="A425" s="94" t="s">
        <v>362</v>
      </c>
      <c r="B425" s="97" t="s">
        <v>365</v>
      </c>
      <c r="C425" s="58" t="str">
        <f t="shared" si="72"/>
        <v>Solicitudes de Créditos Adicionales para Culminar Plan de Estudios</v>
      </c>
      <c r="D425" s="95" t="s">
        <v>366</v>
      </c>
      <c r="E425" s="96" t="s">
        <v>55</v>
      </c>
      <c r="F425" s="58" t="s">
        <v>47</v>
      </c>
      <c r="G425" s="98" t="s">
        <v>56</v>
      </c>
      <c r="H425" s="99"/>
      <c r="I425" s="96" t="s">
        <v>49</v>
      </c>
      <c r="J425" s="99" t="s">
        <v>150</v>
      </c>
      <c r="K425" s="58" t="s">
        <v>621</v>
      </c>
      <c r="L425" s="58" t="s">
        <v>621</v>
      </c>
      <c r="M425" s="96">
        <v>2</v>
      </c>
      <c r="N425" s="99"/>
      <c r="O425" s="99"/>
      <c r="P425" s="96">
        <v>3</v>
      </c>
      <c r="Q425" s="96">
        <v>2</v>
      </c>
      <c r="R425" s="96">
        <v>3</v>
      </c>
      <c r="S425" s="100">
        <f t="shared" si="68"/>
        <v>8</v>
      </c>
      <c r="T425" s="96">
        <v>2</v>
      </c>
      <c r="U425" s="96">
        <v>2</v>
      </c>
      <c r="V425" s="96">
        <v>1</v>
      </c>
      <c r="W425" s="96">
        <v>2</v>
      </c>
      <c r="X425" s="100">
        <f t="shared" si="69"/>
        <v>3</v>
      </c>
      <c r="Y425" s="101">
        <f t="shared" si="73"/>
        <v>0.83333333333333337</v>
      </c>
      <c r="Z425" s="101">
        <f t="shared" si="74"/>
        <v>0.5</v>
      </c>
      <c r="AA425" s="101">
        <f t="shared" si="75"/>
        <v>1</v>
      </c>
      <c r="AB425" s="101">
        <f t="shared" si="76"/>
        <v>0.5</v>
      </c>
      <c r="AC425" s="101">
        <f t="shared" si="77"/>
        <v>0.83333333333333337</v>
      </c>
      <c r="AD425" s="101">
        <f t="shared" si="78"/>
        <v>0.73333333333333339</v>
      </c>
      <c r="AE425" s="102" t="str">
        <f t="shared" si="70"/>
        <v>Alto</v>
      </c>
      <c r="AF425" s="103">
        <f t="shared" si="71"/>
        <v>0.76666666666666672</v>
      </c>
    </row>
    <row r="426" spans="1:32" ht="42.75" x14ac:dyDescent="0.2">
      <c r="A426" s="94" t="s">
        <v>362</v>
      </c>
      <c r="B426" s="97" t="s">
        <v>369</v>
      </c>
      <c r="C426" s="58" t="str">
        <f t="shared" si="72"/>
        <v>Solicitudes de Elaboración de Prematrícula con Recargo</v>
      </c>
      <c r="D426" s="95" t="s">
        <v>370</v>
      </c>
      <c r="E426" s="96" t="s">
        <v>55</v>
      </c>
      <c r="F426" s="58" t="s">
        <v>47</v>
      </c>
      <c r="G426" s="98" t="s">
        <v>56</v>
      </c>
      <c r="H426" s="99"/>
      <c r="I426" s="96" t="s">
        <v>49</v>
      </c>
      <c r="J426" s="99" t="s">
        <v>150</v>
      </c>
      <c r="K426" s="58" t="s">
        <v>621</v>
      </c>
      <c r="L426" s="58" t="s">
        <v>621</v>
      </c>
      <c r="M426" s="96">
        <v>2</v>
      </c>
      <c r="N426" s="99"/>
      <c r="O426" s="99"/>
      <c r="P426" s="96">
        <v>3</v>
      </c>
      <c r="Q426" s="96">
        <v>2</v>
      </c>
      <c r="R426" s="96">
        <v>3</v>
      </c>
      <c r="S426" s="100">
        <f t="shared" si="68"/>
        <v>8</v>
      </c>
      <c r="T426" s="96">
        <v>2</v>
      </c>
      <c r="U426" s="96">
        <v>2</v>
      </c>
      <c r="V426" s="96">
        <v>1</v>
      </c>
      <c r="W426" s="96">
        <v>2</v>
      </c>
      <c r="X426" s="100">
        <f t="shared" si="69"/>
        <v>3</v>
      </c>
      <c r="Y426" s="101">
        <f t="shared" si="73"/>
        <v>0.83333333333333337</v>
      </c>
      <c r="Z426" s="101">
        <f t="shared" si="74"/>
        <v>0.5</v>
      </c>
      <c r="AA426" s="101">
        <f t="shared" si="75"/>
        <v>1</v>
      </c>
      <c r="AB426" s="101">
        <f t="shared" si="76"/>
        <v>0.5</v>
      </c>
      <c r="AC426" s="101">
        <f t="shared" si="77"/>
        <v>0.83333333333333337</v>
      </c>
      <c r="AD426" s="101">
        <f t="shared" si="78"/>
        <v>0.73333333333333339</v>
      </c>
      <c r="AE426" s="102" t="str">
        <f t="shared" si="70"/>
        <v>Alto</v>
      </c>
      <c r="AF426" s="103">
        <f t="shared" si="71"/>
        <v>0.76666666666666672</v>
      </c>
    </row>
    <row r="427" spans="1:32" ht="57" x14ac:dyDescent="0.2">
      <c r="A427" s="94" t="s">
        <v>362</v>
      </c>
      <c r="B427" s="97" t="s">
        <v>371</v>
      </c>
      <c r="C427" s="58" t="str">
        <f t="shared" si="72"/>
        <v>Solicitudes de Modificaciones de Prematrícula</v>
      </c>
      <c r="D427" s="95" t="s">
        <v>372</v>
      </c>
      <c r="E427" s="96" t="s">
        <v>55</v>
      </c>
      <c r="F427" s="58" t="s">
        <v>47</v>
      </c>
      <c r="G427" s="98" t="s">
        <v>56</v>
      </c>
      <c r="H427" s="99"/>
      <c r="I427" s="96" t="s">
        <v>49</v>
      </c>
      <c r="J427" s="99" t="s">
        <v>150</v>
      </c>
      <c r="K427" s="58" t="s">
        <v>621</v>
      </c>
      <c r="L427" s="58" t="s">
        <v>621</v>
      </c>
      <c r="M427" s="96">
        <v>2</v>
      </c>
      <c r="N427" s="99"/>
      <c r="O427" s="99"/>
      <c r="P427" s="96">
        <v>3</v>
      </c>
      <c r="Q427" s="96">
        <v>2</v>
      </c>
      <c r="R427" s="96">
        <v>3</v>
      </c>
      <c r="S427" s="100">
        <f t="shared" si="68"/>
        <v>8</v>
      </c>
      <c r="T427" s="96">
        <v>2</v>
      </c>
      <c r="U427" s="96">
        <v>2</v>
      </c>
      <c r="V427" s="96">
        <v>1</v>
      </c>
      <c r="W427" s="96">
        <v>2</v>
      </c>
      <c r="X427" s="100">
        <f t="shared" si="69"/>
        <v>3</v>
      </c>
      <c r="Y427" s="101">
        <f t="shared" si="73"/>
        <v>0.83333333333333337</v>
      </c>
      <c r="Z427" s="101">
        <f t="shared" si="74"/>
        <v>0.5</v>
      </c>
      <c r="AA427" s="101">
        <f t="shared" si="75"/>
        <v>1</v>
      </c>
      <c r="AB427" s="101">
        <f t="shared" si="76"/>
        <v>0.5</v>
      </c>
      <c r="AC427" s="101">
        <f t="shared" si="77"/>
        <v>0.83333333333333337</v>
      </c>
      <c r="AD427" s="101">
        <f t="shared" si="78"/>
        <v>0.73333333333333339</v>
      </c>
      <c r="AE427" s="102" t="str">
        <f t="shared" si="70"/>
        <v>Alto</v>
      </c>
      <c r="AF427" s="103">
        <f t="shared" si="71"/>
        <v>0.76666666666666672</v>
      </c>
    </row>
    <row r="428" spans="1:32" ht="30" x14ac:dyDescent="0.2">
      <c r="A428" s="94" t="s">
        <v>362</v>
      </c>
      <c r="B428" s="97" t="s">
        <v>373</v>
      </c>
      <c r="C428" s="58" t="str">
        <f t="shared" si="72"/>
        <v>Solicitudes de Prematrícula Extracréditos</v>
      </c>
      <c r="D428" s="95" t="s">
        <v>374</v>
      </c>
      <c r="E428" s="96" t="s">
        <v>55</v>
      </c>
      <c r="F428" s="58" t="s">
        <v>47</v>
      </c>
      <c r="G428" s="98" t="s">
        <v>56</v>
      </c>
      <c r="H428" s="99"/>
      <c r="I428" s="96" t="s">
        <v>49</v>
      </c>
      <c r="J428" s="99" t="s">
        <v>150</v>
      </c>
      <c r="K428" s="58" t="s">
        <v>621</v>
      </c>
      <c r="L428" s="58" t="s">
        <v>621</v>
      </c>
      <c r="M428" s="96">
        <v>2</v>
      </c>
      <c r="N428" s="99"/>
      <c r="O428" s="99"/>
      <c r="P428" s="96">
        <v>3</v>
      </c>
      <c r="Q428" s="96">
        <v>2</v>
      </c>
      <c r="R428" s="96">
        <v>3</v>
      </c>
      <c r="S428" s="100">
        <f t="shared" si="68"/>
        <v>8</v>
      </c>
      <c r="T428" s="96">
        <v>2</v>
      </c>
      <c r="U428" s="96">
        <v>2</v>
      </c>
      <c r="V428" s="96">
        <v>1</v>
      </c>
      <c r="W428" s="96">
        <v>2</v>
      </c>
      <c r="X428" s="100">
        <f t="shared" si="69"/>
        <v>3</v>
      </c>
      <c r="Y428" s="101">
        <f t="shared" si="73"/>
        <v>0.83333333333333337</v>
      </c>
      <c r="Z428" s="101">
        <f t="shared" si="74"/>
        <v>0.5</v>
      </c>
      <c r="AA428" s="101">
        <f t="shared" si="75"/>
        <v>1</v>
      </c>
      <c r="AB428" s="101">
        <f t="shared" si="76"/>
        <v>0.5</v>
      </c>
      <c r="AC428" s="101">
        <f t="shared" si="77"/>
        <v>0.83333333333333337</v>
      </c>
      <c r="AD428" s="101">
        <f t="shared" si="78"/>
        <v>0.73333333333333339</v>
      </c>
      <c r="AE428" s="102" t="str">
        <f t="shared" si="70"/>
        <v>Alto</v>
      </c>
      <c r="AF428" s="103">
        <f t="shared" si="71"/>
        <v>0.76666666666666672</v>
      </c>
    </row>
    <row r="429" spans="1:32" ht="42.75" x14ac:dyDescent="0.2">
      <c r="A429" s="94" t="s">
        <v>362</v>
      </c>
      <c r="B429" s="97" t="s">
        <v>375</v>
      </c>
      <c r="C429" s="58" t="str">
        <f t="shared" si="72"/>
        <v>Solicitudes de Reclamo de Notas</v>
      </c>
      <c r="D429" s="95" t="s">
        <v>376</v>
      </c>
      <c r="E429" s="96" t="s">
        <v>55</v>
      </c>
      <c r="F429" s="58" t="s">
        <v>47</v>
      </c>
      <c r="G429" s="98" t="s">
        <v>56</v>
      </c>
      <c r="H429" s="99"/>
      <c r="I429" s="96" t="s">
        <v>49</v>
      </c>
      <c r="J429" s="99" t="s">
        <v>150</v>
      </c>
      <c r="K429" s="58" t="s">
        <v>621</v>
      </c>
      <c r="L429" s="58" t="s">
        <v>621</v>
      </c>
      <c r="M429" s="96">
        <v>2</v>
      </c>
      <c r="N429" s="99"/>
      <c r="O429" s="99"/>
      <c r="P429" s="96">
        <v>3</v>
      </c>
      <c r="Q429" s="96">
        <v>2</v>
      </c>
      <c r="R429" s="96">
        <v>3</v>
      </c>
      <c r="S429" s="100">
        <f t="shared" si="68"/>
        <v>8</v>
      </c>
      <c r="T429" s="96">
        <v>2</v>
      </c>
      <c r="U429" s="96">
        <v>2</v>
      </c>
      <c r="V429" s="96">
        <v>1</v>
      </c>
      <c r="W429" s="96">
        <v>2</v>
      </c>
      <c r="X429" s="100">
        <f t="shared" si="69"/>
        <v>3</v>
      </c>
      <c r="Y429" s="101">
        <f t="shared" si="73"/>
        <v>0.83333333333333337</v>
      </c>
      <c r="Z429" s="101">
        <f t="shared" si="74"/>
        <v>0.5</v>
      </c>
      <c r="AA429" s="101">
        <f t="shared" si="75"/>
        <v>1</v>
      </c>
      <c r="AB429" s="101">
        <f t="shared" si="76"/>
        <v>0.5</v>
      </c>
      <c r="AC429" s="101">
        <f t="shared" si="77"/>
        <v>0.83333333333333337</v>
      </c>
      <c r="AD429" s="101">
        <f t="shared" si="78"/>
        <v>0.73333333333333339</v>
      </c>
      <c r="AE429" s="102" t="str">
        <f t="shared" si="70"/>
        <v>Alto</v>
      </c>
      <c r="AF429" s="103">
        <f t="shared" si="71"/>
        <v>0.76666666666666672</v>
      </c>
    </row>
    <row r="430" spans="1:32" ht="30" x14ac:dyDescent="0.2">
      <c r="A430" s="94" t="s">
        <v>362</v>
      </c>
      <c r="B430" s="97" t="s">
        <v>604</v>
      </c>
      <c r="C430" s="58" t="str">
        <f t="shared" si="72"/>
        <v>Solicitudes Retiros de Asignaturas</v>
      </c>
      <c r="D430" s="95" t="s">
        <v>605</v>
      </c>
      <c r="E430" s="96" t="s">
        <v>55</v>
      </c>
      <c r="F430" s="58" t="s">
        <v>47</v>
      </c>
      <c r="G430" s="98" t="s">
        <v>56</v>
      </c>
      <c r="H430" s="99"/>
      <c r="I430" s="96" t="s">
        <v>49</v>
      </c>
      <c r="J430" s="99" t="s">
        <v>150</v>
      </c>
      <c r="K430" s="58" t="s">
        <v>621</v>
      </c>
      <c r="L430" s="58" t="s">
        <v>621</v>
      </c>
      <c r="M430" s="96">
        <v>2</v>
      </c>
      <c r="N430" s="99"/>
      <c r="O430" s="99"/>
      <c r="P430" s="96">
        <v>3</v>
      </c>
      <c r="Q430" s="96">
        <v>2</v>
      </c>
      <c r="R430" s="96">
        <v>3</v>
      </c>
      <c r="S430" s="100">
        <f t="shared" si="68"/>
        <v>8</v>
      </c>
      <c r="T430" s="96">
        <v>2</v>
      </c>
      <c r="U430" s="96">
        <v>2</v>
      </c>
      <c r="V430" s="96">
        <v>1</v>
      </c>
      <c r="W430" s="96">
        <v>2</v>
      </c>
      <c r="X430" s="100">
        <f t="shared" si="69"/>
        <v>3</v>
      </c>
      <c r="Y430" s="101">
        <f t="shared" si="73"/>
        <v>0.83333333333333337</v>
      </c>
      <c r="Z430" s="101">
        <f t="shared" si="74"/>
        <v>0.5</v>
      </c>
      <c r="AA430" s="101">
        <f t="shared" si="75"/>
        <v>1</v>
      </c>
      <c r="AB430" s="101">
        <f t="shared" si="76"/>
        <v>0.5</v>
      </c>
      <c r="AC430" s="101">
        <f t="shared" si="77"/>
        <v>0.83333333333333337</v>
      </c>
      <c r="AD430" s="101">
        <f t="shared" si="78"/>
        <v>0.73333333333333339</v>
      </c>
      <c r="AE430" s="102" t="str">
        <f t="shared" si="70"/>
        <v>Alto</v>
      </c>
      <c r="AF430" s="103">
        <f t="shared" si="71"/>
        <v>0.76666666666666672</v>
      </c>
    </row>
    <row r="431" spans="1:32" ht="42.75" x14ac:dyDescent="0.2">
      <c r="A431" s="94" t="s">
        <v>66</v>
      </c>
      <c r="B431" s="58" t="s">
        <v>379</v>
      </c>
      <c r="C431" s="58" t="str">
        <f t="shared" si="72"/>
        <v>Actas de Comité de Programa</v>
      </c>
      <c r="D431" s="95" t="s">
        <v>380</v>
      </c>
      <c r="E431" s="96" t="s">
        <v>55</v>
      </c>
      <c r="F431" s="58" t="s">
        <v>47</v>
      </c>
      <c r="G431" s="98" t="s">
        <v>56</v>
      </c>
      <c r="H431" s="99"/>
      <c r="I431" s="96" t="s">
        <v>49</v>
      </c>
      <c r="J431" s="99" t="s">
        <v>150</v>
      </c>
      <c r="K431" s="58" t="s">
        <v>626</v>
      </c>
      <c r="L431" s="58" t="s">
        <v>626</v>
      </c>
      <c r="M431" s="96">
        <v>2</v>
      </c>
      <c r="N431" s="99"/>
      <c r="O431" s="99"/>
      <c r="P431" s="96">
        <v>3</v>
      </c>
      <c r="Q431" s="96">
        <v>3</v>
      </c>
      <c r="R431" s="96">
        <v>3</v>
      </c>
      <c r="S431" s="100">
        <f t="shared" si="68"/>
        <v>9</v>
      </c>
      <c r="T431" s="96">
        <v>2</v>
      </c>
      <c r="U431" s="96">
        <v>1</v>
      </c>
      <c r="V431" s="96">
        <v>2</v>
      </c>
      <c r="W431" s="96">
        <v>2</v>
      </c>
      <c r="X431" s="100">
        <f t="shared" si="69"/>
        <v>4</v>
      </c>
      <c r="Y431" s="101">
        <f t="shared" si="73"/>
        <v>1</v>
      </c>
      <c r="Z431" s="101">
        <f t="shared" si="74"/>
        <v>0.5</v>
      </c>
      <c r="AA431" s="101">
        <f t="shared" si="75"/>
        <v>0</v>
      </c>
      <c r="AB431" s="101">
        <f t="shared" si="76"/>
        <v>1</v>
      </c>
      <c r="AC431" s="101">
        <f t="shared" si="77"/>
        <v>1</v>
      </c>
      <c r="AD431" s="101">
        <f t="shared" si="78"/>
        <v>0.7</v>
      </c>
      <c r="AE431" s="102" t="str">
        <f t="shared" si="70"/>
        <v>Alto</v>
      </c>
      <c r="AF431" s="103">
        <f t="shared" si="71"/>
        <v>0.67500000000000004</v>
      </c>
    </row>
    <row r="432" spans="1:32" ht="57" x14ac:dyDescent="0.2">
      <c r="A432" s="94" t="s">
        <v>192</v>
      </c>
      <c r="B432" s="58" t="s">
        <v>592</v>
      </c>
      <c r="C432" s="58" t="str">
        <f t="shared" si="72"/>
        <v>Autoevaluaciones con fines de Acreditación o Certificación</v>
      </c>
      <c r="D432" s="95" t="s">
        <v>383</v>
      </c>
      <c r="E432" s="96" t="s">
        <v>55</v>
      </c>
      <c r="F432" s="58" t="s">
        <v>47</v>
      </c>
      <c r="G432" s="98" t="s">
        <v>56</v>
      </c>
      <c r="H432" s="99"/>
      <c r="I432" s="96" t="s">
        <v>49</v>
      </c>
      <c r="J432" s="99" t="s">
        <v>150</v>
      </c>
      <c r="K432" s="58" t="s">
        <v>626</v>
      </c>
      <c r="L432" s="58" t="s">
        <v>626</v>
      </c>
      <c r="M432" s="96">
        <v>2</v>
      </c>
      <c r="N432" s="99"/>
      <c r="O432" s="99"/>
      <c r="P432" s="96">
        <v>3</v>
      </c>
      <c r="Q432" s="96">
        <v>2</v>
      </c>
      <c r="R432" s="96">
        <v>3</v>
      </c>
      <c r="S432" s="100">
        <f t="shared" si="68"/>
        <v>8</v>
      </c>
      <c r="T432" s="96">
        <v>2</v>
      </c>
      <c r="U432" s="96">
        <v>1</v>
      </c>
      <c r="V432" s="96">
        <v>2</v>
      </c>
      <c r="W432" s="96">
        <v>2</v>
      </c>
      <c r="X432" s="100">
        <f t="shared" si="69"/>
        <v>4</v>
      </c>
      <c r="Y432" s="101">
        <f t="shared" si="73"/>
        <v>0.83333333333333337</v>
      </c>
      <c r="Z432" s="101">
        <f t="shared" si="74"/>
        <v>0.5</v>
      </c>
      <c r="AA432" s="101">
        <f t="shared" si="75"/>
        <v>0</v>
      </c>
      <c r="AB432" s="101">
        <f t="shared" si="76"/>
        <v>1</v>
      </c>
      <c r="AC432" s="101">
        <f t="shared" si="77"/>
        <v>0.83333333333333337</v>
      </c>
      <c r="AD432" s="101">
        <f t="shared" si="78"/>
        <v>0.63333333333333341</v>
      </c>
      <c r="AE432" s="102" t="str">
        <f t="shared" si="70"/>
        <v>Medio</v>
      </c>
      <c r="AF432" s="103">
        <f t="shared" si="71"/>
        <v>0.6166666666666667</v>
      </c>
    </row>
    <row r="433" spans="1:57" s="104" customFormat="1" ht="42.75" x14ac:dyDescent="0.2">
      <c r="A433" s="94" t="s">
        <v>600</v>
      </c>
      <c r="B433" s="58" t="s">
        <v>44</v>
      </c>
      <c r="C433" s="58" t="str">
        <f t="shared" si="72"/>
        <v>Syllabus</v>
      </c>
      <c r="D433" s="95" t="s">
        <v>601</v>
      </c>
      <c r="E433" s="96" t="s">
        <v>55</v>
      </c>
      <c r="F433" s="58" t="s">
        <v>47</v>
      </c>
      <c r="G433" s="98" t="s">
        <v>56</v>
      </c>
      <c r="H433" s="99"/>
      <c r="I433" s="96" t="s">
        <v>49</v>
      </c>
      <c r="J433" s="99" t="s">
        <v>150</v>
      </c>
      <c r="K433" s="58" t="s">
        <v>626</v>
      </c>
      <c r="L433" s="58" t="s">
        <v>626</v>
      </c>
      <c r="M433" s="96">
        <v>2</v>
      </c>
      <c r="N433" s="99"/>
      <c r="O433" s="99"/>
      <c r="P433" s="96">
        <v>3</v>
      </c>
      <c r="Q433" s="96">
        <v>2</v>
      </c>
      <c r="R433" s="96">
        <v>3</v>
      </c>
      <c r="S433" s="100">
        <f t="shared" si="68"/>
        <v>8</v>
      </c>
      <c r="T433" s="96">
        <v>2</v>
      </c>
      <c r="U433" s="96">
        <v>2</v>
      </c>
      <c r="V433" s="96">
        <v>1</v>
      </c>
      <c r="W433" s="96">
        <v>2</v>
      </c>
      <c r="X433" s="100">
        <f t="shared" si="69"/>
        <v>3</v>
      </c>
      <c r="Y433" s="101">
        <f t="shared" si="73"/>
        <v>0.83333333333333337</v>
      </c>
      <c r="Z433" s="101">
        <f t="shared" si="74"/>
        <v>0.5</v>
      </c>
      <c r="AA433" s="101">
        <f t="shared" si="75"/>
        <v>1</v>
      </c>
      <c r="AB433" s="101">
        <f t="shared" si="76"/>
        <v>0.5</v>
      </c>
      <c r="AC433" s="101">
        <f t="shared" si="77"/>
        <v>0.83333333333333337</v>
      </c>
      <c r="AD433" s="101">
        <f t="shared" si="78"/>
        <v>0.73333333333333339</v>
      </c>
      <c r="AE433" s="102" t="str">
        <f t="shared" si="70"/>
        <v>Alto</v>
      </c>
      <c r="AF433" s="103">
        <f t="shared" si="71"/>
        <v>0.76666666666666672</v>
      </c>
      <c r="AG433" s="62"/>
      <c r="AH433" s="62"/>
      <c r="AI433" s="62"/>
      <c r="AJ433" s="62"/>
      <c r="AK433" s="62"/>
      <c r="AL433" s="62"/>
      <c r="AM433" s="62"/>
      <c r="AN433" s="62"/>
      <c r="AO433" s="62"/>
      <c r="AP433" s="62"/>
      <c r="AQ433" s="62"/>
      <c r="AR433" s="62"/>
      <c r="AS433" s="62"/>
      <c r="AT433" s="62"/>
      <c r="AU433" s="62"/>
      <c r="AV433" s="62"/>
      <c r="AW433" s="62"/>
      <c r="AX433" s="62"/>
      <c r="AY433" s="62"/>
      <c r="AZ433" s="62"/>
      <c r="BA433" s="62"/>
      <c r="BB433" s="62"/>
      <c r="BC433" s="62"/>
      <c r="BD433" s="62"/>
      <c r="BE433" s="62"/>
    </row>
    <row r="434" spans="1:57" ht="42.75" x14ac:dyDescent="0.2">
      <c r="A434" s="94" t="s">
        <v>384</v>
      </c>
      <c r="B434" s="58" t="s">
        <v>350</v>
      </c>
      <c r="C434" s="58" t="str">
        <f t="shared" si="72"/>
        <v>Eventos Académicos</v>
      </c>
      <c r="D434" s="95" t="s">
        <v>351</v>
      </c>
      <c r="E434" s="96" t="s">
        <v>55</v>
      </c>
      <c r="F434" s="58" t="s">
        <v>47</v>
      </c>
      <c r="G434" s="98" t="s">
        <v>56</v>
      </c>
      <c r="H434" s="99"/>
      <c r="I434" s="96" t="s">
        <v>1415</v>
      </c>
      <c r="J434" s="99" t="s">
        <v>1558</v>
      </c>
      <c r="K434" s="58" t="s">
        <v>626</v>
      </c>
      <c r="L434" s="58" t="s">
        <v>626</v>
      </c>
      <c r="M434" s="96">
        <v>2</v>
      </c>
      <c r="N434" s="99"/>
      <c r="O434" s="99"/>
      <c r="P434" s="96">
        <v>3</v>
      </c>
      <c r="Q434" s="96">
        <v>1</v>
      </c>
      <c r="R434" s="96">
        <v>1</v>
      </c>
      <c r="S434" s="100">
        <f t="shared" si="68"/>
        <v>5</v>
      </c>
      <c r="T434" s="96">
        <v>2</v>
      </c>
      <c r="U434" s="96">
        <v>2</v>
      </c>
      <c r="V434" s="96">
        <v>1</v>
      </c>
      <c r="W434" s="96">
        <v>2</v>
      </c>
      <c r="X434" s="100">
        <f t="shared" si="69"/>
        <v>3</v>
      </c>
      <c r="Y434" s="101">
        <f t="shared" si="73"/>
        <v>0.33333333333333331</v>
      </c>
      <c r="Z434" s="101">
        <f t="shared" si="74"/>
        <v>0.5</v>
      </c>
      <c r="AA434" s="101">
        <f t="shared" si="75"/>
        <v>1</v>
      </c>
      <c r="AB434" s="101">
        <f t="shared" si="76"/>
        <v>0.5</v>
      </c>
      <c r="AC434" s="101">
        <f t="shared" si="77"/>
        <v>0.33333333333333331</v>
      </c>
      <c r="AD434" s="101">
        <f t="shared" si="78"/>
        <v>0.53333333333333333</v>
      </c>
      <c r="AE434" s="102" t="str">
        <f t="shared" si="70"/>
        <v>Medio</v>
      </c>
      <c r="AF434" s="103">
        <f t="shared" si="71"/>
        <v>0.59166666666666667</v>
      </c>
    </row>
    <row r="435" spans="1:57" ht="71.25" x14ac:dyDescent="0.2">
      <c r="A435" s="94" t="s">
        <v>385</v>
      </c>
      <c r="B435" s="58" t="s">
        <v>386</v>
      </c>
      <c r="C435" s="58" t="str">
        <f t="shared" si="72"/>
        <v xml:space="preserve">Desarrollo de un Proyecto Investigativo Disciplinar </v>
      </c>
      <c r="D435" s="95" t="s">
        <v>387</v>
      </c>
      <c r="E435" s="96" t="s">
        <v>55</v>
      </c>
      <c r="F435" s="58" t="s">
        <v>47</v>
      </c>
      <c r="G435" s="98" t="s">
        <v>56</v>
      </c>
      <c r="H435" s="99"/>
      <c r="I435" s="96" t="s">
        <v>49</v>
      </c>
      <c r="J435" s="99" t="s">
        <v>150</v>
      </c>
      <c r="K435" s="58" t="s">
        <v>626</v>
      </c>
      <c r="L435" s="58" t="s">
        <v>626</v>
      </c>
      <c r="M435" s="96">
        <v>2</v>
      </c>
      <c r="N435" s="99"/>
      <c r="O435" s="99"/>
      <c r="P435" s="96">
        <v>3</v>
      </c>
      <c r="Q435" s="96">
        <v>2</v>
      </c>
      <c r="R435" s="96">
        <v>3</v>
      </c>
      <c r="S435" s="100">
        <f t="shared" si="68"/>
        <v>8</v>
      </c>
      <c r="T435" s="96">
        <v>2</v>
      </c>
      <c r="U435" s="96">
        <v>2</v>
      </c>
      <c r="V435" s="96">
        <v>1</v>
      </c>
      <c r="W435" s="96">
        <v>2</v>
      </c>
      <c r="X435" s="100">
        <f t="shared" si="69"/>
        <v>3</v>
      </c>
      <c r="Y435" s="101">
        <f t="shared" si="73"/>
        <v>0.83333333333333337</v>
      </c>
      <c r="Z435" s="101">
        <f t="shared" si="74"/>
        <v>0.5</v>
      </c>
      <c r="AA435" s="101">
        <f t="shared" si="75"/>
        <v>1</v>
      </c>
      <c r="AB435" s="101">
        <f t="shared" si="76"/>
        <v>0.5</v>
      </c>
      <c r="AC435" s="101">
        <f t="shared" si="77"/>
        <v>0.83333333333333337</v>
      </c>
      <c r="AD435" s="101">
        <f t="shared" si="78"/>
        <v>0.73333333333333339</v>
      </c>
      <c r="AE435" s="102" t="str">
        <f t="shared" si="70"/>
        <v>Alto</v>
      </c>
      <c r="AF435" s="103">
        <f t="shared" si="71"/>
        <v>0.76666666666666672</v>
      </c>
    </row>
    <row r="436" spans="1:57" ht="85.5" x14ac:dyDescent="0.2">
      <c r="A436" s="94" t="s">
        <v>385</v>
      </c>
      <c r="B436" s="58" t="s">
        <v>389</v>
      </c>
      <c r="C436" s="58" t="str">
        <f t="shared" si="72"/>
        <v xml:space="preserve">Participación en Proyectos de Investigación Disciplinar o Interdisciplinar </v>
      </c>
      <c r="D436" s="95" t="s">
        <v>390</v>
      </c>
      <c r="E436" s="96" t="s">
        <v>55</v>
      </c>
      <c r="F436" s="58" t="s">
        <v>47</v>
      </c>
      <c r="G436" s="98" t="s">
        <v>56</v>
      </c>
      <c r="H436" s="99"/>
      <c r="I436" s="96" t="s">
        <v>49</v>
      </c>
      <c r="J436" s="99" t="s">
        <v>150</v>
      </c>
      <c r="K436" s="58" t="s">
        <v>626</v>
      </c>
      <c r="L436" s="58" t="s">
        <v>626</v>
      </c>
      <c r="M436" s="96">
        <v>2</v>
      </c>
      <c r="N436" s="99"/>
      <c r="O436" s="99"/>
      <c r="P436" s="96">
        <v>3</v>
      </c>
      <c r="Q436" s="96">
        <v>2</v>
      </c>
      <c r="R436" s="96">
        <v>3</v>
      </c>
      <c r="S436" s="100">
        <f t="shared" si="68"/>
        <v>8</v>
      </c>
      <c r="T436" s="96">
        <v>2</v>
      </c>
      <c r="U436" s="96">
        <v>2</v>
      </c>
      <c r="V436" s="96">
        <v>1</v>
      </c>
      <c r="W436" s="96">
        <v>2</v>
      </c>
      <c r="X436" s="100">
        <f t="shared" si="69"/>
        <v>3</v>
      </c>
      <c r="Y436" s="101">
        <f t="shared" si="73"/>
        <v>0.83333333333333337</v>
      </c>
      <c r="Z436" s="101">
        <f t="shared" si="74"/>
        <v>0.5</v>
      </c>
      <c r="AA436" s="101">
        <f t="shared" si="75"/>
        <v>1</v>
      </c>
      <c r="AB436" s="101">
        <f t="shared" si="76"/>
        <v>0.5</v>
      </c>
      <c r="AC436" s="101">
        <f t="shared" si="77"/>
        <v>0.83333333333333337</v>
      </c>
      <c r="AD436" s="101">
        <f t="shared" si="78"/>
        <v>0.73333333333333339</v>
      </c>
      <c r="AE436" s="102" t="str">
        <f t="shared" si="70"/>
        <v>Alto</v>
      </c>
      <c r="AF436" s="103">
        <f t="shared" si="71"/>
        <v>0.76666666666666672</v>
      </c>
    </row>
    <row r="437" spans="1:57" ht="71.25" x14ac:dyDescent="0.2">
      <c r="A437" s="94" t="s">
        <v>385</v>
      </c>
      <c r="B437" s="58" t="s">
        <v>391</v>
      </c>
      <c r="C437" s="58" t="str">
        <f t="shared" si="72"/>
        <v>Proyecto de Emprendimiento</v>
      </c>
      <c r="D437" s="95" t="s">
        <v>392</v>
      </c>
      <c r="E437" s="96" t="s">
        <v>55</v>
      </c>
      <c r="F437" s="58" t="s">
        <v>47</v>
      </c>
      <c r="G437" s="98" t="s">
        <v>56</v>
      </c>
      <c r="H437" s="99"/>
      <c r="I437" s="96" t="s">
        <v>49</v>
      </c>
      <c r="J437" s="99" t="s">
        <v>150</v>
      </c>
      <c r="K437" s="58" t="s">
        <v>626</v>
      </c>
      <c r="L437" s="58" t="s">
        <v>626</v>
      </c>
      <c r="M437" s="96">
        <v>2</v>
      </c>
      <c r="N437" s="99"/>
      <c r="O437" s="99"/>
      <c r="P437" s="96">
        <v>3</v>
      </c>
      <c r="Q437" s="96">
        <v>2</v>
      </c>
      <c r="R437" s="96">
        <v>3</v>
      </c>
      <c r="S437" s="100">
        <f t="shared" ref="S437:S473" si="79">SUM(P437:R437)</f>
        <v>8</v>
      </c>
      <c r="T437" s="96">
        <v>2</v>
      </c>
      <c r="U437" s="96">
        <v>2</v>
      </c>
      <c r="V437" s="96">
        <v>1</v>
      </c>
      <c r="W437" s="96">
        <v>2</v>
      </c>
      <c r="X437" s="100">
        <f t="shared" ref="X437:X473" si="80">SUM(V437:W437)</f>
        <v>3</v>
      </c>
      <c r="Y437" s="101">
        <f t="shared" si="73"/>
        <v>0.83333333333333337</v>
      </c>
      <c r="Z437" s="101">
        <f t="shared" si="74"/>
        <v>0.5</v>
      </c>
      <c r="AA437" s="101">
        <f t="shared" si="75"/>
        <v>1</v>
      </c>
      <c r="AB437" s="101">
        <f t="shared" si="76"/>
        <v>0.5</v>
      </c>
      <c r="AC437" s="101">
        <f t="shared" si="77"/>
        <v>0.83333333333333337</v>
      </c>
      <c r="AD437" s="101">
        <f t="shared" si="78"/>
        <v>0.73333333333333339</v>
      </c>
      <c r="AE437" s="102" t="str">
        <f t="shared" si="70"/>
        <v>Alto</v>
      </c>
      <c r="AF437" s="103">
        <f t="shared" si="71"/>
        <v>0.76666666666666672</v>
      </c>
    </row>
    <row r="438" spans="1:57" ht="71.25" x14ac:dyDescent="0.2">
      <c r="A438" s="94" t="s">
        <v>385</v>
      </c>
      <c r="B438" s="58" t="s">
        <v>393</v>
      </c>
      <c r="C438" s="58" t="str">
        <f t="shared" si="72"/>
        <v>Prácticas Profesionales y Pasantías de Investigación</v>
      </c>
      <c r="D438" s="95" t="s">
        <v>394</v>
      </c>
      <c r="E438" s="96" t="s">
        <v>55</v>
      </c>
      <c r="F438" s="58" t="s">
        <v>47</v>
      </c>
      <c r="G438" s="98" t="s">
        <v>56</v>
      </c>
      <c r="H438" s="99"/>
      <c r="I438" s="96" t="s">
        <v>49</v>
      </c>
      <c r="J438" s="99" t="s">
        <v>150</v>
      </c>
      <c r="K438" s="58" t="s">
        <v>626</v>
      </c>
      <c r="L438" s="58" t="s">
        <v>626</v>
      </c>
      <c r="M438" s="96">
        <v>2</v>
      </c>
      <c r="N438" s="99"/>
      <c r="O438" s="99"/>
      <c r="P438" s="96">
        <v>3</v>
      </c>
      <c r="Q438" s="96">
        <v>2</v>
      </c>
      <c r="R438" s="96">
        <v>3</v>
      </c>
      <c r="S438" s="100">
        <f t="shared" si="79"/>
        <v>8</v>
      </c>
      <c r="T438" s="96">
        <v>2</v>
      </c>
      <c r="U438" s="96">
        <v>2</v>
      </c>
      <c r="V438" s="96">
        <v>1</v>
      </c>
      <c r="W438" s="96">
        <v>2</v>
      </c>
      <c r="X438" s="100">
        <f t="shared" si="80"/>
        <v>3</v>
      </c>
      <c r="Y438" s="101">
        <f t="shared" si="73"/>
        <v>0.83333333333333337</v>
      </c>
      <c r="Z438" s="101">
        <f t="shared" si="74"/>
        <v>0.5</v>
      </c>
      <c r="AA438" s="101">
        <f t="shared" si="75"/>
        <v>1</v>
      </c>
      <c r="AB438" s="101">
        <f t="shared" si="76"/>
        <v>0.5</v>
      </c>
      <c r="AC438" s="101">
        <f t="shared" si="77"/>
        <v>0.83333333333333337</v>
      </c>
      <c r="AD438" s="101">
        <f t="shared" si="78"/>
        <v>0.73333333333333339</v>
      </c>
      <c r="AE438" s="102" t="str">
        <f t="shared" si="70"/>
        <v>Alto</v>
      </c>
      <c r="AF438" s="103">
        <f t="shared" si="71"/>
        <v>0.76666666666666672</v>
      </c>
    </row>
    <row r="439" spans="1:57" ht="42.75" x14ac:dyDescent="0.2">
      <c r="A439" s="94" t="s">
        <v>385</v>
      </c>
      <c r="B439" s="58" t="s">
        <v>622</v>
      </c>
      <c r="C439" s="58" t="str">
        <f t="shared" si="72"/>
        <v>Cogrado</v>
      </c>
      <c r="D439" s="95" t="s">
        <v>623</v>
      </c>
      <c r="E439" s="96" t="s">
        <v>55</v>
      </c>
      <c r="F439" s="58" t="s">
        <v>47</v>
      </c>
      <c r="G439" s="98" t="s">
        <v>56</v>
      </c>
      <c r="H439" s="99"/>
      <c r="I439" s="96" t="s">
        <v>49</v>
      </c>
      <c r="J439" s="99" t="s">
        <v>150</v>
      </c>
      <c r="K439" s="58" t="s">
        <v>626</v>
      </c>
      <c r="L439" s="58" t="s">
        <v>626</v>
      </c>
      <c r="M439" s="96">
        <v>2</v>
      </c>
      <c r="N439" s="99"/>
      <c r="O439" s="99"/>
      <c r="P439" s="96">
        <v>3</v>
      </c>
      <c r="Q439" s="96">
        <v>2</v>
      </c>
      <c r="R439" s="96">
        <v>3</v>
      </c>
      <c r="S439" s="100">
        <f t="shared" si="79"/>
        <v>8</v>
      </c>
      <c r="T439" s="96">
        <v>2</v>
      </c>
      <c r="U439" s="96">
        <v>2</v>
      </c>
      <c r="V439" s="96">
        <v>1</v>
      </c>
      <c r="W439" s="96">
        <v>2</v>
      </c>
      <c r="X439" s="100">
        <f t="shared" si="80"/>
        <v>3</v>
      </c>
      <c r="Y439" s="101">
        <f t="shared" si="73"/>
        <v>0.83333333333333337</v>
      </c>
      <c r="Z439" s="101">
        <f t="shared" si="74"/>
        <v>0.5</v>
      </c>
      <c r="AA439" s="101">
        <f t="shared" si="75"/>
        <v>1</v>
      </c>
      <c r="AB439" s="101">
        <f t="shared" si="76"/>
        <v>0.5</v>
      </c>
      <c r="AC439" s="101">
        <f t="shared" si="77"/>
        <v>0.83333333333333337</v>
      </c>
      <c r="AD439" s="101">
        <f t="shared" si="78"/>
        <v>0.73333333333333339</v>
      </c>
      <c r="AE439" s="102" t="str">
        <f t="shared" si="70"/>
        <v>Alto</v>
      </c>
      <c r="AF439" s="103">
        <f t="shared" si="71"/>
        <v>0.76666666666666672</v>
      </c>
    </row>
    <row r="440" spans="1:57" ht="71.25" x14ac:dyDescent="0.2">
      <c r="A440" s="94" t="s">
        <v>107</v>
      </c>
      <c r="B440" s="58" t="s">
        <v>44</v>
      </c>
      <c r="C440" s="58" t="str">
        <f t="shared" si="72"/>
        <v>Peticiones, Quejas, Reclamos, Sugerencias y Felicitaciones - PQRSF</v>
      </c>
      <c r="D440" s="95" t="s">
        <v>108</v>
      </c>
      <c r="E440" s="96" t="s">
        <v>55</v>
      </c>
      <c r="F440" s="58" t="s">
        <v>47</v>
      </c>
      <c r="G440" s="98" t="s">
        <v>56</v>
      </c>
      <c r="H440" s="99" t="s">
        <v>109</v>
      </c>
      <c r="I440" s="96" t="s">
        <v>49</v>
      </c>
      <c r="J440" s="99" t="s">
        <v>110</v>
      </c>
      <c r="K440" s="58" t="s">
        <v>626</v>
      </c>
      <c r="L440" s="58" t="s">
        <v>626</v>
      </c>
      <c r="M440" s="96">
        <v>2</v>
      </c>
      <c r="N440" s="99" t="s">
        <v>111</v>
      </c>
      <c r="O440" s="99"/>
      <c r="P440" s="96">
        <v>3</v>
      </c>
      <c r="Q440" s="96">
        <v>2</v>
      </c>
      <c r="R440" s="96">
        <v>3</v>
      </c>
      <c r="S440" s="100">
        <f t="shared" si="79"/>
        <v>8</v>
      </c>
      <c r="T440" s="96">
        <v>3</v>
      </c>
      <c r="U440" s="96">
        <v>2</v>
      </c>
      <c r="V440" s="96">
        <v>1</v>
      </c>
      <c r="W440" s="96">
        <v>1</v>
      </c>
      <c r="X440" s="100">
        <f t="shared" si="80"/>
        <v>2</v>
      </c>
      <c r="Y440" s="101">
        <f t="shared" si="73"/>
        <v>0.83333333333333337</v>
      </c>
      <c r="Z440" s="101">
        <f t="shared" si="74"/>
        <v>1</v>
      </c>
      <c r="AA440" s="101">
        <f t="shared" si="75"/>
        <v>1</v>
      </c>
      <c r="AB440" s="101">
        <f t="shared" si="76"/>
        <v>0</v>
      </c>
      <c r="AC440" s="101">
        <f t="shared" si="77"/>
        <v>0.83333333333333337</v>
      </c>
      <c r="AD440" s="101">
        <f t="shared" si="78"/>
        <v>0.73333333333333339</v>
      </c>
      <c r="AE440" s="102" t="str">
        <f t="shared" si="70"/>
        <v>Alto</v>
      </c>
      <c r="AF440" s="103">
        <f t="shared" si="71"/>
        <v>0.64166666666666672</v>
      </c>
    </row>
    <row r="441" spans="1:57" ht="57" x14ac:dyDescent="0.2">
      <c r="A441" s="94" t="s">
        <v>62</v>
      </c>
      <c r="B441" s="58" t="s">
        <v>63</v>
      </c>
      <c r="C441" s="58" t="str">
        <f t="shared" si="72"/>
        <v>Participaciones en Redes y Asociaciones</v>
      </c>
      <c r="D441" s="95" t="s">
        <v>264</v>
      </c>
      <c r="E441" s="96" t="s">
        <v>55</v>
      </c>
      <c r="F441" s="58" t="s">
        <v>47</v>
      </c>
      <c r="G441" s="98" t="s">
        <v>56</v>
      </c>
      <c r="H441" s="99" t="s">
        <v>65</v>
      </c>
      <c r="I441" s="96" t="s">
        <v>49</v>
      </c>
      <c r="J441" s="99" t="s">
        <v>265</v>
      </c>
      <c r="K441" s="58" t="s">
        <v>626</v>
      </c>
      <c r="L441" s="58" t="s">
        <v>626</v>
      </c>
      <c r="M441" s="96">
        <v>2</v>
      </c>
      <c r="N441" s="99" t="s">
        <v>44</v>
      </c>
      <c r="O441" s="99"/>
      <c r="P441" s="96">
        <v>2</v>
      </c>
      <c r="Q441" s="96">
        <v>2</v>
      </c>
      <c r="R441" s="96">
        <v>2</v>
      </c>
      <c r="S441" s="100">
        <f t="shared" si="79"/>
        <v>6</v>
      </c>
      <c r="T441" s="96">
        <v>2</v>
      </c>
      <c r="U441" s="96">
        <v>2</v>
      </c>
      <c r="V441" s="96">
        <v>1</v>
      </c>
      <c r="W441" s="96">
        <v>2</v>
      </c>
      <c r="X441" s="100">
        <f t="shared" si="80"/>
        <v>3</v>
      </c>
      <c r="Y441" s="101">
        <f t="shared" si="73"/>
        <v>0.5</v>
      </c>
      <c r="Z441" s="101">
        <f t="shared" si="74"/>
        <v>0.5</v>
      </c>
      <c r="AA441" s="101">
        <f t="shared" si="75"/>
        <v>1</v>
      </c>
      <c r="AB441" s="101">
        <f t="shared" si="76"/>
        <v>0.5</v>
      </c>
      <c r="AC441" s="101">
        <f t="shared" si="77"/>
        <v>0.5</v>
      </c>
      <c r="AD441" s="101">
        <f t="shared" si="78"/>
        <v>0.6</v>
      </c>
      <c r="AE441" s="102" t="str">
        <f t="shared" si="70"/>
        <v>Medio</v>
      </c>
      <c r="AF441" s="103">
        <f t="shared" si="71"/>
        <v>0.65</v>
      </c>
    </row>
    <row r="442" spans="1:57" ht="57" x14ac:dyDescent="0.2">
      <c r="A442" s="94" t="s">
        <v>362</v>
      </c>
      <c r="B442" s="97" t="s">
        <v>363</v>
      </c>
      <c r="C442" s="58" t="str">
        <f t="shared" si="72"/>
        <v>Solicitudes de Cancelación de Matrículas</v>
      </c>
      <c r="D442" s="95" t="s">
        <v>364</v>
      </c>
      <c r="E442" s="96" t="s">
        <v>55</v>
      </c>
      <c r="F442" s="58" t="s">
        <v>47</v>
      </c>
      <c r="G442" s="98" t="s">
        <v>56</v>
      </c>
      <c r="H442" s="99"/>
      <c r="I442" s="96" t="s">
        <v>49</v>
      </c>
      <c r="J442" s="99" t="s">
        <v>150</v>
      </c>
      <c r="K442" s="58" t="s">
        <v>626</v>
      </c>
      <c r="L442" s="58" t="s">
        <v>626</v>
      </c>
      <c r="M442" s="96">
        <v>2</v>
      </c>
      <c r="N442" s="99"/>
      <c r="O442" s="99"/>
      <c r="P442" s="96">
        <v>3</v>
      </c>
      <c r="Q442" s="96">
        <v>2</v>
      </c>
      <c r="R442" s="96">
        <v>3</v>
      </c>
      <c r="S442" s="100">
        <f t="shared" si="79"/>
        <v>8</v>
      </c>
      <c r="T442" s="96">
        <v>2</v>
      </c>
      <c r="U442" s="96">
        <v>2</v>
      </c>
      <c r="V442" s="96">
        <v>1</v>
      </c>
      <c r="W442" s="96">
        <v>2</v>
      </c>
      <c r="X442" s="100">
        <f t="shared" si="80"/>
        <v>3</v>
      </c>
      <c r="Y442" s="101">
        <f t="shared" si="73"/>
        <v>0.83333333333333337</v>
      </c>
      <c r="Z442" s="101">
        <f t="shared" si="74"/>
        <v>0.5</v>
      </c>
      <c r="AA442" s="101">
        <f t="shared" si="75"/>
        <v>1</v>
      </c>
      <c r="AB442" s="101">
        <f t="shared" si="76"/>
        <v>0.5</v>
      </c>
      <c r="AC442" s="101">
        <f t="shared" si="77"/>
        <v>0.83333333333333337</v>
      </c>
      <c r="AD442" s="101">
        <f t="shared" si="78"/>
        <v>0.73333333333333339</v>
      </c>
      <c r="AE442" s="102" t="str">
        <f t="shared" si="70"/>
        <v>Alto</v>
      </c>
      <c r="AF442" s="103">
        <f t="shared" si="71"/>
        <v>0.76666666666666672</v>
      </c>
    </row>
    <row r="443" spans="1:57" ht="42.75" x14ac:dyDescent="0.2">
      <c r="A443" s="94" t="s">
        <v>362</v>
      </c>
      <c r="B443" s="97" t="s">
        <v>365</v>
      </c>
      <c r="C443" s="58" t="str">
        <f t="shared" si="72"/>
        <v>Solicitudes de Créditos Adicionales para Culminar Plan de Estudios</v>
      </c>
      <c r="D443" s="95" t="s">
        <v>366</v>
      </c>
      <c r="E443" s="96" t="s">
        <v>55</v>
      </c>
      <c r="F443" s="58" t="s">
        <v>47</v>
      </c>
      <c r="G443" s="98" t="s">
        <v>56</v>
      </c>
      <c r="H443" s="99"/>
      <c r="I443" s="96" t="s">
        <v>49</v>
      </c>
      <c r="J443" s="99" t="s">
        <v>150</v>
      </c>
      <c r="K443" s="58" t="s">
        <v>626</v>
      </c>
      <c r="L443" s="58" t="s">
        <v>626</v>
      </c>
      <c r="M443" s="96">
        <v>2</v>
      </c>
      <c r="N443" s="99"/>
      <c r="O443" s="99"/>
      <c r="P443" s="96">
        <v>3</v>
      </c>
      <c r="Q443" s="96">
        <v>2</v>
      </c>
      <c r="R443" s="96">
        <v>3</v>
      </c>
      <c r="S443" s="100">
        <f t="shared" si="79"/>
        <v>8</v>
      </c>
      <c r="T443" s="96">
        <v>2</v>
      </c>
      <c r="U443" s="96">
        <v>2</v>
      </c>
      <c r="V443" s="96">
        <v>1</v>
      </c>
      <c r="W443" s="96">
        <v>2</v>
      </c>
      <c r="X443" s="100">
        <f t="shared" si="80"/>
        <v>3</v>
      </c>
      <c r="Y443" s="101">
        <f t="shared" si="73"/>
        <v>0.83333333333333337</v>
      </c>
      <c r="Z443" s="101">
        <f t="shared" si="74"/>
        <v>0.5</v>
      </c>
      <c r="AA443" s="101">
        <f t="shared" si="75"/>
        <v>1</v>
      </c>
      <c r="AB443" s="101">
        <f t="shared" si="76"/>
        <v>0.5</v>
      </c>
      <c r="AC443" s="101">
        <f t="shared" si="77"/>
        <v>0.83333333333333337</v>
      </c>
      <c r="AD443" s="101">
        <f t="shared" si="78"/>
        <v>0.73333333333333339</v>
      </c>
      <c r="AE443" s="102" t="str">
        <f t="shared" si="70"/>
        <v>Alto</v>
      </c>
      <c r="AF443" s="103">
        <f t="shared" si="71"/>
        <v>0.76666666666666672</v>
      </c>
    </row>
    <row r="444" spans="1:57" ht="42.75" x14ac:dyDescent="0.2">
      <c r="A444" s="94" t="s">
        <v>362</v>
      </c>
      <c r="B444" s="97" t="s">
        <v>369</v>
      </c>
      <c r="C444" s="58" t="str">
        <f t="shared" si="72"/>
        <v>Solicitudes de Elaboración de Prematrícula con Recargo</v>
      </c>
      <c r="D444" s="95" t="s">
        <v>370</v>
      </c>
      <c r="E444" s="96" t="s">
        <v>55</v>
      </c>
      <c r="F444" s="58" t="s">
        <v>47</v>
      </c>
      <c r="G444" s="98" t="s">
        <v>56</v>
      </c>
      <c r="H444" s="99"/>
      <c r="I444" s="96" t="s">
        <v>49</v>
      </c>
      <c r="J444" s="99" t="s">
        <v>150</v>
      </c>
      <c r="K444" s="58" t="s">
        <v>626</v>
      </c>
      <c r="L444" s="58" t="s">
        <v>626</v>
      </c>
      <c r="M444" s="96">
        <v>2</v>
      </c>
      <c r="N444" s="99"/>
      <c r="O444" s="99"/>
      <c r="P444" s="96">
        <v>3</v>
      </c>
      <c r="Q444" s="96">
        <v>2</v>
      </c>
      <c r="R444" s="96">
        <v>3</v>
      </c>
      <c r="S444" s="100">
        <f t="shared" si="79"/>
        <v>8</v>
      </c>
      <c r="T444" s="96">
        <v>2</v>
      </c>
      <c r="U444" s="96">
        <v>2</v>
      </c>
      <c r="V444" s="96">
        <v>1</v>
      </c>
      <c r="W444" s="96">
        <v>2</v>
      </c>
      <c r="X444" s="100">
        <f t="shared" si="80"/>
        <v>3</v>
      </c>
      <c r="Y444" s="101">
        <f t="shared" si="73"/>
        <v>0.83333333333333337</v>
      </c>
      <c r="Z444" s="101">
        <f t="shared" si="74"/>
        <v>0.5</v>
      </c>
      <c r="AA444" s="101">
        <f t="shared" si="75"/>
        <v>1</v>
      </c>
      <c r="AB444" s="101">
        <f t="shared" si="76"/>
        <v>0.5</v>
      </c>
      <c r="AC444" s="101">
        <f t="shared" si="77"/>
        <v>0.83333333333333337</v>
      </c>
      <c r="AD444" s="101">
        <f t="shared" si="78"/>
        <v>0.73333333333333339</v>
      </c>
      <c r="AE444" s="102" t="str">
        <f t="shared" si="70"/>
        <v>Alto</v>
      </c>
      <c r="AF444" s="103">
        <f t="shared" si="71"/>
        <v>0.76666666666666672</v>
      </c>
    </row>
    <row r="445" spans="1:57" ht="57" x14ac:dyDescent="0.2">
      <c r="A445" s="94" t="s">
        <v>362</v>
      </c>
      <c r="B445" s="97" t="s">
        <v>371</v>
      </c>
      <c r="C445" s="58" t="str">
        <f t="shared" si="72"/>
        <v>Solicitudes de Modificaciones de Prematrícula</v>
      </c>
      <c r="D445" s="95" t="s">
        <v>372</v>
      </c>
      <c r="E445" s="96" t="s">
        <v>55</v>
      </c>
      <c r="F445" s="58" t="s">
        <v>47</v>
      </c>
      <c r="G445" s="98" t="s">
        <v>56</v>
      </c>
      <c r="H445" s="99"/>
      <c r="I445" s="96" t="s">
        <v>49</v>
      </c>
      <c r="J445" s="99" t="s">
        <v>150</v>
      </c>
      <c r="K445" s="58" t="s">
        <v>626</v>
      </c>
      <c r="L445" s="58" t="s">
        <v>626</v>
      </c>
      <c r="M445" s="96">
        <v>2</v>
      </c>
      <c r="N445" s="99"/>
      <c r="O445" s="99"/>
      <c r="P445" s="96">
        <v>3</v>
      </c>
      <c r="Q445" s="96">
        <v>2</v>
      </c>
      <c r="R445" s="96">
        <v>3</v>
      </c>
      <c r="S445" s="100">
        <f t="shared" si="79"/>
        <v>8</v>
      </c>
      <c r="T445" s="96">
        <v>2</v>
      </c>
      <c r="U445" s="96">
        <v>2</v>
      </c>
      <c r="V445" s="96">
        <v>1</v>
      </c>
      <c r="W445" s="96">
        <v>2</v>
      </c>
      <c r="X445" s="100">
        <f t="shared" si="80"/>
        <v>3</v>
      </c>
      <c r="Y445" s="101">
        <f t="shared" si="73"/>
        <v>0.83333333333333337</v>
      </c>
      <c r="Z445" s="101">
        <f t="shared" si="74"/>
        <v>0.5</v>
      </c>
      <c r="AA445" s="101">
        <f t="shared" si="75"/>
        <v>1</v>
      </c>
      <c r="AB445" s="101">
        <f t="shared" si="76"/>
        <v>0.5</v>
      </c>
      <c r="AC445" s="101">
        <f t="shared" si="77"/>
        <v>0.83333333333333337</v>
      </c>
      <c r="AD445" s="101">
        <f t="shared" si="78"/>
        <v>0.73333333333333339</v>
      </c>
      <c r="AE445" s="102" t="str">
        <f t="shared" si="70"/>
        <v>Alto</v>
      </c>
      <c r="AF445" s="103">
        <f t="shared" si="71"/>
        <v>0.76666666666666672</v>
      </c>
    </row>
    <row r="446" spans="1:57" ht="30" x14ac:dyDescent="0.2">
      <c r="A446" s="94" t="s">
        <v>362</v>
      </c>
      <c r="B446" s="97" t="s">
        <v>373</v>
      </c>
      <c r="C446" s="58" t="str">
        <f t="shared" si="72"/>
        <v>Solicitudes de Prematrícula Extracréditos</v>
      </c>
      <c r="D446" s="95" t="s">
        <v>374</v>
      </c>
      <c r="E446" s="96" t="s">
        <v>55</v>
      </c>
      <c r="F446" s="58" t="s">
        <v>47</v>
      </c>
      <c r="G446" s="98" t="s">
        <v>56</v>
      </c>
      <c r="H446" s="99"/>
      <c r="I446" s="96" t="s">
        <v>49</v>
      </c>
      <c r="J446" s="99" t="s">
        <v>150</v>
      </c>
      <c r="K446" s="58" t="s">
        <v>626</v>
      </c>
      <c r="L446" s="58" t="s">
        <v>626</v>
      </c>
      <c r="M446" s="96">
        <v>2</v>
      </c>
      <c r="N446" s="99"/>
      <c r="O446" s="99"/>
      <c r="P446" s="96">
        <v>3</v>
      </c>
      <c r="Q446" s="96">
        <v>2</v>
      </c>
      <c r="R446" s="96">
        <v>3</v>
      </c>
      <c r="S446" s="100">
        <f t="shared" si="79"/>
        <v>8</v>
      </c>
      <c r="T446" s="96">
        <v>2</v>
      </c>
      <c r="U446" s="96">
        <v>2</v>
      </c>
      <c r="V446" s="96">
        <v>1</v>
      </c>
      <c r="W446" s="96">
        <v>2</v>
      </c>
      <c r="X446" s="100">
        <f t="shared" si="80"/>
        <v>3</v>
      </c>
      <c r="Y446" s="101">
        <f t="shared" si="73"/>
        <v>0.83333333333333337</v>
      </c>
      <c r="Z446" s="101">
        <f t="shared" si="74"/>
        <v>0.5</v>
      </c>
      <c r="AA446" s="101">
        <f t="shared" si="75"/>
        <v>1</v>
      </c>
      <c r="AB446" s="101">
        <f t="shared" si="76"/>
        <v>0.5</v>
      </c>
      <c r="AC446" s="101">
        <f t="shared" si="77"/>
        <v>0.83333333333333337</v>
      </c>
      <c r="AD446" s="101">
        <f t="shared" si="78"/>
        <v>0.73333333333333339</v>
      </c>
      <c r="AE446" s="102" t="str">
        <f t="shared" si="70"/>
        <v>Alto</v>
      </c>
      <c r="AF446" s="103">
        <f t="shared" si="71"/>
        <v>0.76666666666666672</v>
      </c>
    </row>
    <row r="447" spans="1:57" ht="42.75" x14ac:dyDescent="0.2">
      <c r="A447" s="94" t="s">
        <v>362</v>
      </c>
      <c r="B447" s="97" t="s">
        <v>375</v>
      </c>
      <c r="C447" s="58" t="str">
        <f t="shared" si="72"/>
        <v>Solicitudes de Reclamo de Notas</v>
      </c>
      <c r="D447" s="95" t="s">
        <v>376</v>
      </c>
      <c r="E447" s="96" t="s">
        <v>55</v>
      </c>
      <c r="F447" s="58" t="s">
        <v>47</v>
      </c>
      <c r="G447" s="98" t="s">
        <v>56</v>
      </c>
      <c r="H447" s="99"/>
      <c r="I447" s="96" t="s">
        <v>49</v>
      </c>
      <c r="J447" s="99" t="s">
        <v>150</v>
      </c>
      <c r="K447" s="58" t="s">
        <v>626</v>
      </c>
      <c r="L447" s="58" t="s">
        <v>626</v>
      </c>
      <c r="M447" s="96">
        <v>2</v>
      </c>
      <c r="N447" s="99"/>
      <c r="O447" s="99"/>
      <c r="P447" s="96">
        <v>3</v>
      </c>
      <c r="Q447" s="96">
        <v>2</v>
      </c>
      <c r="R447" s="96">
        <v>3</v>
      </c>
      <c r="S447" s="100">
        <f t="shared" si="79"/>
        <v>8</v>
      </c>
      <c r="T447" s="96">
        <v>2</v>
      </c>
      <c r="U447" s="96">
        <v>2</v>
      </c>
      <c r="V447" s="96">
        <v>1</v>
      </c>
      <c r="W447" s="96">
        <v>2</v>
      </c>
      <c r="X447" s="100">
        <f t="shared" si="80"/>
        <v>3</v>
      </c>
      <c r="Y447" s="101">
        <f t="shared" si="73"/>
        <v>0.83333333333333337</v>
      </c>
      <c r="Z447" s="101">
        <f t="shared" si="74"/>
        <v>0.5</v>
      </c>
      <c r="AA447" s="101">
        <f t="shared" si="75"/>
        <v>1</v>
      </c>
      <c r="AB447" s="101">
        <f t="shared" si="76"/>
        <v>0.5</v>
      </c>
      <c r="AC447" s="101">
        <f t="shared" si="77"/>
        <v>0.83333333333333337</v>
      </c>
      <c r="AD447" s="101">
        <f t="shared" si="78"/>
        <v>0.73333333333333339</v>
      </c>
      <c r="AE447" s="102" t="str">
        <f t="shared" si="70"/>
        <v>Alto</v>
      </c>
      <c r="AF447" s="103">
        <f t="shared" si="71"/>
        <v>0.76666666666666672</v>
      </c>
    </row>
    <row r="448" spans="1:57" ht="30" x14ac:dyDescent="0.2">
      <c r="A448" s="94" t="s">
        <v>362</v>
      </c>
      <c r="B448" s="97" t="s">
        <v>604</v>
      </c>
      <c r="C448" s="58" t="str">
        <f t="shared" si="72"/>
        <v>Solicitudes Retiros de Asignaturas</v>
      </c>
      <c r="D448" s="95" t="s">
        <v>605</v>
      </c>
      <c r="E448" s="96" t="s">
        <v>55</v>
      </c>
      <c r="F448" s="58" t="s">
        <v>47</v>
      </c>
      <c r="G448" s="98" t="s">
        <v>56</v>
      </c>
      <c r="H448" s="99"/>
      <c r="I448" s="96" t="s">
        <v>49</v>
      </c>
      <c r="J448" s="99" t="s">
        <v>150</v>
      </c>
      <c r="K448" s="58" t="s">
        <v>626</v>
      </c>
      <c r="L448" s="58" t="s">
        <v>626</v>
      </c>
      <c r="M448" s="96">
        <v>2</v>
      </c>
      <c r="N448" s="99"/>
      <c r="O448" s="99"/>
      <c r="P448" s="96">
        <v>3</v>
      </c>
      <c r="Q448" s="96">
        <v>2</v>
      </c>
      <c r="R448" s="96">
        <v>3</v>
      </c>
      <c r="S448" s="100">
        <f t="shared" si="79"/>
        <v>8</v>
      </c>
      <c r="T448" s="96">
        <v>2</v>
      </c>
      <c r="U448" s="96">
        <v>2</v>
      </c>
      <c r="V448" s="96">
        <v>1</v>
      </c>
      <c r="W448" s="96">
        <v>2</v>
      </c>
      <c r="X448" s="100">
        <f t="shared" si="80"/>
        <v>3</v>
      </c>
      <c r="Y448" s="101">
        <f t="shared" si="73"/>
        <v>0.83333333333333337</v>
      </c>
      <c r="Z448" s="101">
        <f t="shared" si="74"/>
        <v>0.5</v>
      </c>
      <c r="AA448" s="101">
        <f t="shared" si="75"/>
        <v>1</v>
      </c>
      <c r="AB448" s="101">
        <f t="shared" si="76"/>
        <v>0.5</v>
      </c>
      <c r="AC448" s="101">
        <f t="shared" si="77"/>
        <v>0.83333333333333337</v>
      </c>
      <c r="AD448" s="101">
        <f t="shared" si="78"/>
        <v>0.73333333333333339</v>
      </c>
      <c r="AE448" s="102" t="str">
        <f t="shared" si="70"/>
        <v>Alto</v>
      </c>
      <c r="AF448" s="103">
        <f t="shared" si="71"/>
        <v>0.76666666666666672</v>
      </c>
    </row>
    <row r="449" spans="1:32" ht="42.75" x14ac:dyDescent="0.2">
      <c r="A449" s="94" t="s">
        <v>600</v>
      </c>
      <c r="B449" s="58" t="s">
        <v>44</v>
      </c>
      <c r="C449" s="58" t="str">
        <f t="shared" si="72"/>
        <v>Syllabus</v>
      </c>
      <c r="D449" s="95" t="s">
        <v>601</v>
      </c>
      <c r="E449" s="96" t="s">
        <v>55</v>
      </c>
      <c r="F449" s="58" t="s">
        <v>47</v>
      </c>
      <c r="G449" s="98" t="s">
        <v>56</v>
      </c>
      <c r="H449" s="99"/>
      <c r="I449" s="96" t="s">
        <v>49</v>
      </c>
      <c r="J449" s="99" t="s">
        <v>150</v>
      </c>
      <c r="K449" s="58" t="s">
        <v>626</v>
      </c>
      <c r="L449" s="58" t="s">
        <v>626</v>
      </c>
      <c r="M449" s="96">
        <v>2</v>
      </c>
      <c r="N449" s="99"/>
      <c r="O449" s="99"/>
      <c r="P449" s="96">
        <v>3</v>
      </c>
      <c r="Q449" s="96">
        <v>2</v>
      </c>
      <c r="R449" s="96">
        <v>3</v>
      </c>
      <c r="S449" s="100">
        <f t="shared" si="79"/>
        <v>8</v>
      </c>
      <c r="T449" s="96">
        <v>2</v>
      </c>
      <c r="U449" s="96">
        <v>2</v>
      </c>
      <c r="V449" s="96">
        <v>1</v>
      </c>
      <c r="W449" s="96">
        <v>2</v>
      </c>
      <c r="X449" s="100">
        <f t="shared" si="80"/>
        <v>3</v>
      </c>
      <c r="Y449" s="101">
        <f t="shared" si="73"/>
        <v>0.83333333333333337</v>
      </c>
      <c r="Z449" s="101">
        <f t="shared" si="74"/>
        <v>0.5</v>
      </c>
      <c r="AA449" s="101">
        <f t="shared" si="75"/>
        <v>1</v>
      </c>
      <c r="AB449" s="101">
        <f t="shared" si="76"/>
        <v>0.5</v>
      </c>
      <c r="AC449" s="101">
        <f t="shared" si="77"/>
        <v>0.83333333333333337</v>
      </c>
      <c r="AD449" s="101">
        <f t="shared" si="78"/>
        <v>0.73333333333333339</v>
      </c>
      <c r="AE449" s="102" t="str">
        <f t="shared" si="70"/>
        <v>Alto</v>
      </c>
      <c r="AF449" s="103">
        <f t="shared" si="71"/>
        <v>0.76666666666666672</v>
      </c>
    </row>
    <row r="450" spans="1:32" ht="42.75" x14ac:dyDescent="0.2">
      <c r="A450" s="94" t="s">
        <v>66</v>
      </c>
      <c r="B450" s="58" t="s">
        <v>627</v>
      </c>
      <c r="C450" s="58" t="str">
        <f t="shared" si="72"/>
        <v>Actas Junta Directiva Clínica Veterinaria</v>
      </c>
      <c r="D450" s="95" t="s">
        <v>628</v>
      </c>
      <c r="E450" s="96" t="s">
        <v>55</v>
      </c>
      <c r="F450" s="58" t="s">
        <v>47</v>
      </c>
      <c r="G450" s="98" t="s">
        <v>56</v>
      </c>
      <c r="H450" s="99"/>
      <c r="I450" s="96" t="s">
        <v>49</v>
      </c>
      <c r="J450" s="99" t="s">
        <v>150</v>
      </c>
      <c r="K450" s="58" t="s">
        <v>629</v>
      </c>
      <c r="L450" s="58" t="s">
        <v>629</v>
      </c>
      <c r="M450" s="96">
        <v>2</v>
      </c>
      <c r="N450" s="99"/>
      <c r="O450" s="99"/>
      <c r="P450" s="96">
        <v>3</v>
      </c>
      <c r="Q450" s="96">
        <v>3</v>
      </c>
      <c r="R450" s="96">
        <v>3</v>
      </c>
      <c r="S450" s="100">
        <f t="shared" si="79"/>
        <v>9</v>
      </c>
      <c r="T450" s="96">
        <v>2</v>
      </c>
      <c r="U450" s="96">
        <v>1</v>
      </c>
      <c r="V450" s="96">
        <v>2</v>
      </c>
      <c r="W450" s="96">
        <v>2</v>
      </c>
      <c r="X450" s="100">
        <f t="shared" si="80"/>
        <v>4</v>
      </c>
      <c r="Y450" s="101">
        <f t="shared" si="73"/>
        <v>1</v>
      </c>
      <c r="Z450" s="101">
        <f t="shared" si="74"/>
        <v>0.5</v>
      </c>
      <c r="AA450" s="101">
        <f t="shared" si="75"/>
        <v>0</v>
      </c>
      <c r="AB450" s="101">
        <f t="shared" si="76"/>
        <v>1</v>
      </c>
      <c r="AC450" s="101">
        <f t="shared" si="77"/>
        <v>1</v>
      </c>
      <c r="AD450" s="101">
        <f t="shared" si="78"/>
        <v>0.7</v>
      </c>
      <c r="AE450" s="102" t="str">
        <f t="shared" si="70"/>
        <v>Alto</v>
      </c>
      <c r="AF450" s="103">
        <f t="shared" si="71"/>
        <v>0.67500000000000004</v>
      </c>
    </row>
    <row r="451" spans="1:32" ht="30" x14ac:dyDescent="0.2">
      <c r="A451" s="94" t="s">
        <v>630</v>
      </c>
      <c r="B451" s="58" t="s">
        <v>44</v>
      </c>
      <c r="C451" s="58" t="str">
        <f t="shared" si="72"/>
        <v>Agenda De Citas</v>
      </c>
      <c r="D451" s="95" t="s">
        <v>631</v>
      </c>
      <c r="E451" s="96" t="s">
        <v>46</v>
      </c>
      <c r="F451" s="58" t="s">
        <v>47</v>
      </c>
      <c r="G451" s="98" t="s">
        <v>48</v>
      </c>
      <c r="H451" s="99"/>
      <c r="I451" s="96" t="s">
        <v>49</v>
      </c>
      <c r="J451" s="99" t="s">
        <v>122</v>
      </c>
      <c r="K451" s="58" t="s">
        <v>629</v>
      </c>
      <c r="L451" s="58" t="s">
        <v>629</v>
      </c>
      <c r="M451" s="96">
        <v>2</v>
      </c>
      <c r="N451" s="99"/>
      <c r="O451" s="99"/>
      <c r="P451" s="96">
        <v>1</v>
      </c>
      <c r="Q451" s="96">
        <v>1</v>
      </c>
      <c r="R451" s="96">
        <v>3</v>
      </c>
      <c r="S451" s="100">
        <f t="shared" si="79"/>
        <v>5</v>
      </c>
      <c r="T451" s="96">
        <v>1</v>
      </c>
      <c r="U451" s="96">
        <v>2</v>
      </c>
      <c r="V451" s="96">
        <v>1</v>
      </c>
      <c r="W451" s="96">
        <v>2</v>
      </c>
      <c r="X451" s="100">
        <f t="shared" si="80"/>
        <v>3</v>
      </c>
      <c r="Y451" s="101">
        <f t="shared" si="73"/>
        <v>0.33333333333333331</v>
      </c>
      <c r="Z451" s="101">
        <f t="shared" si="74"/>
        <v>0</v>
      </c>
      <c r="AA451" s="101">
        <f t="shared" si="75"/>
        <v>1</v>
      </c>
      <c r="AB451" s="101">
        <f t="shared" si="76"/>
        <v>0.5</v>
      </c>
      <c r="AC451" s="101">
        <f t="shared" si="77"/>
        <v>0.33333333333333331</v>
      </c>
      <c r="AD451" s="101">
        <f t="shared" si="78"/>
        <v>0.43333333333333329</v>
      </c>
      <c r="AE451" s="102" t="str">
        <f t="shared" si="70"/>
        <v>Medio</v>
      </c>
      <c r="AF451" s="103">
        <f t="shared" si="71"/>
        <v>0.56666666666666665</v>
      </c>
    </row>
    <row r="452" spans="1:32" ht="45" x14ac:dyDescent="0.2">
      <c r="A452" s="94" t="s">
        <v>632</v>
      </c>
      <c r="B452" s="58" t="s">
        <v>633</v>
      </c>
      <c r="C452" s="58" t="str">
        <f>IF(B452="N/A",A452,B452)</f>
        <v>Capacitaciones Sobre la operación de la práctica en la Clínica Veterinaria</v>
      </c>
      <c r="D452" s="95" t="s">
        <v>634</v>
      </c>
      <c r="E452" s="96" t="s">
        <v>55</v>
      </c>
      <c r="F452" s="58" t="s">
        <v>47</v>
      </c>
      <c r="G452" s="98" t="s">
        <v>56</v>
      </c>
      <c r="H452" s="99"/>
      <c r="I452" s="96" t="s">
        <v>49</v>
      </c>
      <c r="J452" s="99" t="s">
        <v>150</v>
      </c>
      <c r="K452" s="58" t="s">
        <v>629</v>
      </c>
      <c r="L452" s="58" t="s">
        <v>629</v>
      </c>
      <c r="M452" s="96">
        <v>2</v>
      </c>
      <c r="N452" s="99"/>
      <c r="O452" s="99"/>
      <c r="P452" s="96">
        <v>3</v>
      </c>
      <c r="Q452" s="96">
        <v>2</v>
      </c>
      <c r="R452" s="96">
        <v>2</v>
      </c>
      <c r="S452" s="100">
        <f t="shared" si="79"/>
        <v>7</v>
      </c>
      <c r="T452" s="96">
        <v>2</v>
      </c>
      <c r="U452" s="96">
        <v>2</v>
      </c>
      <c r="V452" s="96">
        <v>1</v>
      </c>
      <c r="W452" s="96">
        <v>1</v>
      </c>
      <c r="X452" s="100">
        <f t="shared" si="80"/>
        <v>2</v>
      </c>
      <c r="Y452" s="101">
        <f t="shared" si="73"/>
        <v>0.66666666666666663</v>
      </c>
      <c r="Z452" s="101">
        <f t="shared" si="74"/>
        <v>0.5</v>
      </c>
      <c r="AA452" s="101">
        <f t="shared" si="75"/>
        <v>1</v>
      </c>
      <c r="AB452" s="101">
        <f t="shared" si="76"/>
        <v>0</v>
      </c>
      <c r="AC452" s="101">
        <f t="shared" si="77"/>
        <v>0.66666666666666663</v>
      </c>
      <c r="AD452" s="101">
        <f t="shared" si="78"/>
        <v>0.56666666666666665</v>
      </c>
      <c r="AE452" s="102" t="str">
        <f t="shared" ref="AE452:AE515" si="81">IF(AD452&gt;=0.7,"Alto",IF(AND(AD452&gt;0.4,AD452&lt;0.7),"Medio","Bajo"))</f>
        <v>Medio</v>
      </c>
      <c r="AF452" s="103">
        <f t="shared" si="71"/>
        <v>0.55833333333333335</v>
      </c>
    </row>
    <row r="453" spans="1:32" ht="30" x14ac:dyDescent="0.2">
      <c r="A453" s="94" t="s">
        <v>240</v>
      </c>
      <c r="B453" s="58" t="s">
        <v>635</v>
      </c>
      <c r="C453" s="58" t="str">
        <f>IF(B453="N/A",A453,B453)</f>
        <v>Convenios de Atención</v>
      </c>
      <c r="D453" s="95" t="s">
        <v>636</v>
      </c>
      <c r="E453" s="96" t="s">
        <v>55</v>
      </c>
      <c r="F453" s="58" t="s">
        <v>47</v>
      </c>
      <c r="G453" s="98" t="s">
        <v>56</v>
      </c>
      <c r="H453" s="99"/>
      <c r="I453" s="96" t="s">
        <v>49</v>
      </c>
      <c r="J453" s="99" t="s">
        <v>150</v>
      </c>
      <c r="K453" s="58" t="s">
        <v>629</v>
      </c>
      <c r="L453" s="58" t="s">
        <v>629</v>
      </c>
      <c r="M453" s="96">
        <v>2</v>
      </c>
      <c r="N453" s="99"/>
      <c r="O453" s="99"/>
      <c r="P453" s="96">
        <v>3</v>
      </c>
      <c r="Q453" s="96">
        <v>2</v>
      </c>
      <c r="R453" s="96">
        <v>3</v>
      </c>
      <c r="S453" s="100">
        <f t="shared" si="79"/>
        <v>8</v>
      </c>
      <c r="T453" s="96">
        <v>3</v>
      </c>
      <c r="U453" s="96">
        <v>2</v>
      </c>
      <c r="V453" s="96">
        <v>1</v>
      </c>
      <c r="W453" s="96">
        <v>1</v>
      </c>
      <c r="X453" s="100">
        <f t="shared" si="80"/>
        <v>2</v>
      </c>
      <c r="Y453" s="101">
        <f t="shared" si="73"/>
        <v>0.83333333333333337</v>
      </c>
      <c r="Z453" s="101">
        <f t="shared" si="74"/>
        <v>1</v>
      </c>
      <c r="AA453" s="101">
        <f t="shared" si="75"/>
        <v>1</v>
      </c>
      <c r="AB453" s="101">
        <f t="shared" si="76"/>
        <v>0</v>
      </c>
      <c r="AC453" s="101">
        <f t="shared" si="77"/>
        <v>0.83333333333333337</v>
      </c>
      <c r="AD453" s="101">
        <f t="shared" si="78"/>
        <v>0.73333333333333339</v>
      </c>
      <c r="AE453" s="102" t="str">
        <f t="shared" si="81"/>
        <v>Alto</v>
      </c>
      <c r="AF453" s="103">
        <f t="shared" ref="AF453:AF516" si="82">AVERAGE(AA453:AE453)</f>
        <v>0.64166666666666672</v>
      </c>
    </row>
    <row r="454" spans="1:32" ht="42.75" x14ac:dyDescent="0.2">
      <c r="A454" s="94" t="s">
        <v>155</v>
      </c>
      <c r="B454" s="58" t="s">
        <v>301</v>
      </c>
      <c r="C454" s="58" t="str">
        <f t="shared" ref="C454:C517" si="83">IF(B454="N/A",A454,B454)</f>
        <v>Informes Organismos de Control</v>
      </c>
      <c r="D454" s="95" t="s">
        <v>637</v>
      </c>
      <c r="E454" s="96" t="s">
        <v>55</v>
      </c>
      <c r="F454" s="58" t="s">
        <v>47</v>
      </c>
      <c r="G454" s="98" t="s">
        <v>56</v>
      </c>
      <c r="H454" s="99"/>
      <c r="I454" s="96" t="s">
        <v>1415</v>
      </c>
      <c r="J454" s="99" t="s">
        <v>1558</v>
      </c>
      <c r="K454" s="58" t="s">
        <v>629</v>
      </c>
      <c r="L454" s="58" t="s">
        <v>629</v>
      </c>
      <c r="M454" s="96">
        <v>2</v>
      </c>
      <c r="N454" s="99"/>
      <c r="O454" s="99"/>
      <c r="P454" s="96">
        <v>3</v>
      </c>
      <c r="Q454" s="96">
        <v>3</v>
      </c>
      <c r="R454" s="96">
        <v>2</v>
      </c>
      <c r="S454" s="100">
        <f t="shared" si="79"/>
        <v>8</v>
      </c>
      <c r="T454" s="96">
        <v>3</v>
      </c>
      <c r="U454" s="96">
        <v>1</v>
      </c>
      <c r="V454" s="96">
        <v>1</v>
      </c>
      <c r="W454" s="96">
        <v>2</v>
      </c>
      <c r="X454" s="100">
        <f t="shared" si="80"/>
        <v>3</v>
      </c>
      <c r="Y454" s="101">
        <f t="shared" si="73"/>
        <v>0.83333333333333337</v>
      </c>
      <c r="Z454" s="101">
        <f t="shared" si="74"/>
        <v>1</v>
      </c>
      <c r="AA454" s="101">
        <f t="shared" si="75"/>
        <v>0</v>
      </c>
      <c r="AB454" s="101">
        <f t="shared" si="76"/>
        <v>0.5</v>
      </c>
      <c r="AC454" s="101">
        <f t="shared" si="77"/>
        <v>0.83333333333333337</v>
      </c>
      <c r="AD454" s="101">
        <f t="shared" si="78"/>
        <v>0.63333333333333341</v>
      </c>
      <c r="AE454" s="102" t="str">
        <f t="shared" si="81"/>
        <v>Medio</v>
      </c>
      <c r="AF454" s="103">
        <f t="shared" si="82"/>
        <v>0.4916666666666667</v>
      </c>
    </row>
    <row r="455" spans="1:32" ht="30" x14ac:dyDescent="0.2">
      <c r="A455" s="94" t="s">
        <v>638</v>
      </c>
      <c r="B455" s="58" t="s">
        <v>639</v>
      </c>
      <c r="C455" s="58" t="str">
        <f t="shared" si="83"/>
        <v>Historias Clínicas Veterinarias</v>
      </c>
      <c r="D455" s="95" t="s">
        <v>640</v>
      </c>
      <c r="E455" s="96" t="s">
        <v>55</v>
      </c>
      <c r="F455" s="58" t="s">
        <v>47</v>
      </c>
      <c r="G455" s="98" t="s">
        <v>56</v>
      </c>
      <c r="H455" s="99"/>
      <c r="I455" s="96" t="s">
        <v>49</v>
      </c>
      <c r="J455" s="99" t="s">
        <v>150</v>
      </c>
      <c r="K455" s="58" t="s">
        <v>629</v>
      </c>
      <c r="L455" s="58" t="s">
        <v>629</v>
      </c>
      <c r="M455" s="96">
        <v>3</v>
      </c>
      <c r="N455" s="99"/>
      <c r="O455" s="99"/>
      <c r="P455" s="96">
        <v>3</v>
      </c>
      <c r="Q455" s="96">
        <v>3</v>
      </c>
      <c r="R455" s="96">
        <v>3</v>
      </c>
      <c r="S455" s="100">
        <f t="shared" si="79"/>
        <v>9</v>
      </c>
      <c r="T455" s="96">
        <v>2</v>
      </c>
      <c r="U455" s="96">
        <v>2</v>
      </c>
      <c r="V455" s="96">
        <v>2</v>
      </c>
      <c r="W455" s="96">
        <v>2</v>
      </c>
      <c r="X455" s="100">
        <f t="shared" si="80"/>
        <v>4</v>
      </c>
      <c r="Y455" s="101">
        <f t="shared" si="73"/>
        <v>1</v>
      </c>
      <c r="Z455" s="101">
        <f t="shared" si="74"/>
        <v>0.5</v>
      </c>
      <c r="AA455" s="101">
        <f t="shared" si="75"/>
        <v>1</v>
      </c>
      <c r="AB455" s="101">
        <f t="shared" si="76"/>
        <v>1</v>
      </c>
      <c r="AC455" s="101">
        <f t="shared" si="77"/>
        <v>1</v>
      </c>
      <c r="AD455" s="101">
        <f t="shared" si="78"/>
        <v>0.9</v>
      </c>
      <c r="AE455" s="102" t="str">
        <f t="shared" si="81"/>
        <v>Alto</v>
      </c>
      <c r="AF455" s="103">
        <f t="shared" si="82"/>
        <v>0.97499999999999998</v>
      </c>
    </row>
    <row r="456" spans="1:32" ht="30" x14ac:dyDescent="0.2">
      <c r="A456" s="94" t="s">
        <v>641</v>
      </c>
      <c r="B456" s="58" t="s">
        <v>642</v>
      </c>
      <c r="C456" s="58" t="str">
        <f t="shared" si="83"/>
        <v>Inscripción de Servicios en Salud Veterinaria</v>
      </c>
      <c r="D456" s="95" t="s">
        <v>643</v>
      </c>
      <c r="E456" s="96" t="s">
        <v>55</v>
      </c>
      <c r="F456" s="58" t="s">
        <v>47</v>
      </c>
      <c r="G456" s="98" t="s">
        <v>56</v>
      </c>
      <c r="H456" s="99"/>
      <c r="I456" s="96" t="s">
        <v>49</v>
      </c>
      <c r="J456" s="99" t="s">
        <v>150</v>
      </c>
      <c r="K456" s="58" t="s">
        <v>629</v>
      </c>
      <c r="L456" s="58" t="s">
        <v>629</v>
      </c>
      <c r="M456" s="96">
        <v>2</v>
      </c>
      <c r="N456" s="99"/>
      <c r="O456" s="99"/>
      <c r="P456" s="96">
        <v>3</v>
      </c>
      <c r="Q456" s="96">
        <v>2</v>
      </c>
      <c r="R456" s="96">
        <v>3</v>
      </c>
      <c r="S456" s="100">
        <f t="shared" si="79"/>
        <v>8</v>
      </c>
      <c r="T456" s="96">
        <v>2</v>
      </c>
      <c r="U456" s="96">
        <v>2</v>
      </c>
      <c r="V456" s="96">
        <v>1</v>
      </c>
      <c r="W456" s="96">
        <v>1</v>
      </c>
      <c r="X456" s="100">
        <f t="shared" si="80"/>
        <v>2</v>
      </c>
      <c r="Y456" s="101">
        <f t="shared" si="73"/>
        <v>0.83333333333333337</v>
      </c>
      <c r="Z456" s="101">
        <f t="shared" si="74"/>
        <v>0.5</v>
      </c>
      <c r="AA456" s="101">
        <f t="shared" si="75"/>
        <v>1</v>
      </c>
      <c r="AB456" s="101">
        <f t="shared" si="76"/>
        <v>0</v>
      </c>
      <c r="AC456" s="101">
        <f t="shared" si="77"/>
        <v>0.83333333333333337</v>
      </c>
      <c r="AD456" s="101">
        <f t="shared" si="78"/>
        <v>0.63333333333333341</v>
      </c>
      <c r="AE456" s="102" t="str">
        <f t="shared" si="81"/>
        <v>Medio</v>
      </c>
      <c r="AF456" s="103">
        <f t="shared" si="82"/>
        <v>0.6166666666666667</v>
      </c>
    </row>
    <row r="457" spans="1:32" ht="42.75" x14ac:dyDescent="0.2">
      <c r="A457" s="94" t="s">
        <v>641</v>
      </c>
      <c r="B457" s="58" t="s">
        <v>644</v>
      </c>
      <c r="C457" s="58" t="str">
        <f t="shared" si="83"/>
        <v>Permisos de Servicios Veterinarios</v>
      </c>
      <c r="D457" s="95" t="s">
        <v>645</v>
      </c>
      <c r="E457" s="96" t="s">
        <v>55</v>
      </c>
      <c r="F457" s="58" t="s">
        <v>47</v>
      </c>
      <c r="G457" s="98" t="s">
        <v>56</v>
      </c>
      <c r="H457" s="99"/>
      <c r="I457" s="96" t="s">
        <v>49</v>
      </c>
      <c r="J457" s="99" t="s">
        <v>150</v>
      </c>
      <c r="K457" s="58" t="s">
        <v>629</v>
      </c>
      <c r="L457" s="58" t="s">
        <v>629</v>
      </c>
      <c r="M457" s="96">
        <v>2</v>
      </c>
      <c r="N457" s="99"/>
      <c r="O457" s="99"/>
      <c r="P457" s="96">
        <v>3</v>
      </c>
      <c r="Q457" s="96">
        <v>2</v>
      </c>
      <c r="R457" s="96">
        <v>3</v>
      </c>
      <c r="S457" s="100">
        <f t="shared" si="79"/>
        <v>8</v>
      </c>
      <c r="T457" s="96">
        <v>2</v>
      </c>
      <c r="U457" s="96">
        <v>2</v>
      </c>
      <c r="V457" s="96">
        <v>2</v>
      </c>
      <c r="W457" s="96">
        <v>1</v>
      </c>
      <c r="X457" s="100">
        <f t="shared" si="80"/>
        <v>3</v>
      </c>
      <c r="Y457" s="101">
        <f t="shared" ref="Y457:Y520" si="84">((S457-MIN($S$8:$S$1552))/(MAX($S$8:$S$1552)-MIN($S$8:$S$1552)))</f>
        <v>0.83333333333333337</v>
      </c>
      <c r="Z457" s="101">
        <f t="shared" ref="Z457:Z520" si="85">((T457-MIN($T$8:$T$1552))/(MAX($T$8:$T$1552)-MIN($T$8:$T$1552)))</f>
        <v>0.5</v>
      </c>
      <c r="AA457" s="101">
        <f t="shared" ref="AA457:AA520" si="86">((U457-MIN($U$8:$U$1552))/(MAX($U$8:$U$1552)-MIN($U$8:$U$1552)))</f>
        <v>1</v>
      </c>
      <c r="AB457" s="101">
        <f t="shared" ref="AB457:AB520" si="87">((X457-MIN($X$8:$X$1552))/(MAX($X$8:$X$1552)-MIN($X$8:$X$1552)))</f>
        <v>0.5</v>
      </c>
      <c r="AC457" s="101">
        <f t="shared" ref="AC457:AC520" si="88">((S457-MIN($S$8:$S$1552))/(MAX($S$8:$S$1552)-MIN($S$8:$S$1552)))</f>
        <v>0.83333333333333337</v>
      </c>
      <c r="AD457" s="101">
        <f t="shared" ref="AD457:AD520" si="89">AVERAGE(Y457:AC457)</f>
        <v>0.73333333333333339</v>
      </c>
      <c r="AE457" s="102" t="str">
        <f t="shared" si="81"/>
        <v>Alto</v>
      </c>
      <c r="AF457" s="103">
        <f t="shared" si="82"/>
        <v>0.76666666666666672</v>
      </c>
    </row>
    <row r="458" spans="1:32" ht="71.25" x14ac:dyDescent="0.2">
      <c r="A458" s="94" t="s">
        <v>107</v>
      </c>
      <c r="B458" s="58" t="s">
        <v>44</v>
      </c>
      <c r="C458" s="58" t="str">
        <f t="shared" si="83"/>
        <v>Peticiones, Quejas, Reclamos, Sugerencias y Felicitaciones - PQRSF</v>
      </c>
      <c r="D458" s="95" t="s">
        <v>108</v>
      </c>
      <c r="E458" s="96" t="s">
        <v>55</v>
      </c>
      <c r="F458" s="58" t="s">
        <v>47</v>
      </c>
      <c r="G458" s="98" t="s">
        <v>56</v>
      </c>
      <c r="H458" s="99" t="s">
        <v>109</v>
      </c>
      <c r="I458" s="96" t="s">
        <v>49</v>
      </c>
      <c r="J458" s="99" t="s">
        <v>110</v>
      </c>
      <c r="K458" s="58" t="s">
        <v>629</v>
      </c>
      <c r="L458" s="58" t="s">
        <v>629</v>
      </c>
      <c r="M458" s="96">
        <v>2</v>
      </c>
      <c r="N458" s="99" t="s">
        <v>111</v>
      </c>
      <c r="O458" s="99"/>
      <c r="P458" s="96">
        <v>3</v>
      </c>
      <c r="Q458" s="96">
        <v>2</v>
      </c>
      <c r="R458" s="96">
        <v>3</v>
      </c>
      <c r="S458" s="100">
        <f t="shared" si="79"/>
        <v>8</v>
      </c>
      <c r="T458" s="96">
        <v>3</v>
      </c>
      <c r="U458" s="96">
        <v>2</v>
      </c>
      <c r="V458" s="96">
        <v>1</v>
      </c>
      <c r="W458" s="96">
        <v>1</v>
      </c>
      <c r="X458" s="100">
        <f t="shared" si="80"/>
        <v>2</v>
      </c>
      <c r="Y458" s="101">
        <f t="shared" si="84"/>
        <v>0.83333333333333337</v>
      </c>
      <c r="Z458" s="101">
        <f t="shared" si="85"/>
        <v>1</v>
      </c>
      <c r="AA458" s="101">
        <f t="shared" si="86"/>
        <v>1</v>
      </c>
      <c r="AB458" s="101">
        <f t="shared" si="87"/>
        <v>0</v>
      </c>
      <c r="AC458" s="101">
        <f t="shared" si="88"/>
        <v>0.83333333333333337</v>
      </c>
      <c r="AD458" s="101">
        <f t="shared" si="89"/>
        <v>0.73333333333333339</v>
      </c>
      <c r="AE458" s="102" t="str">
        <f t="shared" si="81"/>
        <v>Alto</v>
      </c>
      <c r="AF458" s="103">
        <f t="shared" si="82"/>
        <v>0.64166666666666672</v>
      </c>
    </row>
    <row r="459" spans="1:32" ht="42.75" x14ac:dyDescent="0.2">
      <c r="A459" s="94" t="s">
        <v>396</v>
      </c>
      <c r="B459" s="58" t="s">
        <v>44</v>
      </c>
      <c r="C459" s="58" t="str">
        <f t="shared" si="83"/>
        <v>Prácticas Académicas</v>
      </c>
      <c r="D459" s="95" t="s">
        <v>596</v>
      </c>
      <c r="E459" s="96" t="s">
        <v>55</v>
      </c>
      <c r="F459" s="58" t="s">
        <v>47</v>
      </c>
      <c r="G459" s="98" t="s">
        <v>56</v>
      </c>
      <c r="H459" s="99"/>
      <c r="I459" s="96" t="s">
        <v>49</v>
      </c>
      <c r="J459" s="99" t="s">
        <v>150</v>
      </c>
      <c r="K459" s="58" t="s">
        <v>629</v>
      </c>
      <c r="L459" s="58" t="s">
        <v>629</v>
      </c>
      <c r="M459" s="96">
        <v>2</v>
      </c>
      <c r="N459" s="99"/>
      <c r="O459" s="99"/>
      <c r="P459" s="96">
        <v>3</v>
      </c>
      <c r="Q459" s="96">
        <v>2</v>
      </c>
      <c r="R459" s="96">
        <v>3</v>
      </c>
      <c r="S459" s="100">
        <f t="shared" si="79"/>
        <v>8</v>
      </c>
      <c r="T459" s="96">
        <v>2</v>
      </c>
      <c r="U459" s="96">
        <v>2</v>
      </c>
      <c r="V459" s="96">
        <v>1</v>
      </c>
      <c r="W459" s="96">
        <v>2</v>
      </c>
      <c r="X459" s="100">
        <f t="shared" si="80"/>
        <v>3</v>
      </c>
      <c r="Y459" s="101">
        <f t="shared" si="84"/>
        <v>0.83333333333333337</v>
      </c>
      <c r="Z459" s="101">
        <f t="shared" si="85"/>
        <v>0.5</v>
      </c>
      <c r="AA459" s="101">
        <f t="shared" si="86"/>
        <v>1</v>
      </c>
      <c r="AB459" s="101">
        <f t="shared" si="87"/>
        <v>0.5</v>
      </c>
      <c r="AC459" s="101">
        <f t="shared" si="88"/>
        <v>0.83333333333333337</v>
      </c>
      <c r="AD459" s="101">
        <f t="shared" si="89"/>
        <v>0.73333333333333339</v>
      </c>
      <c r="AE459" s="102" t="str">
        <f t="shared" si="81"/>
        <v>Alto</v>
      </c>
      <c r="AF459" s="103">
        <f t="shared" si="82"/>
        <v>0.76666666666666672</v>
      </c>
    </row>
    <row r="460" spans="1:32" ht="71.25" x14ac:dyDescent="0.2">
      <c r="A460" s="94" t="s">
        <v>115</v>
      </c>
      <c r="B460" s="58" t="s">
        <v>116</v>
      </c>
      <c r="C460" s="58" t="str">
        <f t="shared" si="83"/>
        <v>Proyectos Plan Institucional de Desarrollo-PID</v>
      </c>
      <c r="D460" s="95" t="s">
        <v>117</v>
      </c>
      <c r="E460" s="96" t="s">
        <v>55</v>
      </c>
      <c r="F460" s="58" t="s">
        <v>47</v>
      </c>
      <c r="G460" s="98" t="s">
        <v>56</v>
      </c>
      <c r="H460" s="99"/>
      <c r="I460" s="96" t="s">
        <v>49</v>
      </c>
      <c r="J460" s="99" t="s">
        <v>150</v>
      </c>
      <c r="K460" s="58" t="s">
        <v>629</v>
      </c>
      <c r="L460" s="58" t="s">
        <v>629</v>
      </c>
      <c r="M460" s="96">
        <v>2</v>
      </c>
      <c r="N460" s="99" t="s">
        <v>118</v>
      </c>
      <c r="O460" s="99" t="s">
        <v>61</v>
      </c>
      <c r="P460" s="96">
        <v>2</v>
      </c>
      <c r="Q460" s="96">
        <v>2</v>
      </c>
      <c r="R460" s="96">
        <v>3</v>
      </c>
      <c r="S460" s="100">
        <f t="shared" si="79"/>
        <v>7</v>
      </c>
      <c r="T460" s="96">
        <v>2</v>
      </c>
      <c r="U460" s="96">
        <v>1</v>
      </c>
      <c r="V460" s="96">
        <v>1</v>
      </c>
      <c r="W460" s="96">
        <v>2</v>
      </c>
      <c r="X460" s="100">
        <f t="shared" si="80"/>
        <v>3</v>
      </c>
      <c r="Y460" s="101">
        <f t="shared" si="84"/>
        <v>0.66666666666666663</v>
      </c>
      <c r="Z460" s="101">
        <f t="shared" si="85"/>
        <v>0.5</v>
      </c>
      <c r="AA460" s="101">
        <f t="shared" si="86"/>
        <v>0</v>
      </c>
      <c r="AB460" s="101">
        <f t="shared" si="87"/>
        <v>0.5</v>
      </c>
      <c r="AC460" s="101">
        <f t="shared" si="88"/>
        <v>0.66666666666666663</v>
      </c>
      <c r="AD460" s="101">
        <f t="shared" si="89"/>
        <v>0.46666666666666662</v>
      </c>
      <c r="AE460" s="102" t="str">
        <f t="shared" si="81"/>
        <v>Medio</v>
      </c>
      <c r="AF460" s="103">
        <f t="shared" si="82"/>
        <v>0.40833333333333327</v>
      </c>
    </row>
    <row r="461" spans="1:32" ht="42.75" x14ac:dyDescent="0.2">
      <c r="A461" s="94" t="s">
        <v>462</v>
      </c>
      <c r="B461" s="58" t="s">
        <v>646</v>
      </c>
      <c r="C461" s="58" t="str">
        <f t="shared" si="83"/>
        <v>Servicios Veterinarios a Terceros</v>
      </c>
      <c r="D461" s="95" t="s">
        <v>647</v>
      </c>
      <c r="E461" s="96" t="s">
        <v>55</v>
      </c>
      <c r="F461" s="58" t="s">
        <v>47</v>
      </c>
      <c r="G461" s="98" t="s">
        <v>56</v>
      </c>
      <c r="H461" s="99"/>
      <c r="I461" s="96" t="s">
        <v>1415</v>
      </c>
      <c r="J461" s="99" t="s">
        <v>1558</v>
      </c>
      <c r="K461" s="58" t="s">
        <v>629</v>
      </c>
      <c r="L461" s="58" t="s">
        <v>629</v>
      </c>
      <c r="M461" s="96">
        <v>2</v>
      </c>
      <c r="N461" s="99"/>
      <c r="O461" s="99"/>
      <c r="P461" s="96">
        <v>3</v>
      </c>
      <c r="Q461" s="96">
        <v>1</v>
      </c>
      <c r="R461" s="96">
        <v>2</v>
      </c>
      <c r="S461" s="100">
        <f t="shared" si="79"/>
        <v>6</v>
      </c>
      <c r="T461" s="96">
        <v>2</v>
      </c>
      <c r="U461" s="96">
        <v>2</v>
      </c>
      <c r="V461" s="96">
        <v>1</v>
      </c>
      <c r="W461" s="96">
        <v>1</v>
      </c>
      <c r="X461" s="100">
        <f t="shared" si="80"/>
        <v>2</v>
      </c>
      <c r="Y461" s="101">
        <f t="shared" si="84"/>
        <v>0.5</v>
      </c>
      <c r="Z461" s="101">
        <f t="shared" si="85"/>
        <v>0.5</v>
      </c>
      <c r="AA461" s="101">
        <f t="shared" si="86"/>
        <v>1</v>
      </c>
      <c r="AB461" s="101">
        <f t="shared" si="87"/>
        <v>0</v>
      </c>
      <c r="AC461" s="101">
        <f t="shared" si="88"/>
        <v>0.5</v>
      </c>
      <c r="AD461" s="101">
        <f t="shared" si="89"/>
        <v>0.5</v>
      </c>
      <c r="AE461" s="102" t="str">
        <f t="shared" si="81"/>
        <v>Medio</v>
      </c>
      <c r="AF461" s="103">
        <f t="shared" si="82"/>
        <v>0.5</v>
      </c>
    </row>
    <row r="462" spans="1:32" ht="42.75" x14ac:dyDescent="0.2">
      <c r="A462" s="94" t="s">
        <v>353</v>
      </c>
      <c r="B462" s="58" t="s">
        <v>648</v>
      </c>
      <c r="C462" s="58" t="str">
        <f t="shared" si="83"/>
        <v>Servicios Solicitudes por Docencia</v>
      </c>
      <c r="D462" s="95" t="s">
        <v>649</v>
      </c>
      <c r="E462" s="96" t="s">
        <v>55</v>
      </c>
      <c r="F462" s="58" t="s">
        <v>47</v>
      </c>
      <c r="G462" s="98" t="s">
        <v>56</v>
      </c>
      <c r="H462" s="99"/>
      <c r="I462" s="96" t="s">
        <v>1415</v>
      </c>
      <c r="J462" s="99" t="s">
        <v>1558</v>
      </c>
      <c r="K462" s="58" t="s">
        <v>629</v>
      </c>
      <c r="L462" s="58" t="s">
        <v>629</v>
      </c>
      <c r="M462" s="96">
        <v>2</v>
      </c>
      <c r="N462" s="99"/>
      <c r="O462" s="99"/>
      <c r="P462" s="96">
        <v>3</v>
      </c>
      <c r="Q462" s="96">
        <v>1</v>
      </c>
      <c r="R462" s="96">
        <v>2</v>
      </c>
      <c r="S462" s="100">
        <f t="shared" si="79"/>
        <v>6</v>
      </c>
      <c r="T462" s="96">
        <v>2</v>
      </c>
      <c r="U462" s="96">
        <v>2</v>
      </c>
      <c r="V462" s="96">
        <v>1</v>
      </c>
      <c r="W462" s="96">
        <v>1</v>
      </c>
      <c r="X462" s="100">
        <f t="shared" si="80"/>
        <v>2</v>
      </c>
      <c r="Y462" s="101">
        <f t="shared" si="84"/>
        <v>0.5</v>
      </c>
      <c r="Z462" s="101">
        <f t="shared" si="85"/>
        <v>0.5</v>
      </c>
      <c r="AA462" s="101">
        <f t="shared" si="86"/>
        <v>1</v>
      </c>
      <c r="AB462" s="101">
        <f t="shared" si="87"/>
        <v>0</v>
      </c>
      <c r="AC462" s="101">
        <f t="shared" si="88"/>
        <v>0.5</v>
      </c>
      <c r="AD462" s="101">
        <f t="shared" si="89"/>
        <v>0.5</v>
      </c>
      <c r="AE462" s="102" t="str">
        <f t="shared" si="81"/>
        <v>Medio</v>
      </c>
      <c r="AF462" s="103">
        <f t="shared" si="82"/>
        <v>0.5</v>
      </c>
    </row>
    <row r="463" spans="1:32" ht="30" x14ac:dyDescent="0.2">
      <c r="A463" s="94" t="s">
        <v>650</v>
      </c>
      <c r="B463" s="58" t="s">
        <v>44</v>
      </c>
      <c r="C463" s="58" t="str">
        <f t="shared" si="83"/>
        <v>Análisis De Muestras</v>
      </c>
      <c r="D463" s="95" t="s">
        <v>651</v>
      </c>
      <c r="E463" s="96" t="s">
        <v>55</v>
      </c>
      <c r="F463" s="58" t="s">
        <v>47</v>
      </c>
      <c r="G463" s="98" t="s">
        <v>56</v>
      </c>
      <c r="H463" s="99"/>
      <c r="I463" s="96" t="s">
        <v>49</v>
      </c>
      <c r="J463" s="99" t="s">
        <v>150</v>
      </c>
      <c r="K463" s="58" t="s">
        <v>652</v>
      </c>
      <c r="L463" s="58" t="s">
        <v>652</v>
      </c>
      <c r="M463" s="96">
        <v>2</v>
      </c>
      <c r="N463" s="99"/>
      <c r="O463" s="99"/>
      <c r="P463" s="96">
        <v>3</v>
      </c>
      <c r="Q463" s="96">
        <v>3</v>
      </c>
      <c r="R463" s="96">
        <v>3</v>
      </c>
      <c r="S463" s="100">
        <f t="shared" si="79"/>
        <v>9</v>
      </c>
      <c r="T463" s="96">
        <v>1</v>
      </c>
      <c r="U463" s="96">
        <v>2</v>
      </c>
      <c r="V463" s="96">
        <v>1</v>
      </c>
      <c r="W463" s="96">
        <v>2</v>
      </c>
      <c r="X463" s="100">
        <f t="shared" si="80"/>
        <v>3</v>
      </c>
      <c r="Y463" s="101">
        <f t="shared" si="84"/>
        <v>1</v>
      </c>
      <c r="Z463" s="101">
        <f t="shared" si="85"/>
        <v>0</v>
      </c>
      <c r="AA463" s="101">
        <f t="shared" si="86"/>
        <v>1</v>
      </c>
      <c r="AB463" s="101">
        <f t="shared" si="87"/>
        <v>0.5</v>
      </c>
      <c r="AC463" s="101">
        <f t="shared" si="88"/>
        <v>1</v>
      </c>
      <c r="AD463" s="101">
        <f t="shared" si="89"/>
        <v>0.7</v>
      </c>
      <c r="AE463" s="102" t="str">
        <f t="shared" si="81"/>
        <v>Alto</v>
      </c>
      <c r="AF463" s="103">
        <f t="shared" si="82"/>
        <v>0.8</v>
      </c>
    </row>
    <row r="464" spans="1:32" ht="42.75" x14ac:dyDescent="0.2">
      <c r="A464" s="94" t="s">
        <v>201</v>
      </c>
      <c r="B464" s="58" t="s">
        <v>44</v>
      </c>
      <c r="C464" s="58" t="str">
        <f t="shared" si="83"/>
        <v>Estadísticas</v>
      </c>
      <c r="D464" s="95" t="s">
        <v>202</v>
      </c>
      <c r="E464" s="96" t="s">
        <v>55</v>
      </c>
      <c r="F464" s="58" t="s">
        <v>47</v>
      </c>
      <c r="G464" s="98" t="s">
        <v>56</v>
      </c>
      <c r="H464" s="99"/>
      <c r="I464" s="96" t="s">
        <v>49</v>
      </c>
      <c r="J464" s="99" t="s">
        <v>150</v>
      </c>
      <c r="K464" s="58" t="s">
        <v>652</v>
      </c>
      <c r="L464" s="58" t="s">
        <v>652</v>
      </c>
      <c r="M464" s="96">
        <v>2</v>
      </c>
      <c r="N464" s="99"/>
      <c r="O464" s="99"/>
      <c r="P464" s="96">
        <v>3</v>
      </c>
      <c r="Q464" s="96">
        <v>1</v>
      </c>
      <c r="R464" s="96">
        <v>2</v>
      </c>
      <c r="S464" s="100">
        <f t="shared" si="79"/>
        <v>6</v>
      </c>
      <c r="T464" s="96">
        <v>2</v>
      </c>
      <c r="U464" s="96">
        <v>2</v>
      </c>
      <c r="V464" s="96">
        <v>1</v>
      </c>
      <c r="W464" s="96">
        <v>1</v>
      </c>
      <c r="X464" s="100">
        <f t="shared" si="80"/>
        <v>2</v>
      </c>
      <c r="Y464" s="101">
        <f t="shared" si="84"/>
        <v>0.5</v>
      </c>
      <c r="Z464" s="101">
        <f t="shared" si="85"/>
        <v>0.5</v>
      </c>
      <c r="AA464" s="101">
        <f t="shared" si="86"/>
        <v>1</v>
      </c>
      <c r="AB464" s="101">
        <f t="shared" si="87"/>
        <v>0</v>
      </c>
      <c r="AC464" s="101">
        <f t="shared" si="88"/>
        <v>0.5</v>
      </c>
      <c r="AD464" s="101">
        <f t="shared" si="89"/>
        <v>0.5</v>
      </c>
      <c r="AE464" s="102" t="str">
        <f t="shared" si="81"/>
        <v>Medio</v>
      </c>
      <c r="AF464" s="103">
        <f t="shared" si="82"/>
        <v>0.5</v>
      </c>
    </row>
    <row r="465" spans="1:32" ht="30" x14ac:dyDescent="0.2">
      <c r="A465" s="94" t="s">
        <v>653</v>
      </c>
      <c r="B465" s="58" t="s">
        <v>44</v>
      </c>
      <c r="C465" s="58" t="str">
        <f>IF(B465="N/A",A465,B465)</f>
        <v xml:space="preserve">Hoja De Vida De Equipos </v>
      </c>
      <c r="D465" s="95" t="s">
        <v>654</v>
      </c>
      <c r="E465" s="96" t="s">
        <v>55</v>
      </c>
      <c r="F465" s="58" t="s">
        <v>47</v>
      </c>
      <c r="G465" s="98" t="s">
        <v>56</v>
      </c>
      <c r="H465" s="99"/>
      <c r="I465" s="96" t="s">
        <v>49</v>
      </c>
      <c r="J465" s="99" t="s">
        <v>150</v>
      </c>
      <c r="K465" s="58" t="s">
        <v>652</v>
      </c>
      <c r="L465" s="58" t="s">
        <v>652</v>
      </c>
      <c r="M465" s="96">
        <v>2</v>
      </c>
      <c r="N465" s="99"/>
      <c r="O465" s="99"/>
      <c r="P465" s="96">
        <v>3</v>
      </c>
      <c r="Q465" s="96">
        <v>2</v>
      </c>
      <c r="R465" s="96">
        <v>3</v>
      </c>
      <c r="S465" s="100">
        <f t="shared" si="79"/>
        <v>8</v>
      </c>
      <c r="T465" s="96">
        <v>2</v>
      </c>
      <c r="U465" s="96">
        <v>2</v>
      </c>
      <c r="V465" s="96">
        <v>1</v>
      </c>
      <c r="W465" s="96">
        <v>2</v>
      </c>
      <c r="X465" s="100">
        <f t="shared" si="80"/>
        <v>3</v>
      </c>
      <c r="Y465" s="101">
        <f t="shared" si="84"/>
        <v>0.83333333333333337</v>
      </c>
      <c r="Z465" s="101">
        <f t="shared" si="85"/>
        <v>0.5</v>
      </c>
      <c r="AA465" s="101">
        <f t="shared" si="86"/>
        <v>1</v>
      </c>
      <c r="AB465" s="101">
        <f t="shared" si="87"/>
        <v>0.5</v>
      </c>
      <c r="AC465" s="101">
        <f t="shared" si="88"/>
        <v>0.83333333333333337</v>
      </c>
      <c r="AD465" s="101">
        <f t="shared" si="89"/>
        <v>0.73333333333333339</v>
      </c>
      <c r="AE465" s="102" t="str">
        <f t="shared" si="81"/>
        <v>Alto</v>
      </c>
      <c r="AF465" s="103">
        <f t="shared" si="82"/>
        <v>0.76666666666666672</v>
      </c>
    </row>
    <row r="466" spans="1:32" ht="42.75" x14ac:dyDescent="0.2">
      <c r="A466" s="94" t="s">
        <v>155</v>
      </c>
      <c r="B466" s="58" t="s">
        <v>301</v>
      </c>
      <c r="C466" s="58" t="str">
        <f t="shared" si="83"/>
        <v>Informes Organismos de Control</v>
      </c>
      <c r="D466" s="95" t="s">
        <v>637</v>
      </c>
      <c r="E466" s="96" t="s">
        <v>55</v>
      </c>
      <c r="F466" s="58" t="s">
        <v>47</v>
      </c>
      <c r="G466" s="98" t="s">
        <v>56</v>
      </c>
      <c r="H466" s="99"/>
      <c r="I466" s="96" t="s">
        <v>1415</v>
      </c>
      <c r="J466" s="99" t="s">
        <v>1558</v>
      </c>
      <c r="K466" s="58" t="s">
        <v>652</v>
      </c>
      <c r="L466" s="58" t="s">
        <v>652</v>
      </c>
      <c r="M466" s="96">
        <v>2</v>
      </c>
      <c r="N466" s="99"/>
      <c r="O466" s="99"/>
      <c r="P466" s="96">
        <v>3</v>
      </c>
      <c r="Q466" s="96">
        <v>3</v>
      </c>
      <c r="R466" s="96">
        <v>2</v>
      </c>
      <c r="S466" s="100">
        <f t="shared" si="79"/>
        <v>8</v>
      </c>
      <c r="T466" s="96">
        <v>3</v>
      </c>
      <c r="U466" s="96">
        <v>1</v>
      </c>
      <c r="V466" s="96">
        <v>1</v>
      </c>
      <c r="W466" s="96">
        <v>2</v>
      </c>
      <c r="X466" s="100">
        <f t="shared" si="80"/>
        <v>3</v>
      </c>
      <c r="Y466" s="101">
        <f t="shared" si="84"/>
        <v>0.83333333333333337</v>
      </c>
      <c r="Z466" s="101">
        <f t="shared" si="85"/>
        <v>1</v>
      </c>
      <c r="AA466" s="101">
        <f t="shared" si="86"/>
        <v>0</v>
      </c>
      <c r="AB466" s="101">
        <f t="shared" si="87"/>
        <v>0.5</v>
      </c>
      <c r="AC466" s="101">
        <f t="shared" si="88"/>
        <v>0.83333333333333337</v>
      </c>
      <c r="AD466" s="101">
        <f t="shared" si="89"/>
        <v>0.63333333333333341</v>
      </c>
      <c r="AE466" s="102" t="str">
        <f t="shared" si="81"/>
        <v>Medio</v>
      </c>
      <c r="AF466" s="103">
        <f t="shared" si="82"/>
        <v>0.4916666666666667</v>
      </c>
    </row>
    <row r="467" spans="1:32" ht="30" x14ac:dyDescent="0.2">
      <c r="A467" s="94" t="s">
        <v>655</v>
      </c>
      <c r="B467" s="58" t="s">
        <v>656</v>
      </c>
      <c r="C467" s="58" t="str">
        <f t="shared" si="83"/>
        <v>Planillas de Control de Condiciones Ambientales</v>
      </c>
      <c r="D467" s="95" t="s">
        <v>657</v>
      </c>
      <c r="E467" s="96" t="s">
        <v>55</v>
      </c>
      <c r="F467" s="58" t="s">
        <v>47</v>
      </c>
      <c r="G467" s="98" t="s">
        <v>56</v>
      </c>
      <c r="H467" s="99"/>
      <c r="I467" s="96" t="s">
        <v>49</v>
      </c>
      <c r="J467" s="99" t="s">
        <v>150</v>
      </c>
      <c r="K467" s="58" t="s">
        <v>652</v>
      </c>
      <c r="L467" s="58" t="s">
        <v>652</v>
      </c>
      <c r="M467" s="96">
        <v>2</v>
      </c>
      <c r="N467" s="99"/>
      <c r="O467" s="99"/>
      <c r="P467" s="96">
        <v>3</v>
      </c>
      <c r="Q467" s="96">
        <v>2</v>
      </c>
      <c r="R467" s="96">
        <v>3</v>
      </c>
      <c r="S467" s="100">
        <f t="shared" si="79"/>
        <v>8</v>
      </c>
      <c r="T467" s="96">
        <v>3</v>
      </c>
      <c r="U467" s="96">
        <v>1</v>
      </c>
      <c r="V467" s="96">
        <v>1</v>
      </c>
      <c r="W467" s="96">
        <v>1</v>
      </c>
      <c r="X467" s="100">
        <f t="shared" si="80"/>
        <v>2</v>
      </c>
      <c r="Y467" s="101">
        <f t="shared" si="84"/>
        <v>0.83333333333333337</v>
      </c>
      <c r="Z467" s="101">
        <f t="shared" si="85"/>
        <v>1</v>
      </c>
      <c r="AA467" s="101">
        <f t="shared" si="86"/>
        <v>0</v>
      </c>
      <c r="AB467" s="101">
        <f t="shared" si="87"/>
        <v>0</v>
      </c>
      <c r="AC467" s="101">
        <f t="shared" si="88"/>
        <v>0.83333333333333337</v>
      </c>
      <c r="AD467" s="101">
        <f t="shared" si="89"/>
        <v>0.53333333333333344</v>
      </c>
      <c r="AE467" s="102" t="str">
        <f t="shared" si="81"/>
        <v>Medio</v>
      </c>
      <c r="AF467" s="103">
        <f t="shared" si="82"/>
        <v>0.34166666666666667</v>
      </c>
    </row>
    <row r="468" spans="1:32" ht="30" x14ac:dyDescent="0.2">
      <c r="A468" s="94" t="s">
        <v>655</v>
      </c>
      <c r="B468" s="58" t="s">
        <v>658</v>
      </c>
      <c r="C468" s="58" t="str">
        <f t="shared" si="83"/>
        <v>Planillas de Control de Limpieza</v>
      </c>
      <c r="D468" s="95" t="s">
        <v>659</v>
      </c>
      <c r="E468" s="96" t="s">
        <v>55</v>
      </c>
      <c r="F468" s="58" t="s">
        <v>47</v>
      </c>
      <c r="G468" s="98" t="s">
        <v>56</v>
      </c>
      <c r="H468" s="99"/>
      <c r="I468" s="96" t="s">
        <v>49</v>
      </c>
      <c r="J468" s="99" t="s">
        <v>150</v>
      </c>
      <c r="K468" s="58" t="s">
        <v>652</v>
      </c>
      <c r="L468" s="58" t="s">
        <v>652</v>
      </c>
      <c r="M468" s="96">
        <v>2</v>
      </c>
      <c r="N468" s="99"/>
      <c r="O468" s="99"/>
      <c r="P468" s="96">
        <v>3</v>
      </c>
      <c r="Q468" s="96">
        <v>1</v>
      </c>
      <c r="R468" s="96">
        <v>3</v>
      </c>
      <c r="S468" s="100">
        <f t="shared" si="79"/>
        <v>7</v>
      </c>
      <c r="T468" s="96">
        <v>3</v>
      </c>
      <c r="U468" s="96">
        <v>1</v>
      </c>
      <c r="V468" s="96">
        <v>1</v>
      </c>
      <c r="W468" s="96">
        <v>1</v>
      </c>
      <c r="X468" s="100">
        <f t="shared" si="80"/>
        <v>2</v>
      </c>
      <c r="Y468" s="101">
        <f t="shared" si="84"/>
        <v>0.66666666666666663</v>
      </c>
      <c r="Z468" s="101">
        <f t="shared" si="85"/>
        <v>1</v>
      </c>
      <c r="AA468" s="101">
        <f t="shared" si="86"/>
        <v>0</v>
      </c>
      <c r="AB468" s="101">
        <f t="shared" si="87"/>
        <v>0</v>
      </c>
      <c r="AC468" s="101">
        <f t="shared" si="88"/>
        <v>0.66666666666666663</v>
      </c>
      <c r="AD468" s="101">
        <f t="shared" si="89"/>
        <v>0.46666666666666662</v>
      </c>
      <c r="AE468" s="102" t="str">
        <f t="shared" si="81"/>
        <v>Medio</v>
      </c>
      <c r="AF468" s="103">
        <f t="shared" si="82"/>
        <v>0.28333333333333333</v>
      </c>
    </row>
    <row r="469" spans="1:32" ht="71.25" x14ac:dyDescent="0.2">
      <c r="A469" s="94" t="s">
        <v>107</v>
      </c>
      <c r="B469" s="58" t="s">
        <v>44</v>
      </c>
      <c r="C469" s="58" t="str">
        <f t="shared" si="83"/>
        <v>Peticiones, Quejas, Reclamos, Sugerencias y Felicitaciones - PQRSF</v>
      </c>
      <c r="D469" s="95" t="s">
        <v>108</v>
      </c>
      <c r="E469" s="96" t="s">
        <v>55</v>
      </c>
      <c r="F469" s="58" t="s">
        <v>47</v>
      </c>
      <c r="G469" s="98" t="s">
        <v>56</v>
      </c>
      <c r="H469" s="99" t="s">
        <v>109</v>
      </c>
      <c r="I469" s="96" t="s">
        <v>49</v>
      </c>
      <c r="J469" s="99" t="s">
        <v>110</v>
      </c>
      <c r="K469" s="58" t="s">
        <v>652</v>
      </c>
      <c r="L469" s="58" t="s">
        <v>652</v>
      </c>
      <c r="M469" s="96">
        <v>2</v>
      </c>
      <c r="N469" s="99" t="s">
        <v>111</v>
      </c>
      <c r="O469" s="99"/>
      <c r="P469" s="96">
        <v>3</v>
      </c>
      <c r="Q469" s="96">
        <v>2</v>
      </c>
      <c r="R469" s="96">
        <v>3</v>
      </c>
      <c r="S469" s="100">
        <f t="shared" si="79"/>
        <v>8</v>
      </c>
      <c r="T469" s="96">
        <v>3</v>
      </c>
      <c r="U469" s="96">
        <v>2</v>
      </c>
      <c r="V469" s="96">
        <v>1</v>
      </c>
      <c r="W469" s="96">
        <v>1</v>
      </c>
      <c r="X469" s="100">
        <f t="shared" si="80"/>
        <v>2</v>
      </c>
      <c r="Y469" s="101">
        <f t="shared" si="84"/>
        <v>0.83333333333333337</v>
      </c>
      <c r="Z469" s="101">
        <f t="shared" si="85"/>
        <v>1</v>
      </c>
      <c r="AA469" s="101">
        <f t="shared" si="86"/>
        <v>1</v>
      </c>
      <c r="AB469" s="101">
        <f t="shared" si="87"/>
        <v>0</v>
      </c>
      <c r="AC469" s="101">
        <f t="shared" si="88"/>
        <v>0.83333333333333337</v>
      </c>
      <c r="AD469" s="101">
        <f t="shared" si="89"/>
        <v>0.73333333333333339</v>
      </c>
      <c r="AE469" s="102" t="str">
        <f t="shared" si="81"/>
        <v>Alto</v>
      </c>
      <c r="AF469" s="103">
        <f t="shared" si="82"/>
        <v>0.64166666666666672</v>
      </c>
    </row>
    <row r="470" spans="1:32" ht="30" x14ac:dyDescent="0.2">
      <c r="A470" s="94" t="s">
        <v>660</v>
      </c>
      <c r="B470" s="58" t="s">
        <v>661</v>
      </c>
      <c r="C470" s="58" t="str">
        <f t="shared" si="83"/>
        <v xml:space="preserve">Registros Clinicos </v>
      </c>
      <c r="D470" s="95" t="s">
        <v>662</v>
      </c>
      <c r="E470" s="96" t="s">
        <v>55</v>
      </c>
      <c r="F470" s="58" t="s">
        <v>47</v>
      </c>
      <c r="G470" s="98" t="s">
        <v>56</v>
      </c>
      <c r="H470" s="99"/>
      <c r="I470" s="96" t="s">
        <v>49</v>
      </c>
      <c r="J470" s="99" t="s">
        <v>150</v>
      </c>
      <c r="K470" s="58" t="s">
        <v>652</v>
      </c>
      <c r="L470" s="58" t="s">
        <v>652</v>
      </c>
      <c r="M470" s="96">
        <v>3</v>
      </c>
      <c r="N470" s="99"/>
      <c r="O470" s="99"/>
      <c r="P470" s="96">
        <v>3</v>
      </c>
      <c r="Q470" s="96">
        <v>3</v>
      </c>
      <c r="R470" s="96">
        <v>3</v>
      </c>
      <c r="S470" s="100">
        <f t="shared" si="79"/>
        <v>9</v>
      </c>
      <c r="T470" s="96">
        <v>1</v>
      </c>
      <c r="U470" s="96">
        <v>2</v>
      </c>
      <c r="V470" s="96">
        <v>1</v>
      </c>
      <c r="W470" s="96">
        <v>2</v>
      </c>
      <c r="X470" s="100">
        <f t="shared" si="80"/>
        <v>3</v>
      </c>
      <c r="Y470" s="101">
        <f t="shared" si="84"/>
        <v>1</v>
      </c>
      <c r="Z470" s="101">
        <f t="shared" si="85"/>
        <v>0</v>
      </c>
      <c r="AA470" s="101">
        <f t="shared" si="86"/>
        <v>1</v>
      </c>
      <c r="AB470" s="101">
        <f t="shared" si="87"/>
        <v>0.5</v>
      </c>
      <c r="AC470" s="101">
        <f t="shared" si="88"/>
        <v>1</v>
      </c>
      <c r="AD470" s="101">
        <f t="shared" si="89"/>
        <v>0.7</v>
      </c>
      <c r="AE470" s="102" t="str">
        <f t="shared" si="81"/>
        <v>Alto</v>
      </c>
      <c r="AF470" s="103">
        <f t="shared" si="82"/>
        <v>0.8</v>
      </c>
    </row>
    <row r="471" spans="1:32" ht="30" x14ac:dyDescent="0.2">
      <c r="A471" s="94" t="s">
        <v>660</v>
      </c>
      <c r="B471" s="58" t="s">
        <v>663</v>
      </c>
      <c r="C471" s="58" t="str">
        <f t="shared" si="83"/>
        <v>Solicitudes de Exámenes</v>
      </c>
      <c r="D471" s="95" t="s">
        <v>664</v>
      </c>
      <c r="E471" s="96" t="s">
        <v>55</v>
      </c>
      <c r="F471" s="58" t="s">
        <v>47</v>
      </c>
      <c r="G471" s="98" t="s">
        <v>56</v>
      </c>
      <c r="H471" s="99"/>
      <c r="I471" s="96" t="s">
        <v>49</v>
      </c>
      <c r="J471" s="99" t="s">
        <v>150</v>
      </c>
      <c r="K471" s="58" t="s">
        <v>652</v>
      </c>
      <c r="L471" s="58" t="s">
        <v>652</v>
      </c>
      <c r="M471" s="96">
        <v>2</v>
      </c>
      <c r="N471" s="99"/>
      <c r="O471" s="99"/>
      <c r="P471" s="96">
        <v>3</v>
      </c>
      <c r="Q471" s="96">
        <v>3</v>
      </c>
      <c r="R471" s="96">
        <v>3</v>
      </c>
      <c r="S471" s="100">
        <f t="shared" si="79"/>
        <v>9</v>
      </c>
      <c r="T471" s="96">
        <v>1</v>
      </c>
      <c r="U471" s="96">
        <v>2</v>
      </c>
      <c r="V471" s="96">
        <v>1</v>
      </c>
      <c r="W471" s="96">
        <v>2</v>
      </c>
      <c r="X471" s="100">
        <f t="shared" si="80"/>
        <v>3</v>
      </c>
      <c r="Y471" s="101">
        <f t="shared" si="84"/>
        <v>1</v>
      </c>
      <c r="Z471" s="101">
        <f t="shared" si="85"/>
        <v>0</v>
      </c>
      <c r="AA471" s="101">
        <f t="shared" si="86"/>
        <v>1</v>
      </c>
      <c r="AB471" s="101">
        <f t="shared" si="87"/>
        <v>0.5</v>
      </c>
      <c r="AC471" s="101">
        <f t="shared" si="88"/>
        <v>1</v>
      </c>
      <c r="AD471" s="101">
        <f t="shared" si="89"/>
        <v>0.7</v>
      </c>
      <c r="AE471" s="102" t="str">
        <f t="shared" si="81"/>
        <v>Alto</v>
      </c>
      <c r="AF471" s="103">
        <f t="shared" si="82"/>
        <v>0.8</v>
      </c>
    </row>
    <row r="472" spans="1:32" ht="30" x14ac:dyDescent="0.2">
      <c r="A472" s="94" t="s">
        <v>665</v>
      </c>
      <c r="B472" s="58" t="s">
        <v>666</v>
      </c>
      <c r="C472" s="58" t="str">
        <f t="shared" si="83"/>
        <v>Reportes de Laboratorio</v>
      </c>
      <c r="D472" s="95" t="s">
        <v>664</v>
      </c>
      <c r="E472" s="96" t="s">
        <v>55</v>
      </c>
      <c r="F472" s="58" t="s">
        <v>47</v>
      </c>
      <c r="G472" s="98" t="s">
        <v>56</v>
      </c>
      <c r="H472" s="99"/>
      <c r="I472" s="96" t="s">
        <v>49</v>
      </c>
      <c r="J472" s="99" t="s">
        <v>150</v>
      </c>
      <c r="K472" s="58" t="s">
        <v>652</v>
      </c>
      <c r="L472" s="58" t="s">
        <v>652</v>
      </c>
      <c r="M472" s="96">
        <v>2</v>
      </c>
      <c r="N472" s="99"/>
      <c r="O472" s="99"/>
      <c r="P472" s="96">
        <v>3</v>
      </c>
      <c r="Q472" s="96">
        <v>2</v>
      </c>
      <c r="R472" s="96">
        <v>3</v>
      </c>
      <c r="S472" s="100">
        <f t="shared" si="79"/>
        <v>8</v>
      </c>
      <c r="T472" s="96">
        <v>1</v>
      </c>
      <c r="U472" s="96">
        <v>1</v>
      </c>
      <c r="V472" s="96">
        <v>1</v>
      </c>
      <c r="W472" s="96">
        <v>2</v>
      </c>
      <c r="X472" s="100">
        <f t="shared" si="80"/>
        <v>3</v>
      </c>
      <c r="Y472" s="101">
        <f t="shared" si="84"/>
        <v>0.83333333333333337</v>
      </c>
      <c r="Z472" s="101">
        <f t="shared" si="85"/>
        <v>0</v>
      </c>
      <c r="AA472" s="101">
        <f t="shared" si="86"/>
        <v>0</v>
      </c>
      <c r="AB472" s="101">
        <f t="shared" si="87"/>
        <v>0.5</v>
      </c>
      <c r="AC472" s="101">
        <f t="shared" si="88"/>
        <v>0.83333333333333337</v>
      </c>
      <c r="AD472" s="101">
        <f t="shared" si="89"/>
        <v>0.4333333333333334</v>
      </c>
      <c r="AE472" s="102" t="str">
        <f t="shared" si="81"/>
        <v>Medio</v>
      </c>
      <c r="AF472" s="103">
        <f t="shared" si="82"/>
        <v>0.44166666666666671</v>
      </c>
    </row>
    <row r="473" spans="1:32" ht="42.75" x14ac:dyDescent="0.2">
      <c r="A473" s="94" t="s">
        <v>353</v>
      </c>
      <c r="B473" s="58" t="s">
        <v>667</v>
      </c>
      <c r="C473" s="58" t="str">
        <f t="shared" si="83"/>
        <v>Servicios de Solicitudes por Docencia</v>
      </c>
      <c r="D473" s="95" t="s">
        <v>668</v>
      </c>
      <c r="E473" s="96" t="s">
        <v>55</v>
      </c>
      <c r="F473" s="58" t="s">
        <v>47</v>
      </c>
      <c r="G473" s="98" t="s">
        <v>56</v>
      </c>
      <c r="H473" s="99"/>
      <c r="I473" s="96" t="s">
        <v>1415</v>
      </c>
      <c r="J473" s="99" t="s">
        <v>1558</v>
      </c>
      <c r="K473" s="58" t="s">
        <v>652</v>
      </c>
      <c r="L473" s="58" t="s">
        <v>652</v>
      </c>
      <c r="M473" s="96">
        <v>2</v>
      </c>
      <c r="N473" s="99"/>
      <c r="O473" s="99"/>
      <c r="P473" s="96">
        <v>3</v>
      </c>
      <c r="Q473" s="96">
        <v>1</v>
      </c>
      <c r="R473" s="96">
        <v>2</v>
      </c>
      <c r="S473" s="100">
        <f t="shared" si="79"/>
        <v>6</v>
      </c>
      <c r="T473" s="96">
        <v>2</v>
      </c>
      <c r="U473" s="96">
        <v>2</v>
      </c>
      <c r="V473" s="96">
        <v>1</v>
      </c>
      <c r="W473" s="96">
        <v>1</v>
      </c>
      <c r="X473" s="100">
        <f t="shared" si="80"/>
        <v>2</v>
      </c>
      <c r="Y473" s="101">
        <f t="shared" si="84"/>
        <v>0.5</v>
      </c>
      <c r="Z473" s="101">
        <f t="shared" si="85"/>
        <v>0.5</v>
      </c>
      <c r="AA473" s="101">
        <f t="shared" si="86"/>
        <v>1</v>
      </c>
      <c r="AB473" s="101">
        <f t="shared" si="87"/>
        <v>0</v>
      </c>
      <c r="AC473" s="101">
        <f t="shared" si="88"/>
        <v>0.5</v>
      </c>
      <c r="AD473" s="101">
        <f t="shared" si="89"/>
        <v>0.5</v>
      </c>
      <c r="AE473" s="102" t="str">
        <f t="shared" si="81"/>
        <v>Medio</v>
      </c>
      <c r="AF473" s="103">
        <f t="shared" si="82"/>
        <v>0.5</v>
      </c>
    </row>
    <row r="474" spans="1:32" ht="71.25" x14ac:dyDescent="0.2">
      <c r="A474" s="94" t="s">
        <v>107</v>
      </c>
      <c r="B474" s="58" t="s">
        <v>44</v>
      </c>
      <c r="C474" s="58" t="str">
        <f t="shared" si="83"/>
        <v>Peticiones, Quejas, Reclamos, Sugerencias y Felicitaciones - PQRSF</v>
      </c>
      <c r="D474" s="95" t="s">
        <v>108</v>
      </c>
      <c r="E474" s="96" t="s">
        <v>55</v>
      </c>
      <c r="F474" s="58" t="s">
        <v>47</v>
      </c>
      <c r="G474" s="98" t="s">
        <v>56</v>
      </c>
      <c r="H474" s="99" t="s">
        <v>109</v>
      </c>
      <c r="I474" s="96" t="s">
        <v>49</v>
      </c>
      <c r="J474" s="99" t="s">
        <v>110</v>
      </c>
      <c r="K474" s="58" t="s">
        <v>669</v>
      </c>
      <c r="L474" s="58" t="s">
        <v>669</v>
      </c>
      <c r="M474" s="96">
        <v>2</v>
      </c>
      <c r="N474" s="99" t="s">
        <v>111</v>
      </c>
      <c r="O474" s="99"/>
      <c r="P474" s="96">
        <v>3</v>
      </c>
      <c r="Q474" s="96">
        <v>2</v>
      </c>
      <c r="R474" s="96">
        <v>3</v>
      </c>
      <c r="S474" s="100">
        <f t="shared" ref="S474:S522" si="90">SUM(P474:R474)</f>
        <v>8</v>
      </c>
      <c r="T474" s="96">
        <v>3</v>
      </c>
      <c r="U474" s="96">
        <v>2</v>
      </c>
      <c r="V474" s="96">
        <v>1</v>
      </c>
      <c r="W474" s="96">
        <v>1</v>
      </c>
      <c r="X474" s="100">
        <f t="shared" ref="X474:X522" si="91">SUM(V474:W474)</f>
        <v>2</v>
      </c>
      <c r="Y474" s="101">
        <f t="shared" si="84"/>
        <v>0.83333333333333337</v>
      </c>
      <c r="Z474" s="101">
        <f t="shared" si="85"/>
        <v>1</v>
      </c>
      <c r="AA474" s="101">
        <f t="shared" si="86"/>
        <v>1</v>
      </c>
      <c r="AB474" s="101">
        <f t="shared" si="87"/>
        <v>0</v>
      </c>
      <c r="AC474" s="101">
        <f t="shared" si="88"/>
        <v>0.83333333333333337</v>
      </c>
      <c r="AD474" s="101">
        <f t="shared" si="89"/>
        <v>0.73333333333333339</v>
      </c>
      <c r="AE474" s="102" t="str">
        <f t="shared" si="81"/>
        <v>Alto</v>
      </c>
      <c r="AF474" s="103">
        <f t="shared" si="82"/>
        <v>0.64166666666666672</v>
      </c>
    </row>
    <row r="475" spans="1:32" ht="71.25" x14ac:dyDescent="0.2">
      <c r="A475" s="94" t="s">
        <v>115</v>
      </c>
      <c r="B475" s="58" t="s">
        <v>116</v>
      </c>
      <c r="C475" s="58" t="str">
        <f t="shared" si="83"/>
        <v>Proyectos Plan Institucional de Desarrollo-PID</v>
      </c>
      <c r="D475" s="95" t="s">
        <v>117</v>
      </c>
      <c r="E475" s="96" t="s">
        <v>55</v>
      </c>
      <c r="F475" s="58" t="s">
        <v>47</v>
      </c>
      <c r="G475" s="98" t="s">
        <v>56</v>
      </c>
      <c r="H475" s="99"/>
      <c r="I475" s="96" t="s">
        <v>49</v>
      </c>
      <c r="J475" s="99" t="s">
        <v>150</v>
      </c>
      <c r="K475" s="58" t="s">
        <v>669</v>
      </c>
      <c r="L475" s="58" t="s">
        <v>669</v>
      </c>
      <c r="M475" s="96">
        <v>2</v>
      </c>
      <c r="N475" s="99" t="s">
        <v>118</v>
      </c>
      <c r="O475" s="99" t="s">
        <v>61</v>
      </c>
      <c r="P475" s="96">
        <v>2</v>
      </c>
      <c r="Q475" s="96">
        <v>2</v>
      </c>
      <c r="R475" s="96">
        <v>3</v>
      </c>
      <c r="S475" s="100">
        <f t="shared" si="90"/>
        <v>7</v>
      </c>
      <c r="T475" s="96">
        <v>2</v>
      </c>
      <c r="U475" s="96">
        <v>1</v>
      </c>
      <c r="V475" s="96">
        <v>1</v>
      </c>
      <c r="W475" s="96">
        <v>2</v>
      </c>
      <c r="X475" s="100">
        <f t="shared" si="91"/>
        <v>3</v>
      </c>
      <c r="Y475" s="101">
        <f t="shared" si="84"/>
        <v>0.66666666666666663</v>
      </c>
      <c r="Z475" s="101">
        <f t="shared" si="85"/>
        <v>0.5</v>
      </c>
      <c r="AA475" s="101">
        <f t="shared" si="86"/>
        <v>0</v>
      </c>
      <c r="AB475" s="101">
        <f t="shared" si="87"/>
        <v>0.5</v>
      </c>
      <c r="AC475" s="101">
        <f t="shared" si="88"/>
        <v>0.66666666666666663</v>
      </c>
      <c r="AD475" s="101">
        <f t="shared" si="89"/>
        <v>0.46666666666666662</v>
      </c>
      <c r="AE475" s="102" t="str">
        <f t="shared" si="81"/>
        <v>Medio</v>
      </c>
      <c r="AF475" s="103">
        <f t="shared" si="82"/>
        <v>0.40833333333333327</v>
      </c>
    </row>
    <row r="476" spans="1:32" ht="45" x14ac:dyDescent="0.2">
      <c r="A476" s="94" t="s">
        <v>356</v>
      </c>
      <c r="B476" s="58" t="s">
        <v>357</v>
      </c>
      <c r="C476" s="58" t="str">
        <f t="shared" si="83"/>
        <v>Nuevos Programas</v>
      </c>
      <c r="D476" s="95" t="s">
        <v>358</v>
      </c>
      <c r="E476" s="96" t="s">
        <v>55</v>
      </c>
      <c r="F476" s="58" t="s">
        <v>47</v>
      </c>
      <c r="G476" s="98" t="s">
        <v>56</v>
      </c>
      <c r="H476" s="99"/>
      <c r="I476" s="96" t="s">
        <v>49</v>
      </c>
      <c r="J476" s="99" t="s">
        <v>150</v>
      </c>
      <c r="K476" s="58" t="s">
        <v>669</v>
      </c>
      <c r="L476" s="58" t="s">
        <v>669</v>
      </c>
      <c r="M476" s="96">
        <v>2</v>
      </c>
      <c r="N476" s="99"/>
      <c r="O476" s="99"/>
      <c r="P476" s="96">
        <v>2</v>
      </c>
      <c r="Q476" s="96">
        <v>2</v>
      </c>
      <c r="R476" s="96">
        <v>3</v>
      </c>
      <c r="S476" s="100">
        <f t="shared" si="90"/>
        <v>7</v>
      </c>
      <c r="T476" s="96">
        <v>2</v>
      </c>
      <c r="U476" s="96">
        <v>1</v>
      </c>
      <c r="V476" s="96">
        <v>1</v>
      </c>
      <c r="W476" s="96">
        <v>2</v>
      </c>
      <c r="X476" s="100">
        <f t="shared" si="91"/>
        <v>3</v>
      </c>
      <c r="Y476" s="101">
        <f t="shared" si="84"/>
        <v>0.66666666666666663</v>
      </c>
      <c r="Z476" s="101">
        <f t="shared" si="85"/>
        <v>0.5</v>
      </c>
      <c r="AA476" s="101">
        <f t="shared" si="86"/>
        <v>0</v>
      </c>
      <c r="AB476" s="101">
        <f t="shared" si="87"/>
        <v>0.5</v>
      </c>
      <c r="AC476" s="101">
        <f t="shared" si="88"/>
        <v>0.66666666666666663</v>
      </c>
      <c r="AD476" s="101">
        <f t="shared" si="89"/>
        <v>0.46666666666666662</v>
      </c>
      <c r="AE476" s="102" t="str">
        <f t="shared" si="81"/>
        <v>Medio</v>
      </c>
      <c r="AF476" s="103">
        <f t="shared" si="82"/>
        <v>0.40833333333333327</v>
      </c>
    </row>
    <row r="477" spans="1:32" ht="45" x14ac:dyDescent="0.2">
      <c r="A477" s="94" t="s">
        <v>356</v>
      </c>
      <c r="B477" s="58" t="s">
        <v>359</v>
      </c>
      <c r="C477" s="58" t="str">
        <f t="shared" si="83"/>
        <v>Redimensiones Curriculares Pregrado y Posgrado</v>
      </c>
      <c r="D477" s="95" t="s">
        <v>360</v>
      </c>
      <c r="E477" s="96" t="s">
        <v>55</v>
      </c>
      <c r="F477" s="58" t="s">
        <v>47</v>
      </c>
      <c r="G477" s="98" t="s">
        <v>56</v>
      </c>
      <c r="H477" s="99"/>
      <c r="I477" s="96" t="s">
        <v>49</v>
      </c>
      <c r="J477" s="99" t="s">
        <v>150</v>
      </c>
      <c r="K477" s="58" t="s">
        <v>669</v>
      </c>
      <c r="L477" s="58" t="s">
        <v>669</v>
      </c>
      <c r="M477" s="96">
        <v>2</v>
      </c>
      <c r="N477" s="99"/>
      <c r="O477" s="99"/>
      <c r="P477" s="96">
        <v>2</v>
      </c>
      <c r="Q477" s="96">
        <v>2</v>
      </c>
      <c r="R477" s="96">
        <v>3</v>
      </c>
      <c r="S477" s="100">
        <f t="shared" si="90"/>
        <v>7</v>
      </c>
      <c r="T477" s="96">
        <v>2</v>
      </c>
      <c r="U477" s="96">
        <v>1</v>
      </c>
      <c r="V477" s="96">
        <v>1</v>
      </c>
      <c r="W477" s="96">
        <v>2</v>
      </c>
      <c r="X477" s="100">
        <f t="shared" si="91"/>
        <v>3</v>
      </c>
      <c r="Y477" s="101">
        <f t="shared" si="84"/>
        <v>0.66666666666666663</v>
      </c>
      <c r="Z477" s="101">
        <f t="shared" si="85"/>
        <v>0.5</v>
      </c>
      <c r="AA477" s="101">
        <f t="shared" si="86"/>
        <v>0</v>
      </c>
      <c r="AB477" s="101">
        <f t="shared" si="87"/>
        <v>0.5</v>
      </c>
      <c r="AC477" s="101">
        <f t="shared" si="88"/>
        <v>0.66666666666666663</v>
      </c>
      <c r="AD477" s="101">
        <f t="shared" si="89"/>
        <v>0.46666666666666662</v>
      </c>
      <c r="AE477" s="102" t="str">
        <f t="shared" si="81"/>
        <v>Medio</v>
      </c>
      <c r="AF477" s="103">
        <f t="shared" si="82"/>
        <v>0.40833333333333327</v>
      </c>
    </row>
    <row r="478" spans="1:32" ht="45" x14ac:dyDescent="0.2">
      <c r="A478" s="94" t="s">
        <v>226</v>
      </c>
      <c r="B478" s="58" t="s">
        <v>44</v>
      </c>
      <c r="C478" s="58" t="str">
        <f t="shared" si="83"/>
        <v>Registros Calificados</v>
      </c>
      <c r="D478" s="95" t="s">
        <v>561</v>
      </c>
      <c r="E478" s="96" t="s">
        <v>55</v>
      </c>
      <c r="F478" s="58" t="s">
        <v>47</v>
      </c>
      <c r="G478" s="98" t="s">
        <v>56</v>
      </c>
      <c r="H478" s="99"/>
      <c r="I478" s="96" t="s">
        <v>49</v>
      </c>
      <c r="J478" s="99" t="s">
        <v>150</v>
      </c>
      <c r="K478" s="58" t="s">
        <v>669</v>
      </c>
      <c r="L478" s="58" t="s">
        <v>669</v>
      </c>
      <c r="M478" s="96">
        <v>2</v>
      </c>
      <c r="N478" s="99"/>
      <c r="O478" s="99"/>
      <c r="P478" s="96">
        <v>3</v>
      </c>
      <c r="Q478" s="96">
        <v>2</v>
      </c>
      <c r="R478" s="96">
        <v>3</v>
      </c>
      <c r="S478" s="100">
        <f t="shared" si="90"/>
        <v>8</v>
      </c>
      <c r="T478" s="96">
        <v>2</v>
      </c>
      <c r="U478" s="96">
        <v>2</v>
      </c>
      <c r="V478" s="96">
        <v>1</v>
      </c>
      <c r="W478" s="96">
        <v>2</v>
      </c>
      <c r="X478" s="100">
        <f t="shared" si="91"/>
        <v>3</v>
      </c>
      <c r="Y478" s="101">
        <f t="shared" si="84"/>
        <v>0.83333333333333337</v>
      </c>
      <c r="Z478" s="101">
        <f t="shared" si="85"/>
        <v>0.5</v>
      </c>
      <c r="AA478" s="101">
        <f t="shared" si="86"/>
        <v>1</v>
      </c>
      <c r="AB478" s="101">
        <f t="shared" si="87"/>
        <v>0.5</v>
      </c>
      <c r="AC478" s="101">
        <f t="shared" si="88"/>
        <v>0.83333333333333337</v>
      </c>
      <c r="AD478" s="101">
        <f t="shared" si="89"/>
        <v>0.73333333333333339</v>
      </c>
      <c r="AE478" s="102" t="str">
        <f t="shared" si="81"/>
        <v>Alto</v>
      </c>
      <c r="AF478" s="103">
        <f t="shared" si="82"/>
        <v>0.76666666666666672</v>
      </c>
    </row>
    <row r="479" spans="1:32" ht="57" x14ac:dyDescent="0.2">
      <c r="A479" s="94" t="s">
        <v>401</v>
      </c>
      <c r="B479" s="58" t="s">
        <v>44</v>
      </c>
      <c r="C479" s="58" t="str">
        <f t="shared" si="83"/>
        <v>Salidas Académicas</v>
      </c>
      <c r="D479" s="95" t="s">
        <v>406</v>
      </c>
      <c r="E479" s="96" t="s">
        <v>55</v>
      </c>
      <c r="F479" s="58" t="s">
        <v>47</v>
      </c>
      <c r="G479" s="98" t="s">
        <v>56</v>
      </c>
      <c r="H479" s="99"/>
      <c r="I479" s="96" t="s">
        <v>49</v>
      </c>
      <c r="J479" s="99" t="s">
        <v>150</v>
      </c>
      <c r="K479" s="58" t="s">
        <v>669</v>
      </c>
      <c r="L479" s="58" t="s">
        <v>669</v>
      </c>
      <c r="M479" s="96">
        <v>2</v>
      </c>
      <c r="N479" s="99"/>
      <c r="O479" s="99"/>
      <c r="P479" s="96">
        <v>3</v>
      </c>
      <c r="Q479" s="96">
        <v>2</v>
      </c>
      <c r="R479" s="96">
        <v>3</v>
      </c>
      <c r="S479" s="100">
        <f t="shared" si="90"/>
        <v>8</v>
      </c>
      <c r="T479" s="96">
        <v>2</v>
      </c>
      <c r="U479" s="96">
        <v>1</v>
      </c>
      <c r="V479" s="96">
        <v>1</v>
      </c>
      <c r="W479" s="96">
        <v>2</v>
      </c>
      <c r="X479" s="100">
        <f t="shared" si="91"/>
        <v>3</v>
      </c>
      <c r="Y479" s="101">
        <f t="shared" si="84"/>
        <v>0.83333333333333337</v>
      </c>
      <c r="Z479" s="101">
        <f t="shared" si="85"/>
        <v>0.5</v>
      </c>
      <c r="AA479" s="101">
        <f t="shared" si="86"/>
        <v>0</v>
      </c>
      <c r="AB479" s="101">
        <f t="shared" si="87"/>
        <v>0.5</v>
      </c>
      <c r="AC479" s="101">
        <f t="shared" si="88"/>
        <v>0.83333333333333337</v>
      </c>
      <c r="AD479" s="101">
        <f t="shared" si="89"/>
        <v>0.53333333333333344</v>
      </c>
      <c r="AE479" s="102" t="str">
        <f t="shared" si="81"/>
        <v>Medio</v>
      </c>
      <c r="AF479" s="103">
        <f t="shared" si="82"/>
        <v>0.46666666666666673</v>
      </c>
    </row>
    <row r="480" spans="1:32" ht="71.25" x14ac:dyDescent="0.2">
      <c r="A480" s="94" t="s">
        <v>107</v>
      </c>
      <c r="B480" s="58" t="s">
        <v>44</v>
      </c>
      <c r="C480" s="58" t="str">
        <f t="shared" si="83"/>
        <v>Peticiones, Quejas, Reclamos, Sugerencias y Felicitaciones - PQRSF</v>
      </c>
      <c r="D480" s="95" t="s">
        <v>108</v>
      </c>
      <c r="E480" s="96" t="s">
        <v>55</v>
      </c>
      <c r="F480" s="58" t="s">
        <v>47</v>
      </c>
      <c r="G480" s="98" t="s">
        <v>56</v>
      </c>
      <c r="H480" s="99" t="s">
        <v>109</v>
      </c>
      <c r="I480" s="96" t="s">
        <v>49</v>
      </c>
      <c r="J480" s="99" t="s">
        <v>110</v>
      </c>
      <c r="K480" s="58" t="s">
        <v>670</v>
      </c>
      <c r="L480" s="58" t="s">
        <v>670</v>
      </c>
      <c r="M480" s="96">
        <v>2</v>
      </c>
      <c r="N480" s="99" t="s">
        <v>111</v>
      </c>
      <c r="O480" s="99"/>
      <c r="P480" s="96">
        <v>3</v>
      </c>
      <c r="Q480" s="96">
        <v>2</v>
      </c>
      <c r="R480" s="96">
        <v>3</v>
      </c>
      <c r="S480" s="100">
        <f t="shared" si="90"/>
        <v>8</v>
      </c>
      <c r="T480" s="96">
        <v>3</v>
      </c>
      <c r="U480" s="96">
        <v>2</v>
      </c>
      <c r="V480" s="96">
        <v>1</v>
      </c>
      <c r="W480" s="96">
        <v>1</v>
      </c>
      <c r="X480" s="100">
        <f t="shared" si="91"/>
        <v>2</v>
      </c>
      <c r="Y480" s="101">
        <f t="shared" si="84"/>
        <v>0.83333333333333337</v>
      </c>
      <c r="Z480" s="101">
        <f t="shared" si="85"/>
        <v>1</v>
      </c>
      <c r="AA480" s="101">
        <f t="shared" si="86"/>
        <v>1</v>
      </c>
      <c r="AB480" s="101">
        <f t="shared" si="87"/>
        <v>0</v>
      </c>
      <c r="AC480" s="101">
        <f t="shared" si="88"/>
        <v>0.83333333333333337</v>
      </c>
      <c r="AD480" s="101">
        <f t="shared" si="89"/>
        <v>0.73333333333333339</v>
      </c>
      <c r="AE480" s="102" t="str">
        <f t="shared" si="81"/>
        <v>Alto</v>
      </c>
      <c r="AF480" s="103">
        <f t="shared" si="82"/>
        <v>0.64166666666666672</v>
      </c>
    </row>
    <row r="481" spans="1:32" ht="30" x14ac:dyDescent="0.2">
      <c r="A481" s="94" t="s">
        <v>356</v>
      </c>
      <c r="B481" s="58" t="s">
        <v>357</v>
      </c>
      <c r="C481" s="58" t="str">
        <f t="shared" si="83"/>
        <v>Nuevos Programas</v>
      </c>
      <c r="D481" s="95" t="s">
        <v>358</v>
      </c>
      <c r="E481" s="96" t="s">
        <v>55</v>
      </c>
      <c r="F481" s="58" t="s">
        <v>47</v>
      </c>
      <c r="G481" s="98" t="s">
        <v>56</v>
      </c>
      <c r="H481" s="99"/>
      <c r="I481" s="96" t="s">
        <v>49</v>
      </c>
      <c r="J481" s="99" t="s">
        <v>150</v>
      </c>
      <c r="K481" s="58" t="s">
        <v>670</v>
      </c>
      <c r="L481" s="58" t="s">
        <v>670</v>
      </c>
      <c r="M481" s="96">
        <v>2</v>
      </c>
      <c r="N481" s="99"/>
      <c r="O481" s="99"/>
      <c r="P481" s="96">
        <v>2</v>
      </c>
      <c r="Q481" s="96">
        <v>2</v>
      </c>
      <c r="R481" s="96">
        <v>3</v>
      </c>
      <c r="S481" s="100">
        <f t="shared" si="90"/>
        <v>7</v>
      </c>
      <c r="T481" s="96">
        <v>2</v>
      </c>
      <c r="U481" s="96">
        <v>1</v>
      </c>
      <c r="V481" s="96">
        <v>1</v>
      </c>
      <c r="W481" s="96">
        <v>2</v>
      </c>
      <c r="X481" s="100">
        <f t="shared" si="91"/>
        <v>3</v>
      </c>
      <c r="Y481" s="101">
        <f t="shared" si="84"/>
        <v>0.66666666666666663</v>
      </c>
      <c r="Z481" s="101">
        <f t="shared" si="85"/>
        <v>0.5</v>
      </c>
      <c r="AA481" s="101">
        <f t="shared" si="86"/>
        <v>0</v>
      </c>
      <c r="AB481" s="101">
        <f t="shared" si="87"/>
        <v>0.5</v>
      </c>
      <c r="AC481" s="101">
        <f t="shared" si="88"/>
        <v>0.66666666666666663</v>
      </c>
      <c r="AD481" s="101">
        <f t="shared" si="89"/>
        <v>0.46666666666666662</v>
      </c>
      <c r="AE481" s="102" t="str">
        <f t="shared" si="81"/>
        <v>Medio</v>
      </c>
      <c r="AF481" s="103">
        <f t="shared" si="82"/>
        <v>0.40833333333333327</v>
      </c>
    </row>
    <row r="482" spans="1:32" ht="42.75" x14ac:dyDescent="0.2">
      <c r="A482" s="94" t="s">
        <v>356</v>
      </c>
      <c r="B482" s="58" t="s">
        <v>359</v>
      </c>
      <c r="C482" s="58" t="str">
        <f t="shared" si="83"/>
        <v>Redimensiones Curriculares Pregrado y Posgrado</v>
      </c>
      <c r="D482" s="95" t="s">
        <v>360</v>
      </c>
      <c r="E482" s="96" t="s">
        <v>55</v>
      </c>
      <c r="F482" s="58" t="s">
        <v>47</v>
      </c>
      <c r="G482" s="98" t="s">
        <v>56</v>
      </c>
      <c r="H482" s="99"/>
      <c r="I482" s="96" t="s">
        <v>49</v>
      </c>
      <c r="J482" s="99" t="s">
        <v>150</v>
      </c>
      <c r="K482" s="58" t="s">
        <v>670</v>
      </c>
      <c r="L482" s="58" t="s">
        <v>670</v>
      </c>
      <c r="M482" s="96">
        <v>2</v>
      </c>
      <c r="N482" s="99"/>
      <c r="O482" s="99"/>
      <c r="P482" s="96">
        <v>2</v>
      </c>
      <c r="Q482" s="96">
        <v>2</v>
      </c>
      <c r="R482" s="96">
        <v>3</v>
      </c>
      <c r="S482" s="100">
        <f t="shared" si="90"/>
        <v>7</v>
      </c>
      <c r="T482" s="96">
        <v>2</v>
      </c>
      <c r="U482" s="96">
        <v>1</v>
      </c>
      <c r="V482" s="96">
        <v>1</v>
      </c>
      <c r="W482" s="96">
        <v>2</v>
      </c>
      <c r="X482" s="100">
        <f t="shared" si="91"/>
        <v>3</v>
      </c>
      <c r="Y482" s="101">
        <f t="shared" si="84"/>
        <v>0.66666666666666663</v>
      </c>
      <c r="Z482" s="101">
        <f t="shared" si="85"/>
        <v>0.5</v>
      </c>
      <c r="AA482" s="101">
        <f t="shared" si="86"/>
        <v>0</v>
      </c>
      <c r="AB482" s="101">
        <f t="shared" si="87"/>
        <v>0.5</v>
      </c>
      <c r="AC482" s="101">
        <f t="shared" si="88"/>
        <v>0.66666666666666663</v>
      </c>
      <c r="AD482" s="101">
        <f t="shared" si="89"/>
        <v>0.46666666666666662</v>
      </c>
      <c r="AE482" s="102" t="str">
        <f t="shared" si="81"/>
        <v>Medio</v>
      </c>
      <c r="AF482" s="103">
        <f t="shared" si="82"/>
        <v>0.40833333333333327</v>
      </c>
    </row>
    <row r="483" spans="1:32" ht="42.75" x14ac:dyDescent="0.2">
      <c r="A483" s="94" t="s">
        <v>226</v>
      </c>
      <c r="B483" s="58" t="s">
        <v>44</v>
      </c>
      <c r="C483" s="58" t="str">
        <f t="shared" si="83"/>
        <v>Registros Calificados</v>
      </c>
      <c r="D483" s="95" t="s">
        <v>671</v>
      </c>
      <c r="E483" s="96" t="s">
        <v>55</v>
      </c>
      <c r="F483" s="58" t="s">
        <v>47</v>
      </c>
      <c r="G483" s="98" t="s">
        <v>56</v>
      </c>
      <c r="H483" s="99"/>
      <c r="I483" s="96" t="s">
        <v>49</v>
      </c>
      <c r="J483" s="99" t="s">
        <v>150</v>
      </c>
      <c r="K483" s="58" t="s">
        <v>670</v>
      </c>
      <c r="L483" s="58" t="s">
        <v>670</v>
      </c>
      <c r="M483" s="96">
        <v>2</v>
      </c>
      <c r="N483" s="99"/>
      <c r="O483" s="99"/>
      <c r="P483" s="96">
        <v>3</v>
      </c>
      <c r="Q483" s="96">
        <v>2</v>
      </c>
      <c r="R483" s="96">
        <v>3</v>
      </c>
      <c r="S483" s="100">
        <f t="shared" si="90"/>
        <v>8</v>
      </c>
      <c r="T483" s="96">
        <v>2</v>
      </c>
      <c r="U483" s="96">
        <v>2</v>
      </c>
      <c r="V483" s="96">
        <v>1</v>
      </c>
      <c r="W483" s="96">
        <v>2</v>
      </c>
      <c r="X483" s="100">
        <f t="shared" si="91"/>
        <v>3</v>
      </c>
      <c r="Y483" s="101">
        <f t="shared" si="84"/>
        <v>0.83333333333333337</v>
      </c>
      <c r="Z483" s="101">
        <f t="shared" si="85"/>
        <v>0.5</v>
      </c>
      <c r="AA483" s="101">
        <f t="shared" si="86"/>
        <v>1</v>
      </c>
      <c r="AB483" s="101">
        <f t="shared" si="87"/>
        <v>0.5</v>
      </c>
      <c r="AC483" s="101">
        <f t="shared" si="88"/>
        <v>0.83333333333333337</v>
      </c>
      <c r="AD483" s="101">
        <f t="shared" si="89"/>
        <v>0.73333333333333339</v>
      </c>
      <c r="AE483" s="102" t="str">
        <f t="shared" si="81"/>
        <v>Alto</v>
      </c>
      <c r="AF483" s="103">
        <f t="shared" si="82"/>
        <v>0.76666666666666672</v>
      </c>
    </row>
    <row r="484" spans="1:32" ht="57" x14ac:dyDescent="0.2">
      <c r="A484" s="94" t="s">
        <v>401</v>
      </c>
      <c r="B484" s="58" t="s">
        <v>44</v>
      </c>
      <c r="C484" s="58" t="str">
        <f t="shared" si="83"/>
        <v>Salidas Académicas</v>
      </c>
      <c r="D484" s="95" t="s">
        <v>406</v>
      </c>
      <c r="E484" s="96" t="s">
        <v>55</v>
      </c>
      <c r="F484" s="58" t="s">
        <v>47</v>
      </c>
      <c r="G484" s="98" t="s">
        <v>56</v>
      </c>
      <c r="H484" s="99"/>
      <c r="I484" s="96" t="s">
        <v>49</v>
      </c>
      <c r="J484" s="99" t="s">
        <v>150</v>
      </c>
      <c r="K484" s="58" t="s">
        <v>670</v>
      </c>
      <c r="L484" s="58" t="s">
        <v>670</v>
      </c>
      <c r="M484" s="96">
        <v>2</v>
      </c>
      <c r="N484" s="99"/>
      <c r="O484" s="99"/>
      <c r="P484" s="96">
        <v>3</v>
      </c>
      <c r="Q484" s="96">
        <v>2</v>
      </c>
      <c r="R484" s="96">
        <v>3</v>
      </c>
      <c r="S484" s="100">
        <f t="shared" si="90"/>
        <v>8</v>
      </c>
      <c r="T484" s="96">
        <v>2</v>
      </c>
      <c r="U484" s="96">
        <v>1</v>
      </c>
      <c r="V484" s="96">
        <v>1</v>
      </c>
      <c r="W484" s="96">
        <v>2</v>
      </c>
      <c r="X484" s="100">
        <f t="shared" si="91"/>
        <v>3</v>
      </c>
      <c r="Y484" s="101">
        <f t="shared" si="84"/>
        <v>0.83333333333333337</v>
      </c>
      <c r="Z484" s="101">
        <f t="shared" si="85"/>
        <v>0.5</v>
      </c>
      <c r="AA484" s="101">
        <f t="shared" si="86"/>
        <v>0</v>
      </c>
      <c r="AB484" s="101">
        <f t="shared" si="87"/>
        <v>0.5</v>
      </c>
      <c r="AC484" s="101">
        <f t="shared" si="88"/>
        <v>0.83333333333333337</v>
      </c>
      <c r="AD484" s="101">
        <f t="shared" si="89"/>
        <v>0.53333333333333344</v>
      </c>
      <c r="AE484" s="102" t="str">
        <f t="shared" si="81"/>
        <v>Medio</v>
      </c>
      <c r="AF484" s="103">
        <f t="shared" si="82"/>
        <v>0.46666666666666673</v>
      </c>
    </row>
    <row r="485" spans="1:32" ht="71.25" x14ac:dyDescent="0.2">
      <c r="A485" s="94" t="s">
        <v>107</v>
      </c>
      <c r="B485" s="58" t="s">
        <v>44</v>
      </c>
      <c r="C485" s="58" t="str">
        <f t="shared" si="83"/>
        <v>Peticiones, Quejas, Reclamos, Sugerencias y Felicitaciones - PQRSF</v>
      </c>
      <c r="D485" s="95" t="s">
        <v>108</v>
      </c>
      <c r="E485" s="96" t="s">
        <v>55</v>
      </c>
      <c r="F485" s="58" t="s">
        <v>47</v>
      </c>
      <c r="G485" s="98" t="s">
        <v>56</v>
      </c>
      <c r="H485" s="99" t="s">
        <v>109</v>
      </c>
      <c r="I485" s="96" t="s">
        <v>49</v>
      </c>
      <c r="J485" s="99" t="s">
        <v>110</v>
      </c>
      <c r="K485" s="58" t="s">
        <v>672</v>
      </c>
      <c r="L485" s="58" t="s">
        <v>672</v>
      </c>
      <c r="M485" s="96">
        <v>2</v>
      </c>
      <c r="N485" s="99" t="s">
        <v>111</v>
      </c>
      <c r="O485" s="99"/>
      <c r="P485" s="96">
        <v>3</v>
      </c>
      <c r="Q485" s="96">
        <v>2</v>
      </c>
      <c r="R485" s="96">
        <v>3</v>
      </c>
      <c r="S485" s="100">
        <f t="shared" si="90"/>
        <v>8</v>
      </c>
      <c r="T485" s="96">
        <v>3</v>
      </c>
      <c r="U485" s="96">
        <v>2</v>
      </c>
      <c r="V485" s="96">
        <v>1</v>
      </c>
      <c r="W485" s="96">
        <v>1</v>
      </c>
      <c r="X485" s="100">
        <f t="shared" si="91"/>
        <v>2</v>
      </c>
      <c r="Y485" s="101">
        <f t="shared" si="84"/>
        <v>0.83333333333333337</v>
      </c>
      <c r="Z485" s="101">
        <f t="shared" si="85"/>
        <v>1</v>
      </c>
      <c r="AA485" s="101">
        <f t="shared" si="86"/>
        <v>1</v>
      </c>
      <c r="AB485" s="101">
        <f t="shared" si="87"/>
        <v>0</v>
      </c>
      <c r="AC485" s="101">
        <f t="shared" si="88"/>
        <v>0.83333333333333337</v>
      </c>
      <c r="AD485" s="101">
        <f t="shared" si="89"/>
        <v>0.73333333333333339</v>
      </c>
      <c r="AE485" s="102" t="str">
        <f t="shared" si="81"/>
        <v>Alto</v>
      </c>
      <c r="AF485" s="103">
        <f t="shared" si="82"/>
        <v>0.64166666666666672</v>
      </c>
    </row>
    <row r="486" spans="1:32" ht="45" x14ac:dyDescent="0.2">
      <c r="A486" s="94" t="s">
        <v>356</v>
      </c>
      <c r="B486" s="58" t="s">
        <v>357</v>
      </c>
      <c r="C486" s="58" t="str">
        <f t="shared" si="83"/>
        <v>Nuevos Programas</v>
      </c>
      <c r="D486" s="95" t="s">
        <v>358</v>
      </c>
      <c r="E486" s="96" t="s">
        <v>55</v>
      </c>
      <c r="F486" s="58" t="s">
        <v>47</v>
      </c>
      <c r="G486" s="98" t="s">
        <v>56</v>
      </c>
      <c r="H486" s="99"/>
      <c r="I486" s="96" t="s">
        <v>49</v>
      </c>
      <c r="J486" s="99" t="s">
        <v>150</v>
      </c>
      <c r="K486" s="58" t="s">
        <v>672</v>
      </c>
      <c r="L486" s="58" t="s">
        <v>672</v>
      </c>
      <c r="M486" s="96">
        <v>2</v>
      </c>
      <c r="N486" s="99"/>
      <c r="O486" s="99"/>
      <c r="P486" s="96">
        <v>2</v>
      </c>
      <c r="Q486" s="96">
        <v>2</v>
      </c>
      <c r="R486" s="96">
        <v>3</v>
      </c>
      <c r="S486" s="100">
        <f t="shared" si="90"/>
        <v>7</v>
      </c>
      <c r="T486" s="96">
        <v>2</v>
      </c>
      <c r="U486" s="96">
        <v>1</v>
      </c>
      <c r="V486" s="96">
        <v>1</v>
      </c>
      <c r="W486" s="96">
        <v>2</v>
      </c>
      <c r="X486" s="100">
        <f t="shared" si="91"/>
        <v>3</v>
      </c>
      <c r="Y486" s="101">
        <f t="shared" si="84"/>
        <v>0.66666666666666663</v>
      </c>
      <c r="Z486" s="101">
        <f t="shared" si="85"/>
        <v>0.5</v>
      </c>
      <c r="AA486" s="101">
        <f t="shared" si="86"/>
        <v>0</v>
      </c>
      <c r="AB486" s="101">
        <f t="shared" si="87"/>
        <v>0.5</v>
      </c>
      <c r="AC486" s="101">
        <f t="shared" si="88"/>
        <v>0.66666666666666663</v>
      </c>
      <c r="AD486" s="101">
        <f t="shared" si="89"/>
        <v>0.46666666666666662</v>
      </c>
      <c r="AE486" s="102" t="str">
        <f t="shared" si="81"/>
        <v>Medio</v>
      </c>
      <c r="AF486" s="103">
        <f t="shared" si="82"/>
        <v>0.40833333333333327</v>
      </c>
    </row>
    <row r="487" spans="1:32" ht="45" x14ac:dyDescent="0.2">
      <c r="A487" s="94" t="s">
        <v>356</v>
      </c>
      <c r="B487" s="58" t="s">
        <v>359</v>
      </c>
      <c r="C487" s="58" t="str">
        <f t="shared" si="83"/>
        <v>Redimensiones Curriculares Pregrado y Posgrado</v>
      </c>
      <c r="D487" s="95" t="s">
        <v>360</v>
      </c>
      <c r="E487" s="96" t="s">
        <v>55</v>
      </c>
      <c r="F487" s="58" t="s">
        <v>47</v>
      </c>
      <c r="G487" s="98" t="s">
        <v>56</v>
      </c>
      <c r="H487" s="99"/>
      <c r="I487" s="96" t="s">
        <v>49</v>
      </c>
      <c r="J487" s="99" t="s">
        <v>150</v>
      </c>
      <c r="K487" s="58" t="s">
        <v>672</v>
      </c>
      <c r="L487" s="58" t="s">
        <v>672</v>
      </c>
      <c r="M487" s="96">
        <v>2</v>
      </c>
      <c r="N487" s="99"/>
      <c r="O487" s="99"/>
      <c r="P487" s="96">
        <v>2</v>
      </c>
      <c r="Q487" s="96">
        <v>2</v>
      </c>
      <c r="R487" s="96">
        <v>3</v>
      </c>
      <c r="S487" s="100">
        <f t="shared" si="90"/>
        <v>7</v>
      </c>
      <c r="T487" s="96">
        <v>2</v>
      </c>
      <c r="U487" s="96">
        <v>1</v>
      </c>
      <c r="V487" s="96">
        <v>1</v>
      </c>
      <c r="W487" s="96">
        <v>2</v>
      </c>
      <c r="X487" s="100">
        <f t="shared" si="91"/>
        <v>3</v>
      </c>
      <c r="Y487" s="101">
        <f t="shared" si="84"/>
        <v>0.66666666666666663</v>
      </c>
      <c r="Z487" s="101">
        <f t="shared" si="85"/>
        <v>0.5</v>
      </c>
      <c r="AA487" s="101">
        <f t="shared" si="86"/>
        <v>0</v>
      </c>
      <c r="AB487" s="101">
        <f t="shared" si="87"/>
        <v>0.5</v>
      </c>
      <c r="AC487" s="101">
        <f t="shared" si="88"/>
        <v>0.66666666666666663</v>
      </c>
      <c r="AD487" s="101">
        <f t="shared" si="89"/>
        <v>0.46666666666666662</v>
      </c>
      <c r="AE487" s="102" t="str">
        <f t="shared" si="81"/>
        <v>Medio</v>
      </c>
      <c r="AF487" s="103">
        <f t="shared" si="82"/>
        <v>0.40833333333333327</v>
      </c>
    </row>
    <row r="488" spans="1:32" ht="45" x14ac:dyDescent="0.2">
      <c r="A488" s="94" t="s">
        <v>226</v>
      </c>
      <c r="B488" s="58" t="s">
        <v>44</v>
      </c>
      <c r="C488" s="58" t="str">
        <f t="shared" si="83"/>
        <v>Registros Calificados</v>
      </c>
      <c r="D488" s="95" t="s">
        <v>561</v>
      </c>
      <c r="E488" s="96" t="s">
        <v>55</v>
      </c>
      <c r="F488" s="58" t="s">
        <v>47</v>
      </c>
      <c r="G488" s="98" t="s">
        <v>56</v>
      </c>
      <c r="H488" s="99"/>
      <c r="I488" s="96" t="s">
        <v>49</v>
      </c>
      <c r="J488" s="99" t="s">
        <v>150</v>
      </c>
      <c r="K488" s="58" t="s">
        <v>672</v>
      </c>
      <c r="L488" s="58" t="s">
        <v>672</v>
      </c>
      <c r="M488" s="96">
        <v>2</v>
      </c>
      <c r="N488" s="99"/>
      <c r="O488" s="99"/>
      <c r="P488" s="96">
        <v>3</v>
      </c>
      <c r="Q488" s="96">
        <v>2</v>
      </c>
      <c r="R488" s="96">
        <v>3</v>
      </c>
      <c r="S488" s="100">
        <f t="shared" si="90"/>
        <v>8</v>
      </c>
      <c r="T488" s="96">
        <v>2</v>
      </c>
      <c r="U488" s="96">
        <v>2</v>
      </c>
      <c r="V488" s="96">
        <v>1</v>
      </c>
      <c r="W488" s="96">
        <v>2</v>
      </c>
      <c r="X488" s="100">
        <f t="shared" si="91"/>
        <v>3</v>
      </c>
      <c r="Y488" s="101">
        <f t="shared" si="84"/>
        <v>0.83333333333333337</v>
      </c>
      <c r="Z488" s="101">
        <f t="shared" si="85"/>
        <v>0.5</v>
      </c>
      <c r="AA488" s="101">
        <f t="shared" si="86"/>
        <v>1</v>
      </c>
      <c r="AB488" s="101">
        <f t="shared" si="87"/>
        <v>0.5</v>
      </c>
      <c r="AC488" s="101">
        <f t="shared" si="88"/>
        <v>0.83333333333333337</v>
      </c>
      <c r="AD488" s="101">
        <f t="shared" si="89"/>
        <v>0.73333333333333339</v>
      </c>
      <c r="AE488" s="102" t="str">
        <f t="shared" si="81"/>
        <v>Alto</v>
      </c>
      <c r="AF488" s="103">
        <f t="shared" si="82"/>
        <v>0.76666666666666672</v>
      </c>
    </row>
    <row r="489" spans="1:32" ht="57" x14ac:dyDescent="0.2">
      <c r="A489" s="94" t="s">
        <v>401</v>
      </c>
      <c r="B489" s="58" t="s">
        <v>44</v>
      </c>
      <c r="C489" s="58" t="str">
        <f t="shared" si="83"/>
        <v>Salidas Académicas</v>
      </c>
      <c r="D489" s="95" t="s">
        <v>406</v>
      </c>
      <c r="E489" s="96" t="s">
        <v>55</v>
      </c>
      <c r="F489" s="58" t="s">
        <v>47</v>
      </c>
      <c r="G489" s="98" t="s">
        <v>56</v>
      </c>
      <c r="H489" s="99"/>
      <c r="I489" s="96" t="s">
        <v>49</v>
      </c>
      <c r="J489" s="99" t="s">
        <v>150</v>
      </c>
      <c r="K489" s="58" t="s">
        <v>672</v>
      </c>
      <c r="L489" s="58" t="s">
        <v>672</v>
      </c>
      <c r="M489" s="96">
        <v>2</v>
      </c>
      <c r="N489" s="99"/>
      <c r="O489" s="99"/>
      <c r="P489" s="96">
        <v>3</v>
      </c>
      <c r="Q489" s="96">
        <v>2</v>
      </c>
      <c r="R489" s="96">
        <v>3</v>
      </c>
      <c r="S489" s="100">
        <f t="shared" si="90"/>
        <v>8</v>
      </c>
      <c r="T489" s="96">
        <v>2</v>
      </c>
      <c r="U489" s="96">
        <v>1</v>
      </c>
      <c r="V489" s="96">
        <v>1</v>
      </c>
      <c r="W489" s="96">
        <v>2</v>
      </c>
      <c r="X489" s="100">
        <f t="shared" si="91"/>
        <v>3</v>
      </c>
      <c r="Y489" s="101">
        <f t="shared" si="84"/>
        <v>0.83333333333333337</v>
      </c>
      <c r="Z489" s="101">
        <f t="shared" si="85"/>
        <v>0.5</v>
      </c>
      <c r="AA489" s="101">
        <f t="shared" si="86"/>
        <v>0</v>
      </c>
      <c r="AB489" s="101">
        <f t="shared" si="87"/>
        <v>0.5</v>
      </c>
      <c r="AC489" s="101">
        <f t="shared" si="88"/>
        <v>0.83333333333333337</v>
      </c>
      <c r="AD489" s="101">
        <f t="shared" si="89"/>
        <v>0.53333333333333344</v>
      </c>
      <c r="AE489" s="102" t="str">
        <f t="shared" si="81"/>
        <v>Medio</v>
      </c>
      <c r="AF489" s="103">
        <f t="shared" si="82"/>
        <v>0.46666666666666673</v>
      </c>
    </row>
    <row r="490" spans="1:32" ht="71.25" x14ac:dyDescent="0.2">
      <c r="A490" s="94" t="s">
        <v>107</v>
      </c>
      <c r="B490" s="58" t="s">
        <v>44</v>
      </c>
      <c r="C490" s="58" t="str">
        <f t="shared" si="83"/>
        <v>Peticiones, Quejas, Reclamos, Sugerencias y Felicitaciones - PQRSF</v>
      </c>
      <c r="D490" s="95" t="s">
        <v>108</v>
      </c>
      <c r="E490" s="96" t="s">
        <v>55</v>
      </c>
      <c r="F490" s="58" t="s">
        <v>47</v>
      </c>
      <c r="G490" s="98" t="s">
        <v>56</v>
      </c>
      <c r="H490" s="99" t="s">
        <v>109</v>
      </c>
      <c r="I490" s="96" t="s">
        <v>49</v>
      </c>
      <c r="J490" s="99" t="s">
        <v>110</v>
      </c>
      <c r="K490" s="58" t="s">
        <v>673</v>
      </c>
      <c r="L490" s="58" t="s">
        <v>673</v>
      </c>
      <c r="M490" s="96">
        <v>2</v>
      </c>
      <c r="N490" s="99" t="s">
        <v>111</v>
      </c>
      <c r="O490" s="99"/>
      <c r="P490" s="96">
        <v>3</v>
      </c>
      <c r="Q490" s="96">
        <v>2</v>
      </c>
      <c r="R490" s="96">
        <v>3</v>
      </c>
      <c r="S490" s="100">
        <f t="shared" si="90"/>
        <v>8</v>
      </c>
      <c r="T490" s="96">
        <v>3</v>
      </c>
      <c r="U490" s="96">
        <v>2</v>
      </c>
      <c r="V490" s="96">
        <v>1</v>
      </c>
      <c r="W490" s="96">
        <v>1</v>
      </c>
      <c r="X490" s="100">
        <f t="shared" si="91"/>
        <v>2</v>
      </c>
      <c r="Y490" s="101">
        <f t="shared" si="84"/>
        <v>0.83333333333333337</v>
      </c>
      <c r="Z490" s="101">
        <f t="shared" si="85"/>
        <v>1</v>
      </c>
      <c r="AA490" s="101">
        <f t="shared" si="86"/>
        <v>1</v>
      </c>
      <c r="AB490" s="101">
        <f t="shared" si="87"/>
        <v>0</v>
      </c>
      <c r="AC490" s="101">
        <f t="shared" si="88"/>
        <v>0.83333333333333337</v>
      </c>
      <c r="AD490" s="101">
        <f t="shared" si="89"/>
        <v>0.73333333333333339</v>
      </c>
      <c r="AE490" s="102" t="str">
        <f t="shared" si="81"/>
        <v>Alto</v>
      </c>
      <c r="AF490" s="103">
        <f t="shared" si="82"/>
        <v>0.64166666666666672</v>
      </c>
    </row>
    <row r="491" spans="1:32" ht="45" x14ac:dyDescent="0.2">
      <c r="A491" s="94" t="s">
        <v>356</v>
      </c>
      <c r="B491" s="58" t="s">
        <v>357</v>
      </c>
      <c r="C491" s="58" t="str">
        <f t="shared" si="83"/>
        <v>Nuevos Programas</v>
      </c>
      <c r="D491" s="95" t="s">
        <v>358</v>
      </c>
      <c r="E491" s="96" t="s">
        <v>55</v>
      </c>
      <c r="F491" s="58" t="s">
        <v>47</v>
      </c>
      <c r="G491" s="98" t="s">
        <v>56</v>
      </c>
      <c r="H491" s="99"/>
      <c r="I491" s="96" t="s">
        <v>49</v>
      </c>
      <c r="J491" s="99" t="s">
        <v>150</v>
      </c>
      <c r="K491" s="58" t="s">
        <v>673</v>
      </c>
      <c r="L491" s="58" t="s">
        <v>673</v>
      </c>
      <c r="M491" s="96">
        <v>2</v>
      </c>
      <c r="N491" s="99"/>
      <c r="O491" s="99"/>
      <c r="P491" s="96">
        <v>2</v>
      </c>
      <c r="Q491" s="96">
        <v>2</v>
      </c>
      <c r="R491" s="96">
        <v>3</v>
      </c>
      <c r="S491" s="100">
        <f t="shared" si="90"/>
        <v>7</v>
      </c>
      <c r="T491" s="96">
        <v>2</v>
      </c>
      <c r="U491" s="96">
        <v>1</v>
      </c>
      <c r="V491" s="96">
        <v>1</v>
      </c>
      <c r="W491" s="96">
        <v>2</v>
      </c>
      <c r="X491" s="100">
        <f t="shared" si="91"/>
        <v>3</v>
      </c>
      <c r="Y491" s="101">
        <f t="shared" si="84"/>
        <v>0.66666666666666663</v>
      </c>
      <c r="Z491" s="101">
        <f t="shared" si="85"/>
        <v>0.5</v>
      </c>
      <c r="AA491" s="101">
        <f t="shared" si="86"/>
        <v>0</v>
      </c>
      <c r="AB491" s="101">
        <f t="shared" si="87"/>
        <v>0.5</v>
      </c>
      <c r="AC491" s="101">
        <f t="shared" si="88"/>
        <v>0.66666666666666663</v>
      </c>
      <c r="AD491" s="101">
        <f t="shared" si="89"/>
        <v>0.46666666666666662</v>
      </c>
      <c r="AE491" s="102" t="str">
        <f t="shared" si="81"/>
        <v>Medio</v>
      </c>
      <c r="AF491" s="103">
        <f t="shared" si="82"/>
        <v>0.40833333333333327</v>
      </c>
    </row>
    <row r="492" spans="1:32" ht="45" x14ac:dyDescent="0.2">
      <c r="A492" s="94" t="s">
        <v>356</v>
      </c>
      <c r="B492" s="58" t="s">
        <v>359</v>
      </c>
      <c r="C492" s="58" t="str">
        <f t="shared" si="83"/>
        <v>Redimensiones Curriculares Pregrado y Posgrado</v>
      </c>
      <c r="D492" s="95" t="s">
        <v>360</v>
      </c>
      <c r="E492" s="96" t="s">
        <v>55</v>
      </c>
      <c r="F492" s="58" t="s">
        <v>47</v>
      </c>
      <c r="G492" s="98" t="s">
        <v>56</v>
      </c>
      <c r="H492" s="99"/>
      <c r="I492" s="96" t="s">
        <v>49</v>
      </c>
      <c r="J492" s="99" t="s">
        <v>150</v>
      </c>
      <c r="K492" s="58" t="s">
        <v>673</v>
      </c>
      <c r="L492" s="58" t="s">
        <v>673</v>
      </c>
      <c r="M492" s="96">
        <v>2</v>
      </c>
      <c r="N492" s="99"/>
      <c r="O492" s="99"/>
      <c r="P492" s="96">
        <v>2</v>
      </c>
      <c r="Q492" s="96">
        <v>2</v>
      </c>
      <c r="R492" s="96">
        <v>3</v>
      </c>
      <c r="S492" s="100">
        <f t="shared" si="90"/>
        <v>7</v>
      </c>
      <c r="T492" s="96">
        <v>2</v>
      </c>
      <c r="U492" s="96">
        <v>1</v>
      </c>
      <c r="V492" s="96">
        <v>1</v>
      </c>
      <c r="W492" s="96">
        <v>2</v>
      </c>
      <c r="X492" s="100">
        <f t="shared" si="91"/>
        <v>3</v>
      </c>
      <c r="Y492" s="101">
        <f t="shared" si="84"/>
        <v>0.66666666666666663</v>
      </c>
      <c r="Z492" s="101">
        <f t="shared" si="85"/>
        <v>0.5</v>
      </c>
      <c r="AA492" s="101">
        <f t="shared" si="86"/>
        <v>0</v>
      </c>
      <c r="AB492" s="101">
        <f t="shared" si="87"/>
        <v>0.5</v>
      </c>
      <c r="AC492" s="101">
        <f t="shared" si="88"/>
        <v>0.66666666666666663</v>
      </c>
      <c r="AD492" s="101">
        <f t="shared" si="89"/>
        <v>0.46666666666666662</v>
      </c>
      <c r="AE492" s="102" t="str">
        <f t="shared" si="81"/>
        <v>Medio</v>
      </c>
      <c r="AF492" s="103">
        <f t="shared" si="82"/>
        <v>0.40833333333333327</v>
      </c>
    </row>
    <row r="493" spans="1:32" ht="45" x14ac:dyDescent="0.2">
      <c r="A493" s="94" t="s">
        <v>226</v>
      </c>
      <c r="B493" s="58" t="s">
        <v>44</v>
      </c>
      <c r="C493" s="58" t="str">
        <f t="shared" si="83"/>
        <v>Registros Calificados</v>
      </c>
      <c r="D493" s="95" t="s">
        <v>561</v>
      </c>
      <c r="E493" s="96" t="s">
        <v>55</v>
      </c>
      <c r="F493" s="58" t="s">
        <v>47</v>
      </c>
      <c r="G493" s="98" t="s">
        <v>56</v>
      </c>
      <c r="H493" s="99"/>
      <c r="I493" s="96" t="s">
        <v>49</v>
      </c>
      <c r="J493" s="99" t="s">
        <v>150</v>
      </c>
      <c r="K493" s="58" t="s">
        <v>673</v>
      </c>
      <c r="L493" s="58" t="s">
        <v>673</v>
      </c>
      <c r="M493" s="96">
        <v>2</v>
      </c>
      <c r="N493" s="99"/>
      <c r="O493" s="99"/>
      <c r="P493" s="96">
        <v>3</v>
      </c>
      <c r="Q493" s="96">
        <v>2</v>
      </c>
      <c r="R493" s="96">
        <v>3</v>
      </c>
      <c r="S493" s="100">
        <f t="shared" si="90"/>
        <v>8</v>
      </c>
      <c r="T493" s="96">
        <v>2</v>
      </c>
      <c r="U493" s="96">
        <v>2</v>
      </c>
      <c r="V493" s="96">
        <v>1</v>
      </c>
      <c r="W493" s="96">
        <v>2</v>
      </c>
      <c r="X493" s="100">
        <f t="shared" si="91"/>
        <v>3</v>
      </c>
      <c r="Y493" s="101">
        <f t="shared" si="84"/>
        <v>0.83333333333333337</v>
      </c>
      <c r="Z493" s="101">
        <f t="shared" si="85"/>
        <v>0.5</v>
      </c>
      <c r="AA493" s="101">
        <f t="shared" si="86"/>
        <v>1</v>
      </c>
      <c r="AB493" s="101">
        <f t="shared" si="87"/>
        <v>0.5</v>
      </c>
      <c r="AC493" s="101">
        <f t="shared" si="88"/>
        <v>0.83333333333333337</v>
      </c>
      <c r="AD493" s="101">
        <f t="shared" si="89"/>
        <v>0.73333333333333339</v>
      </c>
      <c r="AE493" s="102" t="str">
        <f t="shared" si="81"/>
        <v>Alto</v>
      </c>
      <c r="AF493" s="103">
        <f t="shared" si="82"/>
        <v>0.76666666666666672</v>
      </c>
    </row>
    <row r="494" spans="1:32" ht="57" x14ac:dyDescent="0.2">
      <c r="A494" s="94" t="s">
        <v>401</v>
      </c>
      <c r="B494" s="58" t="s">
        <v>44</v>
      </c>
      <c r="C494" s="58" t="str">
        <f t="shared" si="83"/>
        <v>Salidas Académicas</v>
      </c>
      <c r="D494" s="95" t="s">
        <v>406</v>
      </c>
      <c r="E494" s="96" t="s">
        <v>55</v>
      </c>
      <c r="F494" s="58" t="s">
        <v>47</v>
      </c>
      <c r="G494" s="98" t="s">
        <v>56</v>
      </c>
      <c r="H494" s="99"/>
      <c r="I494" s="96" t="s">
        <v>49</v>
      </c>
      <c r="J494" s="99" t="s">
        <v>150</v>
      </c>
      <c r="K494" s="58" t="s">
        <v>673</v>
      </c>
      <c r="L494" s="58" t="s">
        <v>673</v>
      </c>
      <c r="M494" s="96">
        <v>2</v>
      </c>
      <c r="N494" s="99"/>
      <c r="O494" s="99"/>
      <c r="P494" s="96">
        <v>3</v>
      </c>
      <c r="Q494" s="96">
        <v>2</v>
      </c>
      <c r="R494" s="96">
        <v>3</v>
      </c>
      <c r="S494" s="100">
        <f t="shared" si="90"/>
        <v>8</v>
      </c>
      <c r="T494" s="96">
        <v>2</v>
      </c>
      <c r="U494" s="96">
        <v>1</v>
      </c>
      <c r="V494" s="96">
        <v>1</v>
      </c>
      <c r="W494" s="96">
        <v>2</v>
      </c>
      <c r="X494" s="100">
        <f t="shared" si="91"/>
        <v>3</v>
      </c>
      <c r="Y494" s="101">
        <f t="shared" si="84"/>
        <v>0.83333333333333337</v>
      </c>
      <c r="Z494" s="101">
        <f t="shared" si="85"/>
        <v>0.5</v>
      </c>
      <c r="AA494" s="101">
        <f t="shared" si="86"/>
        <v>0</v>
      </c>
      <c r="AB494" s="101">
        <f t="shared" si="87"/>
        <v>0.5</v>
      </c>
      <c r="AC494" s="101">
        <f t="shared" si="88"/>
        <v>0.83333333333333337</v>
      </c>
      <c r="AD494" s="101">
        <f t="shared" si="89"/>
        <v>0.53333333333333344</v>
      </c>
      <c r="AE494" s="102" t="str">
        <f t="shared" si="81"/>
        <v>Medio</v>
      </c>
      <c r="AF494" s="103">
        <f t="shared" si="82"/>
        <v>0.46666666666666673</v>
      </c>
    </row>
    <row r="495" spans="1:32" ht="71.25" x14ac:dyDescent="0.2">
      <c r="A495" s="94" t="s">
        <v>107</v>
      </c>
      <c r="B495" s="58" t="s">
        <v>44</v>
      </c>
      <c r="C495" s="58" t="str">
        <f t="shared" si="83"/>
        <v>Peticiones, Quejas, Reclamos, Sugerencias y Felicitaciones - PQRSF</v>
      </c>
      <c r="D495" s="95" t="s">
        <v>108</v>
      </c>
      <c r="E495" s="96" t="s">
        <v>55</v>
      </c>
      <c r="F495" s="58" t="s">
        <v>47</v>
      </c>
      <c r="G495" s="98" t="s">
        <v>56</v>
      </c>
      <c r="H495" s="99" t="s">
        <v>109</v>
      </c>
      <c r="I495" s="96" t="s">
        <v>49</v>
      </c>
      <c r="J495" s="99" t="s">
        <v>110</v>
      </c>
      <c r="K495" s="58" t="s">
        <v>674</v>
      </c>
      <c r="L495" s="58" t="s">
        <v>674</v>
      </c>
      <c r="M495" s="96">
        <v>2</v>
      </c>
      <c r="N495" s="99" t="s">
        <v>111</v>
      </c>
      <c r="O495" s="99"/>
      <c r="P495" s="96">
        <v>3</v>
      </c>
      <c r="Q495" s="96">
        <v>2</v>
      </c>
      <c r="R495" s="96">
        <v>3</v>
      </c>
      <c r="S495" s="100">
        <f t="shared" si="90"/>
        <v>8</v>
      </c>
      <c r="T495" s="96">
        <v>3</v>
      </c>
      <c r="U495" s="96">
        <v>2</v>
      </c>
      <c r="V495" s="96">
        <v>1</v>
      </c>
      <c r="W495" s="96">
        <v>1</v>
      </c>
      <c r="X495" s="100">
        <f t="shared" si="91"/>
        <v>2</v>
      </c>
      <c r="Y495" s="101">
        <f t="shared" si="84"/>
        <v>0.83333333333333337</v>
      </c>
      <c r="Z495" s="101">
        <f t="shared" si="85"/>
        <v>1</v>
      </c>
      <c r="AA495" s="101">
        <f t="shared" si="86"/>
        <v>1</v>
      </c>
      <c r="AB495" s="101">
        <f t="shared" si="87"/>
        <v>0</v>
      </c>
      <c r="AC495" s="101">
        <f t="shared" si="88"/>
        <v>0.83333333333333337</v>
      </c>
      <c r="AD495" s="101">
        <f t="shared" si="89"/>
        <v>0.73333333333333339</v>
      </c>
      <c r="AE495" s="102" t="str">
        <f t="shared" si="81"/>
        <v>Alto</v>
      </c>
      <c r="AF495" s="103">
        <f t="shared" si="82"/>
        <v>0.64166666666666672</v>
      </c>
    </row>
    <row r="496" spans="1:32" ht="30" x14ac:dyDescent="0.2">
      <c r="A496" s="94" t="s">
        <v>356</v>
      </c>
      <c r="B496" s="58" t="s">
        <v>357</v>
      </c>
      <c r="C496" s="58" t="str">
        <f t="shared" si="83"/>
        <v>Nuevos Programas</v>
      </c>
      <c r="D496" s="95" t="s">
        <v>358</v>
      </c>
      <c r="E496" s="96" t="s">
        <v>55</v>
      </c>
      <c r="F496" s="58" t="s">
        <v>47</v>
      </c>
      <c r="G496" s="98" t="s">
        <v>56</v>
      </c>
      <c r="H496" s="99"/>
      <c r="I496" s="96" t="s">
        <v>49</v>
      </c>
      <c r="J496" s="99" t="s">
        <v>150</v>
      </c>
      <c r="K496" s="58" t="s">
        <v>674</v>
      </c>
      <c r="L496" s="58" t="s">
        <v>674</v>
      </c>
      <c r="M496" s="96">
        <v>2</v>
      </c>
      <c r="N496" s="99"/>
      <c r="O496" s="99"/>
      <c r="P496" s="96">
        <v>2</v>
      </c>
      <c r="Q496" s="96">
        <v>2</v>
      </c>
      <c r="R496" s="96">
        <v>3</v>
      </c>
      <c r="S496" s="100">
        <f t="shared" si="90"/>
        <v>7</v>
      </c>
      <c r="T496" s="96">
        <v>2</v>
      </c>
      <c r="U496" s="96">
        <v>1</v>
      </c>
      <c r="V496" s="96">
        <v>1</v>
      </c>
      <c r="W496" s="96">
        <v>2</v>
      </c>
      <c r="X496" s="100">
        <f t="shared" si="91"/>
        <v>3</v>
      </c>
      <c r="Y496" s="101">
        <f t="shared" si="84"/>
        <v>0.66666666666666663</v>
      </c>
      <c r="Z496" s="101">
        <f t="shared" si="85"/>
        <v>0.5</v>
      </c>
      <c r="AA496" s="101">
        <f t="shared" si="86"/>
        <v>0</v>
      </c>
      <c r="AB496" s="101">
        <f t="shared" si="87"/>
        <v>0.5</v>
      </c>
      <c r="AC496" s="101">
        <f t="shared" si="88"/>
        <v>0.66666666666666663</v>
      </c>
      <c r="AD496" s="101">
        <f t="shared" si="89"/>
        <v>0.46666666666666662</v>
      </c>
      <c r="AE496" s="102" t="str">
        <f t="shared" si="81"/>
        <v>Medio</v>
      </c>
      <c r="AF496" s="103">
        <f t="shared" si="82"/>
        <v>0.40833333333333327</v>
      </c>
    </row>
    <row r="497" spans="1:32" ht="42.75" x14ac:dyDescent="0.2">
      <c r="A497" s="94" t="s">
        <v>356</v>
      </c>
      <c r="B497" s="58" t="s">
        <v>359</v>
      </c>
      <c r="C497" s="58" t="str">
        <f t="shared" si="83"/>
        <v>Redimensiones Curriculares Pregrado y Posgrado</v>
      </c>
      <c r="D497" s="95" t="s">
        <v>360</v>
      </c>
      <c r="E497" s="96" t="s">
        <v>55</v>
      </c>
      <c r="F497" s="58" t="s">
        <v>47</v>
      </c>
      <c r="G497" s="98" t="s">
        <v>56</v>
      </c>
      <c r="H497" s="99"/>
      <c r="I497" s="96" t="s">
        <v>49</v>
      </c>
      <c r="J497" s="99" t="s">
        <v>150</v>
      </c>
      <c r="K497" s="58" t="s">
        <v>674</v>
      </c>
      <c r="L497" s="58" t="s">
        <v>674</v>
      </c>
      <c r="M497" s="96">
        <v>2</v>
      </c>
      <c r="N497" s="99"/>
      <c r="O497" s="99"/>
      <c r="P497" s="96">
        <v>2</v>
      </c>
      <c r="Q497" s="96">
        <v>2</v>
      </c>
      <c r="R497" s="96">
        <v>3</v>
      </c>
      <c r="S497" s="100">
        <f t="shared" si="90"/>
        <v>7</v>
      </c>
      <c r="T497" s="96">
        <v>2</v>
      </c>
      <c r="U497" s="96">
        <v>1</v>
      </c>
      <c r="V497" s="96">
        <v>1</v>
      </c>
      <c r="W497" s="96">
        <v>2</v>
      </c>
      <c r="X497" s="100">
        <f t="shared" si="91"/>
        <v>3</v>
      </c>
      <c r="Y497" s="101">
        <f t="shared" si="84"/>
        <v>0.66666666666666663</v>
      </c>
      <c r="Z497" s="101">
        <f t="shared" si="85"/>
        <v>0.5</v>
      </c>
      <c r="AA497" s="101">
        <f t="shared" si="86"/>
        <v>0</v>
      </c>
      <c r="AB497" s="101">
        <f t="shared" si="87"/>
        <v>0.5</v>
      </c>
      <c r="AC497" s="101">
        <f t="shared" si="88"/>
        <v>0.66666666666666663</v>
      </c>
      <c r="AD497" s="101">
        <f t="shared" si="89"/>
        <v>0.46666666666666662</v>
      </c>
      <c r="AE497" s="102" t="str">
        <f t="shared" si="81"/>
        <v>Medio</v>
      </c>
      <c r="AF497" s="103">
        <f t="shared" si="82"/>
        <v>0.40833333333333327</v>
      </c>
    </row>
    <row r="498" spans="1:32" ht="42.75" x14ac:dyDescent="0.2">
      <c r="A498" s="94" t="s">
        <v>226</v>
      </c>
      <c r="B498" s="58" t="s">
        <v>44</v>
      </c>
      <c r="C498" s="58" t="str">
        <f t="shared" si="83"/>
        <v>Registros Calificados</v>
      </c>
      <c r="D498" s="95" t="s">
        <v>561</v>
      </c>
      <c r="E498" s="96" t="s">
        <v>55</v>
      </c>
      <c r="F498" s="58" t="s">
        <v>47</v>
      </c>
      <c r="G498" s="98" t="s">
        <v>56</v>
      </c>
      <c r="H498" s="99"/>
      <c r="I498" s="96" t="s">
        <v>49</v>
      </c>
      <c r="J498" s="99" t="s">
        <v>150</v>
      </c>
      <c r="K498" s="58" t="s">
        <v>674</v>
      </c>
      <c r="L498" s="58" t="s">
        <v>674</v>
      </c>
      <c r="M498" s="96">
        <v>2</v>
      </c>
      <c r="N498" s="99"/>
      <c r="O498" s="99"/>
      <c r="P498" s="96">
        <v>3</v>
      </c>
      <c r="Q498" s="96">
        <v>2</v>
      </c>
      <c r="R498" s="96">
        <v>3</v>
      </c>
      <c r="S498" s="100">
        <f t="shared" si="90"/>
        <v>8</v>
      </c>
      <c r="T498" s="96">
        <v>2</v>
      </c>
      <c r="U498" s="96">
        <v>2</v>
      </c>
      <c r="V498" s="96">
        <v>1</v>
      </c>
      <c r="W498" s="96">
        <v>2</v>
      </c>
      <c r="X498" s="100">
        <f t="shared" si="91"/>
        <v>3</v>
      </c>
      <c r="Y498" s="101">
        <f t="shared" si="84"/>
        <v>0.83333333333333337</v>
      </c>
      <c r="Z498" s="101">
        <f t="shared" si="85"/>
        <v>0.5</v>
      </c>
      <c r="AA498" s="101">
        <f t="shared" si="86"/>
        <v>1</v>
      </c>
      <c r="AB498" s="101">
        <f t="shared" si="87"/>
        <v>0.5</v>
      </c>
      <c r="AC498" s="101">
        <f t="shared" si="88"/>
        <v>0.83333333333333337</v>
      </c>
      <c r="AD498" s="101">
        <f t="shared" si="89"/>
        <v>0.73333333333333339</v>
      </c>
      <c r="AE498" s="102" t="str">
        <f t="shared" si="81"/>
        <v>Alto</v>
      </c>
      <c r="AF498" s="103">
        <f t="shared" si="82"/>
        <v>0.76666666666666672</v>
      </c>
    </row>
    <row r="499" spans="1:32" ht="57" x14ac:dyDescent="0.2">
      <c r="A499" s="94" t="s">
        <v>401</v>
      </c>
      <c r="B499" s="58" t="s">
        <v>44</v>
      </c>
      <c r="C499" s="58" t="str">
        <f t="shared" si="83"/>
        <v>Salidas Académicas</v>
      </c>
      <c r="D499" s="95" t="s">
        <v>406</v>
      </c>
      <c r="E499" s="96" t="s">
        <v>55</v>
      </c>
      <c r="F499" s="58" t="s">
        <v>47</v>
      </c>
      <c r="G499" s="98" t="s">
        <v>56</v>
      </c>
      <c r="H499" s="99"/>
      <c r="I499" s="96" t="s">
        <v>49</v>
      </c>
      <c r="J499" s="99" t="s">
        <v>150</v>
      </c>
      <c r="K499" s="58" t="s">
        <v>674</v>
      </c>
      <c r="L499" s="58" t="s">
        <v>674</v>
      </c>
      <c r="M499" s="96">
        <v>2</v>
      </c>
      <c r="N499" s="99"/>
      <c r="O499" s="99"/>
      <c r="P499" s="96">
        <v>3</v>
      </c>
      <c r="Q499" s="96">
        <v>2</v>
      </c>
      <c r="R499" s="96">
        <v>3</v>
      </c>
      <c r="S499" s="100">
        <f t="shared" si="90"/>
        <v>8</v>
      </c>
      <c r="T499" s="96">
        <v>2</v>
      </c>
      <c r="U499" s="96">
        <v>1</v>
      </c>
      <c r="V499" s="96">
        <v>1</v>
      </c>
      <c r="W499" s="96">
        <v>2</v>
      </c>
      <c r="X499" s="100">
        <f t="shared" si="91"/>
        <v>3</v>
      </c>
      <c r="Y499" s="101">
        <f t="shared" si="84"/>
        <v>0.83333333333333337</v>
      </c>
      <c r="Z499" s="101">
        <f t="shared" si="85"/>
        <v>0.5</v>
      </c>
      <c r="AA499" s="101">
        <f t="shared" si="86"/>
        <v>0</v>
      </c>
      <c r="AB499" s="101">
        <f t="shared" si="87"/>
        <v>0.5</v>
      </c>
      <c r="AC499" s="101">
        <f t="shared" si="88"/>
        <v>0.83333333333333337</v>
      </c>
      <c r="AD499" s="101">
        <f t="shared" si="89"/>
        <v>0.53333333333333344</v>
      </c>
      <c r="AE499" s="102" t="str">
        <f t="shared" si="81"/>
        <v>Medio</v>
      </c>
      <c r="AF499" s="103">
        <f t="shared" si="82"/>
        <v>0.46666666666666673</v>
      </c>
    </row>
    <row r="500" spans="1:32" ht="71.25" x14ac:dyDescent="0.2">
      <c r="A500" s="94" t="s">
        <v>107</v>
      </c>
      <c r="B500" s="58" t="s">
        <v>44</v>
      </c>
      <c r="C500" s="58" t="str">
        <f t="shared" si="83"/>
        <v>Peticiones, Quejas, Reclamos, Sugerencias y Felicitaciones - PQRSF</v>
      </c>
      <c r="D500" s="95" t="s">
        <v>108</v>
      </c>
      <c r="E500" s="96" t="s">
        <v>55</v>
      </c>
      <c r="F500" s="58" t="s">
        <v>47</v>
      </c>
      <c r="G500" s="98" t="s">
        <v>56</v>
      </c>
      <c r="H500" s="99" t="s">
        <v>109</v>
      </c>
      <c r="I500" s="96" t="s">
        <v>49</v>
      </c>
      <c r="J500" s="99" t="s">
        <v>110</v>
      </c>
      <c r="K500" s="58" t="s">
        <v>675</v>
      </c>
      <c r="L500" s="58" t="s">
        <v>675</v>
      </c>
      <c r="M500" s="96">
        <v>2</v>
      </c>
      <c r="N500" s="99" t="s">
        <v>111</v>
      </c>
      <c r="O500" s="99"/>
      <c r="P500" s="96">
        <v>3</v>
      </c>
      <c r="Q500" s="96">
        <v>2</v>
      </c>
      <c r="R500" s="96">
        <v>3</v>
      </c>
      <c r="S500" s="100">
        <f t="shared" si="90"/>
        <v>8</v>
      </c>
      <c r="T500" s="96">
        <v>3</v>
      </c>
      <c r="U500" s="96">
        <v>2</v>
      </c>
      <c r="V500" s="96">
        <v>1</v>
      </c>
      <c r="W500" s="96">
        <v>1</v>
      </c>
      <c r="X500" s="100">
        <f t="shared" si="91"/>
        <v>2</v>
      </c>
      <c r="Y500" s="101">
        <f t="shared" si="84"/>
        <v>0.83333333333333337</v>
      </c>
      <c r="Z500" s="101">
        <f t="shared" si="85"/>
        <v>1</v>
      </c>
      <c r="AA500" s="101">
        <f t="shared" si="86"/>
        <v>1</v>
      </c>
      <c r="AB500" s="101">
        <f t="shared" si="87"/>
        <v>0</v>
      </c>
      <c r="AC500" s="101">
        <f t="shared" si="88"/>
        <v>0.83333333333333337</v>
      </c>
      <c r="AD500" s="101">
        <f t="shared" si="89"/>
        <v>0.73333333333333339</v>
      </c>
      <c r="AE500" s="102" t="str">
        <f t="shared" si="81"/>
        <v>Alto</v>
      </c>
      <c r="AF500" s="103">
        <f t="shared" si="82"/>
        <v>0.64166666666666672</v>
      </c>
    </row>
    <row r="501" spans="1:32" ht="30" x14ac:dyDescent="0.2">
      <c r="A501" s="94" t="s">
        <v>356</v>
      </c>
      <c r="B501" s="58" t="s">
        <v>357</v>
      </c>
      <c r="C501" s="58" t="str">
        <f t="shared" si="83"/>
        <v>Nuevos Programas</v>
      </c>
      <c r="D501" s="95" t="s">
        <v>358</v>
      </c>
      <c r="E501" s="96" t="s">
        <v>55</v>
      </c>
      <c r="F501" s="58" t="s">
        <v>47</v>
      </c>
      <c r="G501" s="98" t="s">
        <v>56</v>
      </c>
      <c r="H501" s="99"/>
      <c r="I501" s="96" t="s">
        <v>49</v>
      </c>
      <c r="J501" s="99" t="s">
        <v>150</v>
      </c>
      <c r="K501" s="58" t="s">
        <v>675</v>
      </c>
      <c r="L501" s="58" t="s">
        <v>675</v>
      </c>
      <c r="M501" s="96">
        <v>2</v>
      </c>
      <c r="N501" s="99"/>
      <c r="O501" s="99"/>
      <c r="P501" s="96">
        <v>2</v>
      </c>
      <c r="Q501" s="96">
        <v>2</v>
      </c>
      <c r="R501" s="96">
        <v>3</v>
      </c>
      <c r="S501" s="100">
        <f t="shared" si="90"/>
        <v>7</v>
      </c>
      <c r="T501" s="96">
        <v>2</v>
      </c>
      <c r="U501" s="96">
        <v>1</v>
      </c>
      <c r="V501" s="96">
        <v>1</v>
      </c>
      <c r="W501" s="96">
        <v>2</v>
      </c>
      <c r="X501" s="100">
        <f t="shared" si="91"/>
        <v>3</v>
      </c>
      <c r="Y501" s="101">
        <f t="shared" si="84"/>
        <v>0.66666666666666663</v>
      </c>
      <c r="Z501" s="101">
        <f t="shared" si="85"/>
        <v>0.5</v>
      </c>
      <c r="AA501" s="101">
        <f t="shared" si="86"/>
        <v>0</v>
      </c>
      <c r="AB501" s="101">
        <f t="shared" si="87"/>
        <v>0.5</v>
      </c>
      <c r="AC501" s="101">
        <f t="shared" si="88"/>
        <v>0.66666666666666663</v>
      </c>
      <c r="AD501" s="101">
        <f t="shared" si="89"/>
        <v>0.46666666666666662</v>
      </c>
      <c r="AE501" s="102" t="str">
        <f t="shared" si="81"/>
        <v>Medio</v>
      </c>
      <c r="AF501" s="103">
        <f t="shared" si="82"/>
        <v>0.40833333333333327</v>
      </c>
    </row>
    <row r="502" spans="1:32" ht="42.75" x14ac:dyDescent="0.2">
      <c r="A502" s="94" t="s">
        <v>356</v>
      </c>
      <c r="B502" s="58" t="s">
        <v>359</v>
      </c>
      <c r="C502" s="58" t="str">
        <f t="shared" si="83"/>
        <v>Redimensiones Curriculares Pregrado y Posgrado</v>
      </c>
      <c r="D502" s="95" t="s">
        <v>360</v>
      </c>
      <c r="E502" s="96" t="s">
        <v>55</v>
      </c>
      <c r="F502" s="58" t="s">
        <v>47</v>
      </c>
      <c r="G502" s="98" t="s">
        <v>56</v>
      </c>
      <c r="H502" s="99"/>
      <c r="I502" s="96" t="s">
        <v>49</v>
      </c>
      <c r="J502" s="99" t="s">
        <v>150</v>
      </c>
      <c r="K502" s="58" t="s">
        <v>675</v>
      </c>
      <c r="L502" s="58" t="s">
        <v>675</v>
      </c>
      <c r="M502" s="96">
        <v>2</v>
      </c>
      <c r="N502" s="99"/>
      <c r="O502" s="99"/>
      <c r="P502" s="96">
        <v>2</v>
      </c>
      <c r="Q502" s="96">
        <v>2</v>
      </c>
      <c r="R502" s="96">
        <v>3</v>
      </c>
      <c r="S502" s="100">
        <f t="shared" si="90"/>
        <v>7</v>
      </c>
      <c r="T502" s="96">
        <v>2</v>
      </c>
      <c r="U502" s="96">
        <v>1</v>
      </c>
      <c r="V502" s="96">
        <v>1</v>
      </c>
      <c r="W502" s="96">
        <v>2</v>
      </c>
      <c r="X502" s="100">
        <f t="shared" si="91"/>
        <v>3</v>
      </c>
      <c r="Y502" s="101">
        <f t="shared" si="84"/>
        <v>0.66666666666666663</v>
      </c>
      <c r="Z502" s="101">
        <f t="shared" si="85"/>
        <v>0.5</v>
      </c>
      <c r="AA502" s="101">
        <f t="shared" si="86"/>
        <v>0</v>
      </c>
      <c r="AB502" s="101">
        <f t="shared" si="87"/>
        <v>0.5</v>
      </c>
      <c r="AC502" s="101">
        <f t="shared" si="88"/>
        <v>0.66666666666666663</v>
      </c>
      <c r="AD502" s="101">
        <f t="shared" si="89"/>
        <v>0.46666666666666662</v>
      </c>
      <c r="AE502" s="102" t="str">
        <f t="shared" si="81"/>
        <v>Medio</v>
      </c>
      <c r="AF502" s="103">
        <f t="shared" si="82"/>
        <v>0.40833333333333327</v>
      </c>
    </row>
    <row r="503" spans="1:32" ht="42.75" x14ac:dyDescent="0.2">
      <c r="A503" s="94" t="s">
        <v>226</v>
      </c>
      <c r="B503" s="58" t="s">
        <v>44</v>
      </c>
      <c r="C503" s="58" t="str">
        <f t="shared" si="83"/>
        <v>Registros Calificados</v>
      </c>
      <c r="D503" s="95" t="s">
        <v>561</v>
      </c>
      <c r="E503" s="96" t="s">
        <v>55</v>
      </c>
      <c r="F503" s="58" t="s">
        <v>47</v>
      </c>
      <c r="G503" s="98" t="s">
        <v>56</v>
      </c>
      <c r="H503" s="99"/>
      <c r="I503" s="96" t="s">
        <v>49</v>
      </c>
      <c r="J503" s="99" t="s">
        <v>150</v>
      </c>
      <c r="K503" s="58" t="s">
        <v>675</v>
      </c>
      <c r="L503" s="58" t="s">
        <v>675</v>
      </c>
      <c r="M503" s="96">
        <v>2</v>
      </c>
      <c r="N503" s="99"/>
      <c r="O503" s="99"/>
      <c r="P503" s="96">
        <v>3</v>
      </c>
      <c r="Q503" s="96">
        <v>2</v>
      </c>
      <c r="R503" s="96">
        <v>3</v>
      </c>
      <c r="S503" s="100">
        <f t="shared" si="90"/>
        <v>8</v>
      </c>
      <c r="T503" s="96">
        <v>2</v>
      </c>
      <c r="U503" s="96">
        <v>2</v>
      </c>
      <c r="V503" s="96">
        <v>1</v>
      </c>
      <c r="W503" s="96">
        <v>2</v>
      </c>
      <c r="X503" s="100">
        <f t="shared" si="91"/>
        <v>3</v>
      </c>
      <c r="Y503" s="101">
        <f t="shared" si="84"/>
        <v>0.83333333333333337</v>
      </c>
      <c r="Z503" s="101">
        <f t="shared" si="85"/>
        <v>0.5</v>
      </c>
      <c r="AA503" s="101">
        <f t="shared" si="86"/>
        <v>1</v>
      </c>
      <c r="AB503" s="101">
        <f t="shared" si="87"/>
        <v>0.5</v>
      </c>
      <c r="AC503" s="101">
        <f t="shared" si="88"/>
        <v>0.83333333333333337</v>
      </c>
      <c r="AD503" s="101">
        <f t="shared" si="89"/>
        <v>0.73333333333333339</v>
      </c>
      <c r="AE503" s="102" t="str">
        <f t="shared" si="81"/>
        <v>Alto</v>
      </c>
      <c r="AF503" s="103">
        <f t="shared" si="82"/>
        <v>0.76666666666666672</v>
      </c>
    </row>
    <row r="504" spans="1:32" ht="57" x14ac:dyDescent="0.2">
      <c r="A504" s="94" t="s">
        <v>401</v>
      </c>
      <c r="B504" s="58" t="s">
        <v>44</v>
      </c>
      <c r="C504" s="58" t="str">
        <f t="shared" si="83"/>
        <v>Salidas Académicas</v>
      </c>
      <c r="D504" s="95" t="s">
        <v>406</v>
      </c>
      <c r="E504" s="96" t="s">
        <v>55</v>
      </c>
      <c r="F504" s="58" t="s">
        <v>47</v>
      </c>
      <c r="G504" s="98" t="s">
        <v>56</v>
      </c>
      <c r="H504" s="99"/>
      <c r="I504" s="96" t="s">
        <v>49</v>
      </c>
      <c r="J504" s="99" t="s">
        <v>150</v>
      </c>
      <c r="K504" s="58" t="s">
        <v>675</v>
      </c>
      <c r="L504" s="58" t="s">
        <v>675</v>
      </c>
      <c r="M504" s="96">
        <v>2</v>
      </c>
      <c r="N504" s="99"/>
      <c r="O504" s="99"/>
      <c r="P504" s="96">
        <v>3</v>
      </c>
      <c r="Q504" s="96">
        <v>2</v>
      </c>
      <c r="R504" s="96">
        <v>3</v>
      </c>
      <c r="S504" s="100">
        <f t="shared" si="90"/>
        <v>8</v>
      </c>
      <c r="T504" s="96">
        <v>2</v>
      </c>
      <c r="U504" s="96">
        <v>1</v>
      </c>
      <c r="V504" s="96">
        <v>1</v>
      </c>
      <c r="W504" s="96">
        <v>2</v>
      </c>
      <c r="X504" s="100">
        <f t="shared" si="91"/>
        <v>3</v>
      </c>
      <c r="Y504" s="101">
        <f t="shared" si="84"/>
        <v>0.83333333333333337</v>
      </c>
      <c r="Z504" s="101">
        <f t="shared" si="85"/>
        <v>0.5</v>
      </c>
      <c r="AA504" s="101">
        <f t="shared" si="86"/>
        <v>0</v>
      </c>
      <c r="AB504" s="101">
        <f t="shared" si="87"/>
        <v>0.5</v>
      </c>
      <c r="AC504" s="101">
        <f t="shared" si="88"/>
        <v>0.83333333333333337</v>
      </c>
      <c r="AD504" s="101">
        <f t="shared" si="89"/>
        <v>0.53333333333333344</v>
      </c>
      <c r="AE504" s="102" t="str">
        <f t="shared" si="81"/>
        <v>Medio</v>
      </c>
      <c r="AF504" s="103">
        <f t="shared" si="82"/>
        <v>0.46666666666666673</v>
      </c>
    </row>
    <row r="505" spans="1:32" ht="71.25" x14ac:dyDescent="0.2">
      <c r="A505" s="94" t="s">
        <v>107</v>
      </c>
      <c r="B505" s="58" t="s">
        <v>44</v>
      </c>
      <c r="C505" s="58" t="str">
        <f t="shared" si="83"/>
        <v>Peticiones, Quejas, Reclamos, Sugerencias y Felicitaciones - PQRSF</v>
      </c>
      <c r="D505" s="95" t="s">
        <v>108</v>
      </c>
      <c r="E505" s="96" t="s">
        <v>55</v>
      </c>
      <c r="F505" s="58" t="s">
        <v>47</v>
      </c>
      <c r="G505" s="98" t="s">
        <v>56</v>
      </c>
      <c r="H505" s="99" t="s">
        <v>109</v>
      </c>
      <c r="I505" s="96" t="s">
        <v>49</v>
      </c>
      <c r="J505" s="99" t="s">
        <v>110</v>
      </c>
      <c r="K505" s="58" t="s">
        <v>676</v>
      </c>
      <c r="L505" s="58" t="s">
        <v>676</v>
      </c>
      <c r="M505" s="96">
        <v>2</v>
      </c>
      <c r="N505" s="99" t="s">
        <v>111</v>
      </c>
      <c r="O505" s="99"/>
      <c r="P505" s="96">
        <v>3</v>
      </c>
      <c r="Q505" s="96">
        <v>2</v>
      </c>
      <c r="R505" s="96">
        <v>3</v>
      </c>
      <c r="S505" s="100">
        <f t="shared" si="90"/>
        <v>8</v>
      </c>
      <c r="T505" s="96">
        <v>3</v>
      </c>
      <c r="U505" s="96">
        <v>2</v>
      </c>
      <c r="V505" s="96">
        <v>1</v>
      </c>
      <c r="W505" s="96">
        <v>1</v>
      </c>
      <c r="X505" s="100">
        <f t="shared" si="91"/>
        <v>2</v>
      </c>
      <c r="Y505" s="101">
        <f t="shared" si="84"/>
        <v>0.83333333333333337</v>
      </c>
      <c r="Z505" s="101">
        <f t="shared" si="85"/>
        <v>1</v>
      </c>
      <c r="AA505" s="101">
        <f t="shared" si="86"/>
        <v>1</v>
      </c>
      <c r="AB505" s="101">
        <f t="shared" si="87"/>
        <v>0</v>
      </c>
      <c r="AC505" s="101">
        <f t="shared" si="88"/>
        <v>0.83333333333333337</v>
      </c>
      <c r="AD505" s="101">
        <f t="shared" si="89"/>
        <v>0.73333333333333339</v>
      </c>
      <c r="AE505" s="102" t="str">
        <f t="shared" si="81"/>
        <v>Alto</v>
      </c>
      <c r="AF505" s="103">
        <f t="shared" si="82"/>
        <v>0.64166666666666672</v>
      </c>
    </row>
    <row r="506" spans="1:32" ht="30" x14ac:dyDescent="0.2">
      <c r="A506" s="94" t="s">
        <v>356</v>
      </c>
      <c r="B506" s="58" t="s">
        <v>357</v>
      </c>
      <c r="C506" s="58" t="str">
        <f t="shared" si="83"/>
        <v>Nuevos Programas</v>
      </c>
      <c r="D506" s="95" t="s">
        <v>358</v>
      </c>
      <c r="E506" s="96" t="s">
        <v>55</v>
      </c>
      <c r="F506" s="58" t="s">
        <v>47</v>
      </c>
      <c r="G506" s="98" t="s">
        <v>56</v>
      </c>
      <c r="H506" s="99"/>
      <c r="I506" s="96" t="s">
        <v>49</v>
      </c>
      <c r="J506" s="99" t="s">
        <v>150</v>
      </c>
      <c r="K506" s="58" t="s">
        <v>676</v>
      </c>
      <c r="L506" s="58" t="s">
        <v>676</v>
      </c>
      <c r="M506" s="96">
        <v>2</v>
      </c>
      <c r="N506" s="99"/>
      <c r="O506" s="99"/>
      <c r="P506" s="96">
        <v>2</v>
      </c>
      <c r="Q506" s="96">
        <v>2</v>
      </c>
      <c r="R506" s="96">
        <v>3</v>
      </c>
      <c r="S506" s="100">
        <f t="shared" si="90"/>
        <v>7</v>
      </c>
      <c r="T506" s="96">
        <v>2</v>
      </c>
      <c r="U506" s="96">
        <v>1</v>
      </c>
      <c r="V506" s="96">
        <v>1</v>
      </c>
      <c r="W506" s="96">
        <v>2</v>
      </c>
      <c r="X506" s="100">
        <f t="shared" si="91"/>
        <v>3</v>
      </c>
      <c r="Y506" s="101">
        <f t="shared" si="84"/>
        <v>0.66666666666666663</v>
      </c>
      <c r="Z506" s="101">
        <f t="shared" si="85"/>
        <v>0.5</v>
      </c>
      <c r="AA506" s="101">
        <f t="shared" si="86"/>
        <v>0</v>
      </c>
      <c r="AB506" s="101">
        <f t="shared" si="87"/>
        <v>0.5</v>
      </c>
      <c r="AC506" s="101">
        <f t="shared" si="88"/>
        <v>0.66666666666666663</v>
      </c>
      <c r="AD506" s="101">
        <f t="shared" si="89"/>
        <v>0.46666666666666662</v>
      </c>
      <c r="AE506" s="102" t="str">
        <f t="shared" si="81"/>
        <v>Medio</v>
      </c>
      <c r="AF506" s="103">
        <f t="shared" si="82"/>
        <v>0.40833333333333327</v>
      </c>
    </row>
    <row r="507" spans="1:32" ht="42.75" x14ac:dyDescent="0.2">
      <c r="A507" s="94" t="s">
        <v>356</v>
      </c>
      <c r="B507" s="58" t="s">
        <v>359</v>
      </c>
      <c r="C507" s="58" t="str">
        <f t="shared" si="83"/>
        <v>Redimensiones Curriculares Pregrado y Posgrado</v>
      </c>
      <c r="D507" s="95" t="s">
        <v>360</v>
      </c>
      <c r="E507" s="96" t="s">
        <v>55</v>
      </c>
      <c r="F507" s="58" t="s">
        <v>47</v>
      </c>
      <c r="G507" s="98" t="s">
        <v>56</v>
      </c>
      <c r="H507" s="99"/>
      <c r="I507" s="96" t="s">
        <v>49</v>
      </c>
      <c r="J507" s="99" t="s">
        <v>150</v>
      </c>
      <c r="K507" s="58" t="s">
        <v>676</v>
      </c>
      <c r="L507" s="58" t="s">
        <v>676</v>
      </c>
      <c r="M507" s="96">
        <v>2</v>
      </c>
      <c r="N507" s="99"/>
      <c r="O507" s="99"/>
      <c r="P507" s="96">
        <v>2</v>
      </c>
      <c r="Q507" s="96">
        <v>2</v>
      </c>
      <c r="R507" s="96">
        <v>3</v>
      </c>
      <c r="S507" s="100">
        <f t="shared" si="90"/>
        <v>7</v>
      </c>
      <c r="T507" s="96">
        <v>2</v>
      </c>
      <c r="U507" s="96">
        <v>1</v>
      </c>
      <c r="V507" s="96">
        <v>1</v>
      </c>
      <c r="W507" s="96">
        <v>2</v>
      </c>
      <c r="X507" s="100">
        <f t="shared" si="91"/>
        <v>3</v>
      </c>
      <c r="Y507" s="101">
        <f t="shared" si="84"/>
        <v>0.66666666666666663</v>
      </c>
      <c r="Z507" s="101">
        <f t="shared" si="85"/>
        <v>0.5</v>
      </c>
      <c r="AA507" s="101">
        <f t="shared" si="86"/>
        <v>0</v>
      </c>
      <c r="AB507" s="101">
        <f t="shared" si="87"/>
        <v>0.5</v>
      </c>
      <c r="AC507" s="101">
        <f t="shared" si="88"/>
        <v>0.66666666666666663</v>
      </c>
      <c r="AD507" s="101">
        <f t="shared" si="89"/>
        <v>0.46666666666666662</v>
      </c>
      <c r="AE507" s="102" t="str">
        <f t="shared" si="81"/>
        <v>Medio</v>
      </c>
      <c r="AF507" s="103">
        <f t="shared" si="82"/>
        <v>0.40833333333333327</v>
      </c>
    </row>
    <row r="508" spans="1:32" ht="42.75" x14ac:dyDescent="0.2">
      <c r="A508" s="94" t="s">
        <v>226</v>
      </c>
      <c r="B508" s="58" t="s">
        <v>44</v>
      </c>
      <c r="C508" s="58" t="str">
        <f t="shared" si="83"/>
        <v>Registros Calificados</v>
      </c>
      <c r="D508" s="95" t="s">
        <v>561</v>
      </c>
      <c r="E508" s="96" t="s">
        <v>55</v>
      </c>
      <c r="F508" s="58" t="s">
        <v>47</v>
      </c>
      <c r="G508" s="98" t="s">
        <v>56</v>
      </c>
      <c r="H508" s="99"/>
      <c r="I508" s="96" t="s">
        <v>49</v>
      </c>
      <c r="J508" s="99" t="s">
        <v>150</v>
      </c>
      <c r="K508" s="58" t="s">
        <v>676</v>
      </c>
      <c r="L508" s="58" t="s">
        <v>676</v>
      </c>
      <c r="M508" s="96">
        <v>2</v>
      </c>
      <c r="N508" s="99"/>
      <c r="O508" s="99"/>
      <c r="P508" s="96">
        <v>3</v>
      </c>
      <c r="Q508" s="96">
        <v>2</v>
      </c>
      <c r="R508" s="96">
        <v>3</v>
      </c>
      <c r="S508" s="100">
        <f t="shared" si="90"/>
        <v>8</v>
      </c>
      <c r="T508" s="96">
        <v>2</v>
      </c>
      <c r="U508" s="96">
        <v>2</v>
      </c>
      <c r="V508" s="96">
        <v>1</v>
      </c>
      <c r="W508" s="96">
        <v>2</v>
      </c>
      <c r="X508" s="100">
        <f t="shared" si="91"/>
        <v>3</v>
      </c>
      <c r="Y508" s="101">
        <f t="shared" si="84"/>
        <v>0.83333333333333337</v>
      </c>
      <c r="Z508" s="101">
        <f t="shared" si="85"/>
        <v>0.5</v>
      </c>
      <c r="AA508" s="101">
        <f t="shared" si="86"/>
        <v>1</v>
      </c>
      <c r="AB508" s="101">
        <f t="shared" si="87"/>
        <v>0.5</v>
      </c>
      <c r="AC508" s="101">
        <f t="shared" si="88"/>
        <v>0.83333333333333337</v>
      </c>
      <c r="AD508" s="101">
        <f t="shared" si="89"/>
        <v>0.73333333333333339</v>
      </c>
      <c r="AE508" s="102" t="str">
        <f t="shared" si="81"/>
        <v>Alto</v>
      </c>
      <c r="AF508" s="103">
        <f t="shared" si="82"/>
        <v>0.76666666666666672</v>
      </c>
    </row>
    <row r="509" spans="1:32" ht="57" x14ac:dyDescent="0.2">
      <c r="A509" s="94" t="s">
        <v>401</v>
      </c>
      <c r="B509" s="58" t="s">
        <v>44</v>
      </c>
      <c r="C509" s="58" t="str">
        <f t="shared" si="83"/>
        <v>Salidas Académicas</v>
      </c>
      <c r="D509" s="95" t="s">
        <v>406</v>
      </c>
      <c r="E509" s="96" t="s">
        <v>55</v>
      </c>
      <c r="F509" s="58" t="s">
        <v>47</v>
      </c>
      <c r="G509" s="98" t="s">
        <v>56</v>
      </c>
      <c r="H509" s="99"/>
      <c r="I509" s="96" t="s">
        <v>49</v>
      </c>
      <c r="J509" s="99" t="s">
        <v>150</v>
      </c>
      <c r="K509" s="58" t="s">
        <v>676</v>
      </c>
      <c r="L509" s="58" t="s">
        <v>676</v>
      </c>
      <c r="M509" s="96">
        <v>2</v>
      </c>
      <c r="N509" s="99"/>
      <c r="O509" s="99"/>
      <c r="P509" s="96">
        <v>3</v>
      </c>
      <c r="Q509" s="96">
        <v>2</v>
      </c>
      <c r="R509" s="96">
        <v>3</v>
      </c>
      <c r="S509" s="100">
        <f t="shared" si="90"/>
        <v>8</v>
      </c>
      <c r="T509" s="96">
        <v>2</v>
      </c>
      <c r="U509" s="96">
        <v>1</v>
      </c>
      <c r="V509" s="96">
        <v>1</v>
      </c>
      <c r="W509" s="96">
        <v>2</v>
      </c>
      <c r="X509" s="100">
        <f t="shared" si="91"/>
        <v>3</v>
      </c>
      <c r="Y509" s="101">
        <f t="shared" si="84"/>
        <v>0.83333333333333337</v>
      </c>
      <c r="Z509" s="101">
        <f t="shared" si="85"/>
        <v>0.5</v>
      </c>
      <c r="AA509" s="101">
        <f t="shared" si="86"/>
        <v>0</v>
      </c>
      <c r="AB509" s="101">
        <f t="shared" si="87"/>
        <v>0.5</v>
      </c>
      <c r="AC509" s="101">
        <f t="shared" si="88"/>
        <v>0.83333333333333337</v>
      </c>
      <c r="AD509" s="101">
        <f t="shared" si="89"/>
        <v>0.53333333333333344</v>
      </c>
      <c r="AE509" s="102" t="str">
        <f t="shared" si="81"/>
        <v>Medio</v>
      </c>
      <c r="AF509" s="103">
        <f t="shared" si="82"/>
        <v>0.46666666666666673</v>
      </c>
    </row>
    <row r="510" spans="1:32" ht="42.75" x14ac:dyDescent="0.2">
      <c r="A510" s="94" t="s">
        <v>356</v>
      </c>
      <c r="B510" s="58" t="s">
        <v>359</v>
      </c>
      <c r="C510" s="58" t="str">
        <f t="shared" si="83"/>
        <v>Redimensiones Curriculares Pregrado y Posgrado</v>
      </c>
      <c r="D510" s="95" t="s">
        <v>360</v>
      </c>
      <c r="E510" s="96" t="s">
        <v>55</v>
      </c>
      <c r="F510" s="58" t="s">
        <v>47</v>
      </c>
      <c r="G510" s="98" t="s">
        <v>56</v>
      </c>
      <c r="H510" s="99"/>
      <c r="I510" s="96" t="s">
        <v>49</v>
      </c>
      <c r="J510" s="99" t="s">
        <v>150</v>
      </c>
      <c r="K510" s="58" t="s">
        <v>618</v>
      </c>
      <c r="L510" s="58" t="s">
        <v>618</v>
      </c>
      <c r="M510" s="96">
        <v>2</v>
      </c>
      <c r="N510" s="99"/>
      <c r="O510" s="99"/>
      <c r="P510" s="96">
        <v>2</v>
      </c>
      <c r="Q510" s="96">
        <v>2</v>
      </c>
      <c r="R510" s="96">
        <v>3</v>
      </c>
      <c r="S510" s="100">
        <f t="shared" si="90"/>
        <v>7</v>
      </c>
      <c r="T510" s="96">
        <v>2</v>
      </c>
      <c r="U510" s="96">
        <v>1</v>
      </c>
      <c r="V510" s="96">
        <v>1</v>
      </c>
      <c r="W510" s="96">
        <v>2</v>
      </c>
      <c r="X510" s="100">
        <f t="shared" si="91"/>
        <v>3</v>
      </c>
      <c r="Y510" s="101">
        <f t="shared" si="84"/>
        <v>0.66666666666666663</v>
      </c>
      <c r="Z510" s="101">
        <f t="shared" si="85"/>
        <v>0.5</v>
      </c>
      <c r="AA510" s="101">
        <f t="shared" si="86"/>
        <v>0</v>
      </c>
      <c r="AB510" s="101">
        <f t="shared" si="87"/>
        <v>0.5</v>
      </c>
      <c r="AC510" s="101">
        <f t="shared" si="88"/>
        <v>0.66666666666666663</v>
      </c>
      <c r="AD510" s="101">
        <f t="shared" si="89"/>
        <v>0.46666666666666662</v>
      </c>
      <c r="AE510" s="102" t="str">
        <f t="shared" si="81"/>
        <v>Medio</v>
      </c>
      <c r="AF510" s="103">
        <f t="shared" si="82"/>
        <v>0.40833333333333327</v>
      </c>
    </row>
    <row r="511" spans="1:32" ht="71.25" x14ac:dyDescent="0.2">
      <c r="A511" s="94" t="s">
        <v>107</v>
      </c>
      <c r="B511" s="58" t="s">
        <v>44</v>
      </c>
      <c r="C511" s="58" t="str">
        <f t="shared" si="83"/>
        <v>Peticiones, Quejas, Reclamos, Sugerencias y Felicitaciones - PQRSF</v>
      </c>
      <c r="D511" s="95" t="s">
        <v>108</v>
      </c>
      <c r="E511" s="96" t="s">
        <v>55</v>
      </c>
      <c r="F511" s="58" t="s">
        <v>47</v>
      </c>
      <c r="G511" s="98" t="s">
        <v>56</v>
      </c>
      <c r="H511" s="99" t="s">
        <v>109</v>
      </c>
      <c r="I511" s="96" t="s">
        <v>49</v>
      </c>
      <c r="J511" s="99" t="s">
        <v>110</v>
      </c>
      <c r="K511" s="58" t="s">
        <v>618</v>
      </c>
      <c r="L511" s="58" t="s">
        <v>618</v>
      </c>
      <c r="M511" s="96">
        <v>2</v>
      </c>
      <c r="N511" s="99" t="s">
        <v>111</v>
      </c>
      <c r="O511" s="99"/>
      <c r="P511" s="96">
        <v>3</v>
      </c>
      <c r="Q511" s="96">
        <v>2</v>
      </c>
      <c r="R511" s="96">
        <v>3</v>
      </c>
      <c r="S511" s="100">
        <f t="shared" si="90"/>
        <v>8</v>
      </c>
      <c r="T511" s="96">
        <v>3</v>
      </c>
      <c r="U511" s="96">
        <v>2</v>
      </c>
      <c r="V511" s="96">
        <v>1</v>
      </c>
      <c r="W511" s="96">
        <v>1</v>
      </c>
      <c r="X511" s="100">
        <f t="shared" si="91"/>
        <v>2</v>
      </c>
      <c r="Y511" s="101">
        <f t="shared" si="84"/>
        <v>0.83333333333333337</v>
      </c>
      <c r="Z511" s="101">
        <f t="shared" si="85"/>
        <v>1</v>
      </c>
      <c r="AA511" s="101">
        <f t="shared" si="86"/>
        <v>1</v>
      </c>
      <c r="AB511" s="101">
        <f t="shared" si="87"/>
        <v>0</v>
      </c>
      <c r="AC511" s="101">
        <f t="shared" si="88"/>
        <v>0.83333333333333337</v>
      </c>
      <c r="AD511" s="101">
        <f t="shared" si="89"/>
        <v>0.73333333333333339</v>
      </c>
      <c r="AE511" s="102" t="str">
        <f t="shared" si="81"/>
        <v>Alto</v>
      </c>
      <c r="AF511" s="103">
        <f t="shared" si="82"/>
        <v>0.64166666666666672</v>
      </c>
    </row>
    <row r="512" spans="1:32" ht="42.75" x14ac:dyDescent="0.2">
      <c r="A512" s="94" t="s">
        <v>188</v>
      </c>
      <c r="B512" s="58" t="s">
        <v>340</v>
      </c>
      <c r="C512" s="58" t="str">
        <f t="shared" si="83"/>
        <v>Actas de Comité de Publicaciones</v>
      </c>
      <c r="D512" s="95" t="s">
        <v>473</v>
      </c>
      <c r="E512" s="96" t="s">
        <v>55</v>
      </c>
      <c r="F512" s="58" t="s">
        <v>47</v>
      </c>
      <c r="G512" s="98" t="s">
        <v>56</v>
      </c>
      <c r="H512" s="99"/>
      <c r="I512" s="96" t="s">
        <v>49</v>
      </c>
      <c r="J512" s="99" t="s">
        <v>150</v>
      </c>
      <c r="K512" s="58" t="s">
        <v>677</v>
      </c>
      <c r="L512" s="58" t="s">
        <v>677</v>
      </c>
      <c r="M512" s="96">
        <v>2</v>
      </c>
      <c r="N512" s="99"/>
      <c r="O512" s="99"/>
      <c r="P512" s="96">
        <v>3</v>
      </c>
      <c r="Q512" s="96">
        <v>3</v>
      </c>
      <c r="R512" s="96">
        <v>3</v>
      </c>
      <c r="S512" s="100">
        <f t="shared" si="90"/>
        <v>9</v>
      </c>
      <c r="T512" s="96">
        <v>2</v>
      </c>
      <c r="U512" s="96">
        <v>1</v>
      </c>
      <c r="V512" s="96">
        <v>1</v>
      </c>
      <c r="W512" s="96">
        <v>2</v>
      </c>
      <c r="X512" s="100">
        <f t="shared" si="91"/>
        <v>3</v>
      </c>
      <c r="Y512" s="101">
        <f t="shared" si="84"/>
        <v>1</v>
      </c>
      <c r="Z512" s="101">
        <f t="shared" si="85"/>
        <v>0.5</v>
      </c>
      <c r="AA512" s="101">
        <f t="shared" si="86"/>
        <v>0</v>
      </c>
      <c r="AB512" s="101">
        <f t="shared" si="87"/>
        <v>0.5</v>
      </c>
      <c r="AC512" s="101">
        <f t="shared" si="88"/>
        <v>1</v>
      </c>
      <c r="AD512" s="101">
        <f t="shared" si="89"/>
        <v>0.6</v>
      </c>
      <c r="AE512" s="102" t="str">
        <f t="shared" si="81"/>
        <v>Medio</v>
      </c>
      <c r="AF512" s="103">
        <f t="shared" si="82"/>
        <v>0.52500000000000002</v>
      </c>
    </row>
    <row r="513" spans="1:57" s="104" customFormat="1" ht="42.75" x14ac:dyDescent="0.2">
      <c r="A513" s="94" t="s">
        <v>188</v>
      </c>
      <c r="B513" s="58" t="s">
        <v>587</v>
      </c>
      <c r="C513" s="58" t="str">
        <f t="shared" si="83"/>
        <v>Actas de Consejo de Facultad</v>
      </c>
      <c r="D513" s="95" t="s">
        <v>588</v>
      </c>
      <c r="E513" s="96" t="s">
        <v>55</v>
      </c>
      <c r="F513" s="58" t="s">
        <v>47</v>
      </c>
      <c r="G513" s="98" t="s">
        <v>56</v>
      </c>
      <c r="H513" s="99"/>
      <c r="I513" s="96" t="s">
        <v>49</v>
      </c>
      <c r="J513" s="99" t="s">
        <v>150</v>
      </c>
      <c r="K513" s="58" t="s">
        <v>677</v>
      </c>
      <c r="L513" s="58" t="s">
        <v>677</v>
      </c>
      <c r="M513" s="96">
        <v>2</v>
      </c>
      <c r="N513" s="99"/>
      <c r="O513" s="99"/>
      <c r="P513" s="96">
        <v>3</v>
      </c>
      <c r="Q513" s="96">
        <v>3</v>
      </c>
      <c r="R513" s="96">
        <v>3</v>
      </c>
      <c r="S513" s="100">
        <f t="shared" si="90"/>
        <v>9</v>
      </c>
      <c r="T513" s="96">
        <v>2</v>
      </c>
      <c r="U513" s="96">
        <v>1</v>
      </c>
      <c r="V513" s="96">
        <v>2</v>
      </c>
      <c r="W513" s="96">
        <v>2</v>
      </c>
      <c r="X513" s="100">
        <f t="shared" si="91"/>
        <v>4</v>
      </c>
      <c r="Y513" s="101">
        <f t="shared" si="84"/>
        <v>1</v>
      </c>
      <c r="Z513" s="101">
        <f t="shared" si="85"/>
        <v>0.5</v>
      </c>
      <c r="AA513" s="101">
        <f t="shared" si="86"/>
        <v>0</v>
      </c>
      <c r="AB513" s="101">
        <f t="shared" si="87"/>
        <v>1</v>
      </c>
      <c r="AC513" s="101">
        <f t="shared" si="88"/>
        <v>1</v>
      </c>
      <c r="AD513" s="101">
        <f t="shared" si="89"/>
        <v>0.7</v>
      </c>
      <c r="AE513" s="102" t="str">
        <f t="shared" si="81"/>
        <v>Alto</v>
      </c>
      <c r="AF513" s="103">
        <f t="shared" si="82"/>
        <v>0.67500000000000004</v>
      </c>
      <c r="AG513" s="62"/>
      <c r="AH513" s="62"/>
      <c r="AI513" s="62"/>
      <c r="AJ513" s="62"/>
      <c r="AK513" s="62"/>
      <c r="AL513" s="62"/>
      <c r="AM513" s="62"/>
      <c r="AN513" s="62"/>
      <c r="AO513" s="62"/>
      <c r="AP513" s="62"/>
      <c r="AQ513" s="62"/>
      <c r="AR513" s="62"/>
      <c r="AS513" s="62"/>
      <c r="AT513" s="62"/>
      <c r="AU513" s="62"/>
      <c r="AV513" s="62"/>
      <c r="AW513" s="62"/>
      <c r="AX513" s="62"/>
      <c r="AY513" s="62"/>
      <c r="AZ513" s="62"/>
      <c r="BA513" s="62"/>
      <c r="BB513" s="62"/>
      <c r="BC513" s="62"/>
      <c r="BD513" s="62"/>
      <c r="BE513" s="62"/>
    </row>
    <row r="514" spans="1:57" ht="42.75" x14ac:dyDescent="0.2">
      <c r="A514" s="94" t="s">
        <v>151</v>
      </c>
      <c r="B514" s="58" t="s">
        <v>44</v>
      </c>
      <c r="C514" s="58" t="str">
        <f t="shared" si="83"/>
        <v>Contratos</v>
      </c>
      <c r="D514" s="95" t="s">
        <v>153</v>
      </c>
      <c r="E514" s="96" t="s">
        <v>55</v>
      </c>
      <c r="F514" s="58" t="s">
        <v>47</v>
      </c>
      <c r="G514" s="98" t="s">
        <v>56</v>
      </c>
      <c r="H514" s="99"/>
      <c r="I514" s="96" t="s">
        <v>49</v>
      </c>
      <c r="J514" s="99" t="s">
        <v>150</v>
      </c>
      <c r="K514" s="58" t="s">
        <v>677</v>
      </c>
      <c r="L514" s="58" t="s">
        <v>677</v>
      </c>
      <c r="M514" s="96">
        <v>2</v>
      </c>
      <c r="N514" s="99"/>
      <c r="O514" s="99"/>
      <c r="P514" s="96">
        <v>3</v>
      </c>
      <c r="Q514" s="96">
        <v>2</v>
      </c>
      <c r="R514" s="96">
        <v>3</v>
      </c>
      <c r="S514" s="100">
        <f t="shared" si="90"/>
        <v>8</v>
      </c>
      <c r="T514" s="96">
        <v>3</v>
      </c>
      <c r="U514" s="96">
        <v>2</v>
      </c>
      <c r="V514" s="96">
        <v>1</v>
      </c>
      <c r="W514" s="96">
        <v>1</v>
      </c>
      <c r="X514" s="100">
        <f t="shared" si="91"/>
        <v>2</v>
      </c>
      <c r="Y514" s="101">
        <f t="shared" si="84"/>
        <v>0.83333333333333337</v>
      </c>
      <c r="Z514" s="101">
        <f t="shared" si="85"/>
        <v>1</v>
      </c>
      <c r="AA514" s="101">
        <f t="shared" si="86"/>
        <v>1</v>
      </c>
      <c r="AB514" s="101">
        <f t="shared" si="87"/>
        <v>0</v>
      </c>
      <c r="AC514" s="101">
        <f t="shared" si="88"/>
        <v>0.83333333333333337</v>
      </c>
      <c r="AD514" s="101">
        <f t="shared" si="89"/>
        <v>0.73333333333333339</v>
      </c>
      <c r="AE514" s="102" t="str">
        <f t="shared" si="81"/>
        <v>Alto</v>
      </c>
      <c r="AF514" s="103">
        <f t="shared" si="82"/>
        <v>0.64166666666666672</v>
      </c>
    </row>
    <row r="515" spans="1:57" ht="30" x14ac:dyDescent="0.2">
      <c r="A515" s="94" t="s">
        <v>356</v>
      </c>
      <c r="B515" s="58" t="s">
        <v>357</v>
      </c>
      <c r="C515" s="58" t="str">
        <f t="shared" si="83"/>
        <v>Nuevos Programas</v>
      </c>
      <c r="D515" s="95" t="s">
        <v>358</v>
      </c>
      <c r="E515" s="96" t="s">
        <v>55</v>
      </c>
      <c r="F515" s="58" t="s">
        <v>47</v>
      </c>
      <c r="G515" s="98" t="s">
        <v>56</v>
      </c>
      <c r="H515" s="99"/>
      <c r="I515" s="96" t="s">
        <v>49</v>
      </c>
      <c r="J515" s="99" t="s">
        <v>150</v>
      </c>
      <c r="K515" s="58" t="s">
        <v>677</v>
      </c>
      <c r="L515" s="58" t="s">
        <v>677</v>
      </c>
      <c r="M515" s="96">
        <v>2</v>
      </c>
      <c r="N515" s="99"/>
      <c r="O515" s="99"/>
      <c r="P515" s="96">
        <v>2</v>
      </c>
      <c r="Q515" s="96">
        <v>2</v>
      </c>
      <c r="R515" s="96">
        <v>3</v>
      </c>
      <c r="S515" s="100">
        <f t="shared" si="90"/>
        <v>7</v>
      </c>
      <c r="T515" s="96">
        <v>2</v>
      </c>
      <c r="U515" s="96">
        <v>1</v>
      </c>
      <c r="V515" s="96">
        <v>1</v>
      </c>
      <c r="W515" s="96">
        <v>2</v>
      </c>
      <c r="X515" s="100">
        <f t="shared" si="91"/>
        <v>3</v>
      </c>
      <c r="Y515" s="101">
        <f t="shared" si="84"/>
        <v>0.66666666666666663</v>
      </c>
      <c r="Z515" s="101">
        <f t="shared" si="85"/>
        <v>0.5</v>
      </c>
      <c r="AA515" s="101">
        <f t="shared" si="86"/>
        <v>0</v>
      </c>
      <c r="AB515" s="101">
        <f t="shared" si="87"/>
        <v>0.5</v>
      </c>
      <c r="AC515" s="101">
        <f t="shared" si="88"/>
        <v>0.66666666666666663</v>
      </c>
      <c r="AD515" s="101">
        <f t="shared" si="89"/>
        <v>0.46666666666666662</v>
      </c>
      <c r="AE515" s="102" t="str">
        <f t="shared" si="81"/>
        <v>Medio</v>
      </c>
      <c r="AF515" s="103">
        <f t="shared" si="82"/>
        <v>0.40833333333333327</v>
      </c>
    </row>
    <row r="516" spans="1:57" ht="42.75" x14ac:dyDescent="0.2">
      <c r="A516" s="94" t="s">
        <v>384</v>
      </c>
      <c r="B516" s="58" t="s">
        <v>350</v>
      </c>
      <c r="C516" s="58" t="str">
        <f t="shared" si="83"/>
        <v>Eventos Académicos</v>
      </c>
      <c r="D516" s="95" t="s">
        <v>351</v>
      </c>
      <c r="E516" s="96" t="s">
        <v>55</v>
      </c>
      <c r="F516" s="58" t="s">
        <v>47</v>
      </c>
      <c r="G516" s="98" t="s">
        <v>56</v>
      </c>
      <c r="H516" s="99"/>
      <c r="I516" s="96" t="s">
        <v>1415</v>
      </c>
      <c r="J516" s="99" t="s">
        <v>1558</v>
      </c>
      <c r="K516" s="58" t="s">
        <v>677</v>
      </c>
      <c r="L516" s="58" t="s">
        <v>677</v>
      </c>
      <c r="M516" s="96">
        <v>2</v>
      </c>
      <c r="N516" s="99"/>
      <c r="O516" s="99"/>
      <c r="P516" s="96">
        <v>3</v>
      </c>
      <c r="Q516" s="96">
        <v>1</v>
      </c>
      <c r="R516" s="96">
        <v>1</v>
      </c>
      <c r="S516" s="100">
        <f t="shared" si="90"/>
        <v>5</v>
      </c>
      <c r="T516" s="96">
        <v>2</v>
      </c>
      <c r="U516" s="96">
        <v>2</v>
      </c>
      <c r="V516" s="96">
        <v>1</v>
      </c>
      <c r="W516" s="96">
        <v>2</v>
      </c>
      <c r="X516" s="100">
        <f t="shared" si="91"/>
        <v>3</v>
      </c>
      <c r="Y516" s="101">
        <f t="shared" si="84"/>
        <v>0.33333333333333331</v>
      </c>
      <c r="Z516" s="101">
        <f t="shared" si="85"/>
        <v>0.5</v>
      </c>
      <c r="AA516" s="101">
        <f t="shared" si="86"/>
        <v>1</v>
      </c>
      <c r="AB516" s="101">
        <f t="shared" si="87"/>
        <v>0.5</v>
      </c>
      <c r="AC516" s="101">
        <f t="shared" si="88"/>
        <v>0.33333333333333331</v>
      </c>
      <c r="AD516" s="101">
        <f t="shared" si="89"/>
        <v>0.53333333333333333</v>
      </c>
      <c r="AE516" s="102" t="str">
        <f t="shared" ref="AE516:AE579" si="92">IF(AD516&gt;=0.7,"Alto",IF(AND(AD516&gt;0.4,AD516&lt;0.7),"Medio","Bajo"))</f>
        <v>Medio</v>
      </c>
      <c r="AF516" s="103">
        <f t="shared" si="82"/>
        <v>0.59166666666666667</v>
      </c>
    </row>
    <row r="517" spans="1:57" ht="57" x14ac:dyDescent="0.2">
      <c r="A517" s="94" t="s">
        <v>155</v>
      </c>
      <c r="B517" s="58" t="s">
        <v>474</v>
      </c>
      <c r="C517" s="58" t="str">
        <f t="shared" si="83"/>
        <v xml:space="preserve">Informes de Participación en Eventos </v>
      </c>
      <c r="D517" s="95" t="s">
        <v>352</v>
      </c>
      <c r="E517" s="96" t="s">
        <v>55</v>
      </c>
      <c r="F517" s="58" t="s">
        <v>47</v>
      </c>
      <c r="G517" s="98" t="s">
        <v>56</v>
      </c>
      <c r="H517" s="99"/>
      <c r="I517" s="96" t="s">
        <v>1415</v>
      </c>
      <c r="J517" s="99" t="s">
        <v>1558</v>
      </c>
      <c r="K517" s="58" t="s">
        <v>677</v>
      </c>
      <c r="L517" s="58" t="s">
        <v>677</v>
      </c>
      <c r="M517" s="96">
        <v>2</v>
      </c>
      <c r="N517" s="99"/>
      <c r="O517" s="99"/>
      <c r="P517" s="96">
        <v>3</v>
      </c>
      <c r="Q517" s="96">
        <v>1</v>
      </c>
      <c r="R517" s="96">
        <v>2</v>
      </c>
      <c r="S517" s="100">
        <f t="shared" si="90"/>
        <v>6</v>
      </c>
      <c r="T517" s="96">
        <v>2</v>
      </c>
      <c r="U517" s="96">
        <v>1</v>
      </c>
      <c r="V517" s="96">
        <v>1</v>
      </c>
      <c r="W517" s="96">
        <v>2</v>
      </c>
      <c r="X517" s="100">
        <f t="shared" si="91"/>
        <v>3</v>
      </c>
      <c r="Y517" s="101">
        <f t="shared" si="84"/>
        <v>0.5</v>
      </c>
      <c r="Z517" s="101">
        <f t="shared" si="85"/>
        <v>0.5</v>
      </c>
      <c r="AA517" s="101">
        <f t="shared" si="86"/>
        <v>0</v>
      </c>
      <c r="AB517" s="101">
        <f t="shared" si="87"/>
        <v>0.5</v>
      </c>
      <c r="AC517" s="101">
        <f t="shared" si="88"/>
        <v>0.5</v>
      </c>
      <c r="AD517" s="101">
        <f t="shared" si="89"/>
        <v>0.4</v>
      </c>
      <c r="AE517" s="102" t="str">
        <f t="shared" si="92"/>
        <v>Bajo</v>
      </c>
      <c r="AF517" s="103">
        <f t="shared" ref="AF517:AF580" si="93">AVERAGE(AA517:AE517)</f>
        <v>0.35</v>
      </c>
    </row>
    <row r="518" spans="1:57" ht="57" x14ac:dyDescent="0.2">
      <c r="A518" s="94" t="s">
        <v>589</v>
      </c>
      <c r="B518" s="58" t="s">
        <v>590</v>
      </c>
      <c r="C518" s="58" t="str">
        <f t="shared" ref="C518:C581" si="94">IF(B518="N/A",A518,B518)</f>
        <v xml:space="preserve"> Participaciones en Redes y Asociaciones</v>
      </c>
      <c r="D518" s="95" t="s">
        <v>264</v>
      </c>
      <c r="E518" s="96" t="s">
        <v>55</v>
      </c>
      <c r="F518" s="58" t="s">
        <v>47</v>
      </c>
      <c r="G518" s="98" t="s">
        <v>56</v>
      </c>
      <c r="H518" s="99" t="s">
        <v>65</v>
      </c>
      <c r="I518" s="96" t="s">
        <v>49</v>
      </c>
      <c r="J518" s="99" t="s">
        <v>265</v>
      </c>
      <c r="K518" s="58" t="s">
        <v>677</v>
      </c>
      <c r="L518" s="58" t="s">
        <v>677</v>
      </c>
      <c r="M518" s="96">
        <v>2</v>
      </c>
      <c r="N518" s="99" t="s">
        <v>44</v>
      </c>
      <c r="O518" s="99"/>
      <c r="P518" s="96">
        <v>2</v>
      </c>
      <c r="Q518" s="96">
        <v>2</v>
      </c>
      <c r="R518" s="96">
        <v>2</v>
      </c>
      <c r="S518" s="100">
        <f t="shared" si="90"/>
        <v>6</v>
      </c>
      <c r="T518" s="96">
        <v>2</v>
      </c>
      <c r="U518" s="96">
        <v>2</v>
      </c>
      <c r="V518" s="96">
        <v>1</v>
      </c>
      <c r="W518" s="96">
        <v>2</v>
      </c>
      <c r="X518" s="100">
        <f t="shared" si="91"/>
        <v>3</v>
      </c>
      <c r="Y518" s="101">
        <f t="shared" si="84"/>
        <v>0.5</v>
      </c>
      <c r="Z518" s="101">
        <f t="shared" si="85"/>
        <v>0.5</v>
      </c>
      <c r="AA518" s="101">
        <f t="shared" si="86"/>
        <v>1</v>
      </c>
      <c r="AB518" s="101">
        <f t="shared" si="87"/>
        <v>0.5</v>
      </c>
      <c r="AC518" s="101">
        <f t="shared" si="88"/>
        <v>0.5</v>
      </c>
      <c r="AD518" s="101">
        <f t="shared" si="89"/>
        <v>0.6</v>
      </c>
      <c r="AE518" s="102" t="str">
        <f t="shared" si="92"/>
        <v>Medio</v>
      </c>
      <c r="AF518" s="103">
        <f t="shared" si="93"/>
        <v>0.65</v>
      </c>
    </row>
    <row r="519" spans="1:57" ht="71.25" x14ac:dyDescent="0.2">
      <c r="A519" s="94" t="s">
        <v>107</v>
      </c>
      <c r="B519" s="58" t="s">
        <v>44</v>
      </c>
      <c r="C519" s="58" t="str">
        <f t="shared" si="94"/>
        <v>Peticiones, Quejas, Reclamos, Sugerencias y Felicitaciones - PQRSF</v>
      </c>
      <c r="D519" s="95" t="s">
        <v>108</v>
      </c>
      <c r="E519" s="96" t="s">
        <v>55</v>
      </c>
      <c r="F519" s="58" t="s">
        <v>47</v>
      </c>
      <c r="G519" s="98" t="s">
        <v>56</v>
      </c>
      <c r="H519" s="99" t="s">
        <v>109</v>
      </c>
      <c r="I519" s="96" t="s">
        <v>49</v>
      </c>
      <c r="J519" s="99" t="s">
        <v>110</v>
      </c>
      <c r="K519" s="58" t="s">
        <v>677</v>
      </c>
      <c r="L519" s="58" t="s">
        <v>677</v>
      </c>
      <c r="M519" s="96">
        <v>2</v>
      </c>
      <c r="N519" s="99" t="s">
        <v>111</v>
      </c>
      <c r="O519" s="99"/>
      <c r="P519" s="96">
        <v>3</v>
      </c>
      <c r="Q519" s="96">
        <v>2</v>
      </c>
      <c r="R519" s="96">
        <v>3</v>
      </c>
      <c r="S519" s="100">
        <f t="shared" si="90"/>
        <v>8</v>
      </c>
      <c r="T519" s="96">
        <v>3</v>
      </c>
      <c r="U519" s="96">
        <v>2</v>
      </c>
      <c r="V519" s="96">
        <v>1</v>
      </c>
      <c r="W519" s="96">
        <v>1</v>
      </c>
      <c r="X519" s="100">
        <f t="shared" si="91"/>
        <v>2</v>
      </c>
      <c r="Y519" s="101">
        <f t="shared" si="84"/>
        <v>0.83333333333333337</v>
      </c>
      <c r="Z519" s="101">
        <f t="shared" si="85"/>
        <v>1</v>
      </c>
      <c r="AA519" s="101">
        <f t="shared" si="86"/>
        <v>1</v>
      </c>
      <c r="AB519" s="101">
        <f t="shared" si="87"/>
        <v>0</v>
      </c>
      <c r="AC519" s="101">
        <f t="shared" si="88"/>
        <v>0.83333333333333337</v>
      </c>
      <c r="AD519" s="101">
        <f t="shared" si="89"/>
        <v>0.73333333333333339</v>
      </c>
      <c r="AE519" s="102" t="str">
        <f t="shared" si="92"/>
        <v>Alto</v>
      </c>
      <c r="AF519" s="103">
        <f t="shared" si="93"/>
        <v>0.64166666666666672</v>
      </c>
    </row>
    <row r="520" spans="1:57" ht="71.25" x14ac:dyDescent="0.2">
      <c r="A520" s="94" t="s">
        <v>115</v>
      </c>
      <c r="B520" s="58" t="s">
        <v>116</v>
      </c>
      <c r="C520" s="58" t="str">
        <f t="shared" si="94"/>
        <v>Proyectos Plan Institucional de Desarrollo-PID</v>
      </c>
      <c r="D520" s="95" t="s">
        <v>117</v>
      </c>
      <c r="E520" s="96" t="s">
        <v>55</v>
      </c>
      <c r="F520" s="58" t="s">
        <v>47</v>
      </c>
      <c r="G520" s="98" t="s">
        <v>56</v>
      </c>
      <c r="H520" s="99"/>
      <c r="I520" s="96" t="s">
        <v>49</v>
      </c>
      <c r="J520" s="99" t="s">
        <v>150</v>
      </c>
      <c r="K520" s="58" t="s">
        <v>677</v>
      </c>
      <c r="L520" s="58" t="s">
        <v>677</v>
      </c>
      <c r="M520" s="96">
        <v>2</v>
      </c>
      <c r="N520" s="99" t="s">
        <v>118</v>
      </c>
      <c r="O520" s="99" t="s">
        <v>61</v>
      </c>
      <c r="P520" s="96">
        <v>2</v>
      </c>
      <c r="Q520" s="96">
        <v>2</v>
      </c>
      <c r="R520" s="96">
        <v>3</v>
      </c>
      <c r="S520" s="100">
        <f t="shared" si="90"/>
        <v>7</v>
      </c>
      <c r="T520" s="96">
        <v>2</v>
      </c>
      <c r="U520" s="96">
        <v>1</v>
      </c>
      <c r="V520" s="96">
        <v>1</v>
      </c>
      <c r="W520" s="96">
        <v>2</v>
      </c>
      <c r="X520" s="100">
        <f t="shared" si="91"/>
        <v>3</v>
      </c>
      <c r="Y520" s="101">
        <f t="shared" si="84"/>
        <v>0.66666666666666663</v>
      </c>
      <c r="Z520" s="101">
        <f t="shared" si="85"/>
        <v>0.5</v>
      </c>
      <c r="AA520" s="101">
        <f t="shared" si="86"/>
        <v>0</v>
      </c>
      <c r="AB520" s="101">
        <f t="shared" si="87"/>
        <v>0.5</v>
      </c>
      <c r="AC520" s="101">
        <f t="shared" si="88"/>
        <v>0.66666666666666663</v>
      </c>
      <c r="AD520" s="101">
        <f t="shared" si="89"/>
        <v>0.46666666666666662</v>
      </c>
      <c r="AE520" s="102" t="str">
        <f t="shared" si="92"/>
        <v>Medio</v>
      </c>
      <c r="AF520" s="103">
        <f t="shared" si="93"/>
        <v>0.40833333333333327</v>
      </c>
    </row>
    <row r="521" spans="1:57" ht="57" x14ac:dyDescent="0.2">
      <c r="A521" s="94" t="s">
        <v>62</v>
      </c>
      <c r="B521" s="58" t="s">
        <v>63</v>
      </c>
      <c r="C521" s="58" t="str">
        <f t="shared" si="94"/>
        <v>Participaciones en Redes y Asociaciones</v>
      </c>
      <c r="D521" s="95" t="s">
        <v>264</v>
      </c>
      <c r="E521" s="96" t="s">
        <v>55</v>
      </c>
      <c r="F521" s="58" t="s">
        <v>47</v>
      </c>
      <c r="G521" s="98" t="s">
        <v>56</v>
      </c>
      <c r="H521" s="99" t="s">
        <v>65</v>
      </c>
      <c r="I521" s="96" t="s">
        <v>49</v>
      </c>
      <c r="J521" s="99" t="s">
        <v>265</v>
      </c>
      <c r="K521" s="58" t="s">
        <v>677</v>
      </c>
      <c r="L521" s="58" t="s">
        <v>677</v>
      </c>
      <c r="M521" s="96">
        <v>1</v>
      </c>
      <c r="N521" s="99" t="s">
        <v>44</v>
      </c>
      <c r="O521" s="99"/>
      <c r="P521" s="96">
        <v>2</v>
      </c>
      <c r="Q521" s="96">
        <v>2</v>
      </c>
      <c r="R521" s="96">
        <v>2</v>
      </c>
      <c r="S521" s="100">
        <f t="shared" si="90"/>
        <v>6</v>
      </c>
      <c r="T521" s="96">
        <v>2</v>
      </c>
      <c r="U521" s="96">
        <v>2</v>
      </c>
      <c r="V521" s="96">
        <v>1</v>
      </c>
      <c r="W521" s="96">
        <v>2</v>
      </c>
      <c r="X521" s="100">
        <f t="shared" si="91"/>
        <v>3</v>
      </c>
      <c r="Y521" s="101">
        <f t="shared" ref="Y521:Y584" si="95">((S521-MIN($S$8:$S$1552))/(MAX($S$8:$S$1552)-MIN($S$8:$S$1552)))</f>
        <v>0.5</v>
      </c>
      <c r="Z521" s="101">
        <f t="shared" ref="Z521:Z584" si="96">((T521-MIN($T$8:$T$1552))/(MAX($T$8:$T$1552)-MIN($T$8:$T$1552)))</f>
        <v>0.5</v>
      </c>
      <c r="AA521" s="101">
        <f t="shared" ref="AA521:AA584" si="97">((U521-MIN($U$8:$U$1552))/(MAX($U$8:$U$1552)-MIN($U$8:$U$1552)))</f>
        <v>1</v>
      </c>
      <c r="AB521" s="101">
        <f t="shared" ref="AB521:AB584" si="98">((X521-MIN($X$8:$X$1552))/(MAX($X$8:$X$1552)-MIN($X$8:$X$1552)))</f>
        <v>0.5</v>
      </c>
      <c r="AC521" s="101">
        <f t="shared" ref="AC521:AC584" si="99">((S521-MIN($S$8:$S$1552))/(MAX($S$8:$S$1552)-MIN($S$8:$S$1552)))</f>
        <v>0.5</v>
      </c>
      <c r="AD521" s="101">
        <f t="shared" ref="AD521:AD584" si="100">AVERAGE(Y521:AC521)</f>
        <v>0.6</v>
      </c>
      <c r="AE521" s="102" t="str">
        <f t="shared" si="92"/>
        <v>Medio</v>
      </c>
      <c r="AF521" s="103">
        <f t="shared" si="93"/>
        <v>0.65</v>
      </c>
    </row>
    <row r="522" spans="1:57" ht="42.75" x14ac:dyDescent="0.2">
      <c r="A522" s="94" t="s">
        <v>188</v>
      </c>
      <c r="B522" s="58" t="s">
        <v>379</v>
      </c>
      <c r="C522" s="58" t="str">
        <f t="shared" si="94"/>
        <v>Actas de Comité de Programa</v>
      </c>
      <c r="D522" s="95" t="s">
        <v>380</v>
      </c>
      <c r="E522" s="96" t="s">
        <v>55</v>
      </c>
      <c r="F522" s="58" t="s">
        <v>47</v>
      </c>
      <c r="G522" s="98" t="s">
        <v>56</v>
      </c>
      <c r="H522" s="99"/>
      <c r="I522" s="96" t="s">
        <v>49</v>
      </c>
      <c r="J522" s="99" t="s">
        <v>150</v>
      </c>
      <c r="K522" s="58" t="s">
        <v>678</v>
      </c>
      <c r="L522" s="58" t="s">
        <v>678</v>
      </c>
      <c r="M522" s="96">
        <v>2</v>
      </c>
      <c r="N522" s="99"/>
      <c r="O522" s="99"/>
      <c r="P522" s="96">
        <v>3</v>
      </c>
      <c r="Q522" s="96">
        <v>3</v>
      </c>
      <c r="R522" s="96">
        <v>3</v>
      </c>
      <c r="S522" s="100">
        <f t="shared" si="90"/>
        <v>9</v>
      </c>
      <c r="T522" s="96">
        <v>2</v>
      </c>
      <c r="U522" s="96">
        <v>1</v>
      </c>
      <c r="V522" s="96">
        <v>2</v>
      </c>
      <c r="W522" s="96">
        <v>2</v>
      </c>
      <c r="X522" s="100">
        <f t="shared" si="91"/>
        <v>4</v>
      </c>
      <c r="Y522" s="101">
        <f t="shared" si="95"/>
        <v>1</v>
      </c>
      <c r="Z522" s="101">
        <f t="shared" si="96"/>
        <v>0.5</v>
      </c>
      <c r="AA522" s="101">
        <f t="shared" si="97"/>
        <v>0</v>
      </c>
      <c r="AB522" s="101">
        <f t="shared" si="98"/>
        <v>1</v>
      </c>
      <c r="AC522" s="101">
        <f t="shared" si="99"/>
        <v>1</v>
      </c>
      <c r="AD522" s="101">
        <f t="shared" si="100"/>
        <v>0.7</v>
      </c>
      <c r="AE522" s="102" t="str">
        <f t="shared" si="92"/>
        <v>Alto</v>
      </c>
      <c r="AF522" s="103">
        <f t="shared" si="93"/>
        <v>0.67500000000000004</v>
      </c>
    </row>
    <row r="523" spans="1:57" ht="30" x14ac:dyDescent="0.2">
      <c r="A523" s="94" t="s">
        <v>188</v>
      </c>
      <c r="B523" s="58" t="s">
        <v>679</v>
      </c>
      <c r="C523" s="58" t="str">
        <f t="shared" si="94"/>
        <v>Actas de Comité de Trabajos de Grado</v>
      </c>
      <c r="D523" s="95" t="s">
        <v>680</v>
      </c>
      <c r="E523" s="96" t="s">
        <v>55</v>
      </c>
      <c r="F523" s="58" t="s">
        <v>47</v>
      </c>
      <c r="G523" s="98" t="s">
        <v>56</v>
      </c>
      <c r="H523" s="99"/>
      <c r="I523" s="96" t="s">
        <v>49</v>
      </c>
      <c r="J523" s="99" t="s">
        <v>150</v>
      </c>
      <c r="K523" s="58" t="s">
        <v>678</v>
      </c>
      <c r="L523" s="58" t="s">
        <v>678</v>
      </c>
      <c r="M523" s="96">
        <v>2</v>
      </c>
      <c r="N523" s="99"/>
      <c r="O523" s="99"/>
      <c r="P523" s="96">
        <v>3</v>
      </c>
      <c r="Q523" s="96">
        <v>3</v>
      </c>
      <c r="R523" s="96">
        <v>3</v>
      </c>
      <c r="S523" s="100">
        <f t="shared" ref="S523:S580" si="101">SUM(P523:R523)</f>
        <v>9</v>
      </c>
      <c r="T523" s="96">
        <v>2</v>
      </c>
      <c r="U523" s="96">
        <v>1</v>
      </c>
      <c r="V523" s="96">
        <v>1</v>
      </c>
      <c r="W523" s="96">
        <v>2</v>
      </c>
      <c r="X523" s="100">
        <f t="shared" ref="X523:X580" si="102">SUM(V523:W523)</f>
        <v>3</v>
      </c>
      <c r="Y523" s="101">
        <f t="shared" si="95"/>
        <v>1</v>
      </c>
      <c r="Z523" s="101">
        <f t="shared" si="96"/>
        <v>0.5</v>
      </c>
      <c r="AA523" s="101">
        <f t="shared" si="97"/>
        <v>0</v>
      </c>
      <c r="AB523" s="101">
        <f t="shared" si="98"/>
        <v>0.5</v>
      </c>
      <c r="AC523" s="101">
        <f t="shared" si="99"/>
        <v>1</v>
      </c>
      <c r="AD523" s="101">
        <f t="shared" si="100"/>
        <v>0.6</v>
      </c>
      <c r="AE523" s="102" t="str">
        <f t="shared" si="92"/>
        <v>Medio</v>
      </c>
      <c r="AF523" s="103">
        <f t="shared" si="93"/>
        <v>0.52500000000000002</v>
      </c>
    </row>
    <row r="524" spans="1:57" ht="57" x14ac:dyDescent="0.2">
      <c r="A524" s="94" t="s">
        <v>192</v>
      </c>
      <c r="B524" s="58" t="s">
        <v>592</v>
      </c>
      <c r="C524" s="58" t="str">
        <f t="shared" si="94"/>
        <v>Autoevaluaciones con fines de Acreditación o Certificación</v>
      </c>
      <c r="D524" s="95" t="s">
        <v>383</v>
      </c>
      <c r="E524" s="96" t="s">
        <v>55</v>
      </c>
      <c r="F524" s="58" t="s">
        <v>47</v>
      </c>
      <c r="G524" s="98" t="s">
        <v>56</v>
      </c>
      <c r="H524" s="99"/>
      <c r="I524" s="96" t="s">
        <v>49</v>
      </c>
      <c r="J524" s="99" t="s">
        <v>150</v>
      </c>
      <c r="K524" s="58" t="s">
        <v>678</v>
      </c>
      <c r="L524" s="58" t="s">
        <v>678</v>
      </c>
      <c r="M524" s="96">
        <v>2</v>
      </c>
      <c r="N524" s="99"/>
      <c r="O524" s="99"/>
      <c r="P524" s="96">
        <v>3</v>
      </c>
      <c r="Q524" s="96">
        <v>2</v>
      </c>
      <c r="R524" s="96">
        <v>3</v>
      </c>
      <c r="S524" s="100">
        <f t="shared" si="101"/>
        <v>8</v>
      </c>
      <c r="T524" s="96">
        <v>2</v>
      </c>
      <c r="U524" s="96">
        <v>1</v>
      </c>
      <c r="V524" s="96">
        <v>2</v>
      </c>
      <c r="W524" s="96">
        <v>2</v>
      </c>
      <c r="X524" s="100">
        <f t="shared" si="102"/>
        <v>4</v>
      </c>
      <c r="Y524" s="101">
        <f t="shared" si="95"/>
        <v>0.83333333333333337</v>
      </c>
      <c r="Z524" s="101">
        <f t="shared" si="96"/>
        <v>0.5</v>
      </c>
      <c r="AA524" s="101">
        <f t="shared" si="97"/>
        <v>0</v>
      </c>
      <c r="AB524" s="101">
        <f t="shared" si="98"/>
        <v>1</v>
      </c>
      <c r="AC524" s="101">
        <f t="shared" si="99"/>
        <v>0.83333333333333337</v>
      </c>
      <c r="AD524" s="101">
        <f t="shared" si="100"/>
        <v>0.63333333333333341</v>
      </c>
      <c r="AE524" s="102" t="str">
        <f t="shared" si="92"/>
        <v>Medio</v>
      </c>
      <c r="AF524" s="103">
        <f t="shared" si="93"/>
        <v>0.6166666666666667</v>
      </c>
    </row>
    <row r="525" spans="1:57" ht="42.75" x14ac:dyDescent="0.2">
      <c r="A525" s="94" t="s">
        <v>349</v>
      </c>
      <c r="B525" s="58" t="s">
        <v>350</v>
      </c>
      <c r="C525" s="58" t="str">
        <f t="shared" si="94"/>
        <v>Eventos Académicos</v>
      </c>
      <c r="D525" s="95" t="s">
        <v>351</v>
      </c>
      <c r="E525" s="96" t="s">
        <v>55</v>
      </c>
      <c r="F525" s="58" t="s">
        <v>47</v>
      </c>
      <c r="G525" s="98" t="s">
        <v>56</v>
      </c>
      <c r="H525" s="99"/>
      <c r="I525" s="96" t="s">
        <v>1415</v>
      </c>
      <c r="J525" s="99" t="s">
        <v>1558</v>
      </c>
      <c r="K525" s="58" t="s">
        <v>678</v>
      </c>
      <c r="L525" s="58" t="s">
        <v>678</v>
      </c>
      <c r="M525" s="96">
        <v>2</v>
      </c>
      <c r="N525" s="99"/>
      <c r="O525" s="99"/>
      <c r="P525" s="96">
        <v>3</v>
      </c>
      <c r="Q525" s="96">
        <v>1</v>
      </c>
      <c r="R525" s="96">
        <v>1</v>
      </c>
      <c r="S525" s="100">
        <f t="shared" si="101"/>
        <v>5</v>
      </c>
      <c r="T525" s="96">
        <v>2</v>
      </c>
      <c r="U525" s="96">
        <v>2</v>
      </c>
      <c r="V525" s="96">
        <v>1</v>
      </c>
      <c r="W525" s="96">
        <v>2</v>
      </c>
      <c r="X525" s="100">
        <f t="shared" si="102"/>
        <v>3</v>
      </c>
      <c r="Y525" s="101">
        <f t="shared" si="95"/>
        <v>0.33333333333333331</v>
      </c>
      <c r="Z525" s="101">
        <f t="shared" si="96"/>
        <v>0.5</v>
      </c>
      <c r="AA525" s="101">
        <f t="shared" si="97"/>
        <v>1</v>
      </c>
      <c r="AB525" s="101">
        <f t="shared" si="98"/>
        <v>0.5</v>
      </c>
      <c r="AC525" s="101">
        <f t="shared" si="99"/>
        <v>0.33333333333333331</v>
      </c>
      <c r="AD525" s="101">
        <f t="shared" si="100"/>
        <v>0.53333333333333333</v>
      </c>
      <c r="AE525" s="102" t="str">
        <f t="shared" si="92"/>
        <v>Medio</v>
      </c>
      <c r="AF525" s="103">
        <f t="shared" si="93"/>
        <v>0.59166666666666667</v>
      </c>
    </row>
    <row r="526" spans="1:57" ht="71.25" x14ac:dyDescent="0.2">
      <c r="A526" s="94" t="s">
        <v>385</v>
      </c>
      <c r="B526" s="58" t="s">
        <v>386</v>
      </c>
      <c r="C526" s="58" t="str">
        <f t="shared" si="94"/>
        <v xml:space="preserve">Desarrollo de un Proyecto Investigativo Disciplinar </v>
      </c>
      <c r="D526" s="95" t="s">
        <v>387</v>
      </c>
      <c r="E526" s="96" t="s">
        <v>55</v>
      </c>
      <c r="F526" s="58" t="s">
        <v>47</v>
      </c>
      <c r="G526" s="98" t="s">
        <v>56</v>
      </c>
      <c r="H526" s="99"/>
      <c r="I526" s="96" t="s">
        <v>49</v>
      </c>
      <c r="J526" s="99" t="s">
        <v>150</v>
      </c>
      <c r="K526" s="58" t="s">
        <v>678</v>
      </c>
      <c r="L526" s="58" t="s">
        <v>678</v>
      </c>
      <c r="M526" s="96">
        <v>2</v>
      </c>
      <c r="N526" s="99"/>
      <c r="O526" s="99"/>
      <c r="P526" s="96">
        <v>3</v>
      </c>
      <c r="Q526" s="96">
        <v>2</v>
      </c>
      <c r="R526" s="96">
        <v>3</v>
      </c>
      <c r="S526" s="100">
        <f t="shared" si="101"/>
        <v>8</v>
      </c>
      <c r="T526" s="96">
        <v>2</v>
      </c>
      <c r="U526" s="96">
        <v>2</v>
      </c>
      <c r="V526" s="96">
        <v>1</v>
      </c>
      <c r="W526" s="96">
        <v>2</v>
      </c>
      <c r="X526" s="100">
        <f t="shared" si="102"/>
        <v>3</v>
      </c>
      <c r="Y526" s="101">
        <f t="shared" si="95"/>
        <v>0.83333333333333337</v>
      </c>
      <c r="Z526" s="101">
        <f t="shared" si="96"/>
        <v>0.5</v>
      </c>
      <c r="AA526" s="101">
        <f t="shared" si="97"/>
        <v>1</v>
      </c>
      <c r="AB526" s="101">
        <f t="shared" si="98"/>
        <v>0.5</v>
      </c>
      <c r="AC526" s="101">
        <f t="shared" si="99"/>
        <v>0.83333333333333337</v>
      </c>
      <c r="AD526" s="101">
        <f t="shared" si="100"/>
        <v>0.73333333333333339</v>
      </c>
      <c r="AE526" s="102" t="str">
        <f t="shared" si="92"/>
        <v>Alto</v>
      </c>
      <c r="AF526" s="103">
        <f t="shared" si="93"/>
        <v>0.76666666666666672</v>
      </c>
    </row>
    <row r="527" spans="1:57" ht="85.5" x14ac:dyDescent="0.2">
      <c r="A527" s="94" t="s">
        <v>385</v>
      </c>
      <c r="B527" s="58" t="s">
        <v>389</v>
      </c>
      <c r="C527" s="58" t="str">
        <f t="shared" si="94"/>
        <v xml:space="preserve">Participación en Proyectos de Investigación Disciplinar o Interdisciplinar </v>
      </c>
      <c r="D527" s="95" t="s">
        <v>390</v>
      </c>
      <c r="E527" s="96" t="s">
        <v>55</v>
      </c>
      <c r="F527" s="58" t="s">
        <v>47</v>
      </c>
      <c r="G527" s="98" t="s">
        <v>56</v>
      </c>
      <c r="H527" s="99"/>
      <c r="I527" s="96" t="s">
        <v>49</v>
      </c>
      <c r="J527" s="99" t="s">
        <v>150</v>
      </c>
      <c r="K527" s="58" t="s">
        <v>678</v>
      </c>
      <c r="L527" s="58" t="s">
        <v>678</v>
      </c>
      <c r="M527" s="96">
        <v>2</v>
      </c>
      <c r="N527" s="99"/>
      <c r="O527" s="99"/>
      <c r="P527" s="96">
        <v>3</v>
      </c>
      <c r="Q527" s="96">
        <v>2</v>
      </c>
      <c r="R527" s="96">
        <v>3</v>
      </c>
      <c r="S527" s="100">
        <f t="shared" si="101"/>
        <v>8</v>
      </c>
      <c r="T527" s="96">
        <v>2</v>
      </c>
      <c r="U527" s="96">
        <v>2</v>
      </c>
      <c r="V527" s="96">
        <v>1</v>
      </c>
      <c r="W527" s="96">
        <v>2</v>
      </c>
      <c r="X527" s="100">
        <f t="shared" si="102"/>
        <v>3</v>
      </c>
      <c r="Y527" s="101">
        <f t="shared" si="95"/>
        <v>0.83333333333333337</v>
      </c>
      <c r="Z527" s="101">
        <f t="shared" si="96"/>
        <v>0.5</v>
      </c>
      <c r="AA527" s="101">
        <f t="shared" si="97"/>
        <v>1</v>
      </c>
      <c r="AB527" s="101">
        <f t="shared" si="98"/>
        <v>0.5</v>
      </c>
      <c r="AC527" s="101">
        <f t="shared" si="99"/>
        <v>0.83333333333333337</v>
      </c>
      <c r="AD527" s="101">
        <f t="shared" si="100"/>
        <v>0.73333333333333339</v>
      </c>
      <c r="AE527" s="102" t="str">
        <f t="shared" si="92"/>
        <v>Alto</v>
      </c>
      <c r="AF527" s="103">
        <f t="shared" si="93"/>
        <v>0.76666666666666672</v>
      </c>
    </row>
    <row r="528" spans="1:57" ht="71.25" x14ac:dyDescent="0.2">
      <c r="A528" s="94" t="s">
        <v>385</v>
      </c>
      <c r="B528" s="58" t="s">
        <v>391</v>
      </c>
      <c r="C528" s="58" t="str">
        <f t="shared" si="94"/>
        <v>Proyecto de Emprendimiento</v>
      </c>
      <c r="D528" s="95" t="s">
        <v>392</v>
      </c>
      <c r="E528" s="96" t="s">
        <v>55</v>
      </c>
      <c r="F528" s="58" t="s">
        <v>47</v>
      </c>
      <c r="G528" s="98" t="s">
        <v>56</v>
      </c>
      <c r="H528" s="99"/>
      <c r="I528" s="96" t="s">
        <v>49</v>
      </c>
      <c r="J528" s="99" t="s">
        <v>150</v>
      </c>
      <c r="K528" s="58" t="s">
        <v>678</v>
      </c>
      <c r="L528" s="58" t="s">
        <v>678</v>
      </c>
      <c r="M528" s="96">
        <v>2</v>
      </c>
      <c r="N528" s="99"/>
      <c r="O528" s="99"/>
      <c r="P528" s="96">
        <v>3</v>
      </c>
      <c r="Q528" s="96">
        <v>2</v>
      </c>
      <c r="R528" s="96">
        <v>3</v>
      </c>
      <c r="S528" s="100">
        <f t="shared" si="101"/>
        <v>8</v>
      </c>
      <c r="T528" s="96">
        <v>2</v>
      </c>
      <c r="U528" s="96">
        <v>2</v>
      </c>
      <c r="V528" s="96">
        <v>1</v>
      </c>
      <c r="W528" s="96">
        <v>2</v>
      </c>
      <c r="X528" s="100">
        <f t="shared" si="102"/>
        <v>3</v>
      </c>
      <c r="Y528" s="101">
        <f t="shared" si="95"/>
        <v>0.83333333333333337</v>
      </c>
      <c r="Z528" s="101">
        <f t="shared" si="96"/>
        <v>0.5</v>
      </c>
      <c r="AA528" s="101">
        <f t="shared" si="97"/>
        <v>1</v>
      </c>
      <c r="AB528" s="101">
        <f t="shared" si="98"/>
        <v>0.5</v>
      </c>
      <c r="AC528" s="101">
        <f t="shared" si="99"/>
        <v>0.83333333333333337</v>
      </c>
      <c r="AD528" s="101">
        <f t="shared" si="100"/>
        <v>0.73333333333333339</v>
      </c>
      <c r="AE528" s="102" t="str">
        <f t="shared" si="92"/>
        <v>Alto</v>
      </c>
      <c r="AF528" s="103">
        <f t="shared" si="93"/>
        <v>0.76666666666666672</v>
      </c>
    </row>
    <row r="529" spans="1:57" ht="71.25" x14ac:dyDescent="0.2">
      <c r="A529" s="94" t="s">
        <v>385</v>
      </c>
      <c r="B529" s="58" t="s">
        <v>393</v>
      </c>
      <c r="C529" s="58" t="str">
        <f t="shared" si="94"/>
        <v>Prácticas Profesionales y Pasantías de Investigación</v>
      </c>
      <c r="D529" s="95" t="s">
        <v>394</v>
      </c>
      <c r="E529" s="96" t="s">
        <v>55</v>
      </c>
      <c r="F529" s="58" t="s">
        <v>47</v>
      </c>
      <c r="G529" s="98" t="s">
        <v>56</v>
      </c>
      <c r="H529" s="99"/>
      <c r="I529" s="96" t="s">
        <v>49</v>
      </c>
      <c r="J529" s="99" t="s">
        <v>150</v>
      </c>
      <c r="K529" s="58" t="s">
        <v>678</v>
      </c>
      <c r="L529" s="58" t="s">
        <v>678</v>
      </c>
      <c r="M529" s="96">
        <v>2</v>
      </c>
      <c r="N529" s="99"/>
      <c r="O529" s="99"/>
      <c r="P529" s="96">
        <v>3</v>
      </c>
      <c r="Q529" s="96">
        <v>2</v>
      </c>
      <c r="R529" s="96">
        <v>3</v>
      </c>
      <c r="S529" s="100">
        <f t="shared" si="101"/>
        <v>8</v>
      </c>
      <c r="T529" s="96">
        <v>2</v>
      </c>
      <c r="U529" s="96">
        <v>2</v>
      </c>
      <c r="V529" s="96">
        <v>1</v>
      </c>
      <c r="W529" s="96">
        <v>2</v>
      </c>
      <c r="X529" s="100">
        <f t="shared" si="102"/>
        <v>3</v>
      </c>
      <c r="Y529" s="101">
        <f t="shared" si="95"/>
        <v>0.83333333333333337</v>
      </c>
      <c r="Z529" s="101">
        <f t="shared" si="96"/>
        <v>0.5</v>
      </c>
      <c r="AA529" s="101">
        <f t="shared" si="97"/>
        <v>1</v>
      </c>
      <c r="AB529" s="101">
        <f t="shared" si="98"/>
        <v>0.5</v>
      </c>
      <c r="AC529" s="101">
        <f t="shared" si="99"/>
        <v>0.83333333333333337</v>
      </c>
      <c r="AD529" s="101">
        <f t="shared" si="100"/>
        <v>0.73333333333333339</v>
      </c>
      <c r="AE529" s="102" t="str">
        <f t="shared" si="92"/>
        <v>Alto</v>
      </c>
      <c r="AF529" s="103">
        <f t="shared" si="93"/>
        <v>0.76666666666666672</v>
      </c>
    </row>
    <row r="530" spans="1:57" ht="42.75" x14ac:dyDescent="0.2">
      <c r="A530" s="94" t="s">
        <v>385</v>
      </c>
      <c r="B530" s="58" t="s">
        <v>622</v>
      </c>
      <c r="C530" s="58" t="str">
        <f t="shared" si="94"/>
        <v>Cogrado</v>
      </c>
      <c r="D530" s="95" t="s">
        <v>623</v>
      </c>
      <c r="E530" s="96" t="s">
        <v>55</v>
      </c>
      <c r="F530" s="58" t="s">
        <v>47</v>
      </c>
      <c r="G530" s="98" t="s">
        <v>56</v>
      </c>
      <c r="H530" s="99"/>
      <c r="I530" s="96" t="s">
        <v>49</v>
      </c>
      <c r="J530" s="99" t="s">
        <v>150</v>
      </c>
      <c r="K530" s="58" t="s">
        <v>678</v>
      </c>
      <c r="L530" s="58" t="s">
        <v>678</v>
      </c>
      <c r="M530" s="96">
        <v>2</v>
      </c>
      <c r="N530" s="99"/>
      <c r="O530" s="99"/>
      <c r="P530" s="96">
        <v>3</v>
      </c>
      <c r="Q530" s="96">
        <v>2</v>
      </c>
      <c r="R530" s="96">
        <v>3</v>
      </c>
      <c r="S530" s="100">
        <f t="shared" si="101"/>
        <v>8</v>
      </c>
      <c r="T530" s="96">
        <v>2</v>
      </c>
      <c r="U530" s="96">
        <v>2</v>
      </c>
      <c r="V530" s="96">
        <v>1</v>
      </c>
      <c r="W530" s="96">
        <v>2</v>
      </c>
      <c r="X530" s="100">
        <f t="shared" si="102"/>
        <v>3</v>
      </c>
      <c r="Y530" s="101">
        <f t="shared" si="95"/>
        <v>0.83333333333333337</v>
      </c>
      <c r="Z530" s="101">
        <f t="shared" si="96"/>
        <v>0.5</v>
      </c>
      <c r="AA530" s="101">
        <f t="shared" si="97"/>
        <v>1</v>
      </c>
      <c r="AB530" s="101">
        <f t="shared" si="98"/>
        <v>0.5</v>
      </c>
      <c r="AC530" s="101">
        <f t="shared" si="99"/>
        <v>0.83333333333333337</v>
      </c>
      <c r="AD530" s="101">
        <f t="shared" si="100"/>
        <v>0.73333333333333339</v>
      </c>
      <c r="AE530" s="102" t="str">
        <f t="shared" si="92"/>
        <v>Alto</v>
      </c>
      <c r="AF530" s="103">
        <f t="shared" si="93"/>
        <v>0.76666666666666672</v>
      </c>
    </row>
    <row r="531" spans="1:57" s="104" customFormat="1" ht="71.25" x14ac:dyDescent="0.2">
      <c r="A531" s="94" t="s">
        <v>107</v>
      </c>
      <c r="B531" s="58" t="s">
        <v>44</v>
      </c>
      <c r="C531" s="58" t="str">
        <f t="shared" si="94"/>
        <v>Peticiones, Quejas, Reclamos, Sugerencias y Felicitaciones - PQRSF</v>
      </c>
      <c r="D531" s="95" t="s">
        <v>108</v>
      </c>
      <c r="E531" s="96" t="s">
        <v>55</v>
      </c>
      <c r="F531" s="58" t="s">
        <v>47</v>
      </c>
      <c r="G531" s="98" t="s">
        <v>56</v>
      </c>
      <c r="H531" s="99" t="s">
        <v>109</v>
      </c>
      <c r="I531" s="96" t="s">
        <v>49</v>
      </c>
      <c r="J531" s="99" t="s">
        <v>110</v>
      </c>
      <c r="K531" s="58" t="s">
        <v>678</v>
      </c>
      <c r="L531" s="58" t="s">
        <v>678</v>
      </c>
      <c r="M531" s="96">
        <v>2</v>
      </c>
      <c r="N531" s="99" t="s">
        <v>111</v>
      </c>
      <c r="O531" s="99"/>
      <c r="P531" s="96">
        <v>3</v>
      </c>
      <c r="Q531" s="96">
        <v>2</v>
      </c>
      <c r="R531" s="96">
        <v>3</v>
      </c>
      <c r="S531" s="100">
        <f t="shared" si="101"/>
        <v>8</v>
      </c>
      <c r="T531" s="96">
        <v>3</v>
      </c>
      <c r="U531" s="96">
        <v>2</v>
      </c>
      <c r="V531" s="96">
        <v>1</v>
      </c>
      <c r="W531" s="96">
        <v>1</v>
      </c>
      <c r="X531" s="100">
        <f t="shared" si="102"/>
        <v>2</v>
      </c>
      <c r="Y531" s="101">
        <f t="shared" si="95"/>
        <v>0.83333333333333337</v>
      </c>
      <c r="Z531" s="101">
        <f t="shared" si="96"/>
        <v>1</v>
      </c>
      <c r="AA531" s="101">
        <f t="shared" si="97"/>
        <v>1</v>
      </c>
      <c r="AB531" s="101">
        <f t="shared" si="98"/>
        <v>0</v>
      </c>
      <c r="AC531" s="101">
        <f t="shared" si="99"/>
        <v>0.83333333333333337</v>
      </c>
      <c r="AD531" s="101">
        <f t="shared" si="100"/>
        <v>0.73333333333333339</v>
      </c>
      <c r="AE531" s="102" t="str">
        <f t="shared" si="92"/>
        <v>Alto</v>
      </c>
      <c r="AF531" s="103">
        <f t="shared" si="93"/>
        <v>0.64166666666666672</v>
      </c>
      <c r="AG531" s="62"/>
      <c r="AH531" s="62"/>
      <c r="AI531" s="62"/>
      <c r="AJ531" s="62"/>
      <c r="AK531" s="62"/>
      <c r="AL531" s="62"/>
      <c r="AM531" s="62"/>
      <c r="AN531" s="62"/>
      <c r="AO531" s="62"/>
      <c r="AP531" s="62"/>
      <c r="AQ531" s="62"/>
      <c r="AR531" s="62"/>
      <c r="AS531" s="62"/>
      <c r="AT531" s="62"/>
      <c r="AU531" s="62"/>
      <c r="AV531" s="62"/>
      <c r="AW531" s="62"/>
      <c r="AX531" s="62"/>
      <c r="AY531" s="62"/>
      <c r="AZ531" s="62"/>
      <c r="BA531" s="62"/>
      <c r="BB531" s="62"/>
      <c r="BC531" s="62"/>
      <c r="BD531" s="62"/>
      <c r="BE531" s="62"/>
    </row>
    <row r="532" spans="1:57" ht="42.75" x14ac:dyDescent="0.2">
      <c r="A532" s="94" t="s">
        <v>396</v>
      </c>
      <c r="B532" s="58" t="s">
        <v>593</v>
      </c>
      <c r="C532" s="58" t="str">
        <f t="shared" si="94"/>
        <v>Prácticas Sociales</v>
      </c>
      <c r="D532" s="95" t="s">
        <v>599</v>
      </c>
      <c r="E532" s="96" t="s">
        <v>55</v>
      </c>
      <c r="F532" s="58" t="s">
        <v>47</v>
      </c>
      <c r="G532" s="98" t="s">
        <v>56</v>
      </c>
      <c r="H532" s="99"/>
      <c r="I532" s="96" t="s">
        <v>49</v>
      </c>
      <c r="J532" s="99" t="s">
        <v>150</v>
      </c>
      <c r="K532" s="58" t="s">
        <v>678</v>
      </c>
      <c r="L532" s="58" t="s">
        <v>678</v>
      </c>
      <c r="M532" s="96">
        <v>2</v>
      </c>
      <c r="N532" s="99"/>
      <c r="O532" s="99"/>
      <c r="P532" s="96">
        <v>3</v>
      </c>
      <c r="Q532" s="96">
        <v>2</v>
      </c>
      <c r="R532" s="96">
        <v>3</v>
      </c>
      <c r="S532" s="100">
        <f t="shared" si="101"/>
        <v>8</v>
      </c>
      <c r="T532" s="96">
        <v>2</v>
      </c>
      <c r="U532" s="96">
        <v>2</v>
      </c>
      <c r="V532" s="96">
        <v>1</v>
      </c>
      <c r="W532" s="96">
        <v>2</v>
      </c>
      <c r="X532" s="100">
        <f t="shared" si="102"/>
        <v>3</v>
      </c>
      <c r="Y532" s="101">
        <f t="shared" si="95"/>
        <v>0.83333333333333337</v>
      </c>
      <c r="Z532" s="101">
        <f t="shared" si="96"/>
        <v>0.5</v>
      </c>
      <c r="AA532" s="101">
        <f t="shared" si="97"/>
        <v>1</v>
      </c>
      <c r="AB532" s="101">
        <f t="shared" si="98"/>
        <v>0.5</v>
      </c>
      <c r="AC532" s="101">
        <f t="shared" si="99"/>
        <v>0.83333333333333337</v>
      </c>
      <c r="AD532" s="101">
        <f t="shared" si="100"/>
        <v>0.73333333333333339</v>
      </c>
      <c r="AE532" s="102" t="str">
        <f t="shared" si="92"/>
        <v>Alto</v>
      </c>
      <c r="AF532" s="103">
        <f t="shared" si="93"/>
        <v>0.76666666666666672</v>
      </c>
    </row>
    <row r="533" spans="1:57" ht="30" x14ac:dyDescent="0.2">
      <c r="A533" s="94" t="s">
        <v>115</v>
      </c>
      <c r="B533" s="58" t="s">
        <v>624</v>
      </c>
      <c r="C533" s="58" t="str">
        <f t="shared" si="94"/>
        <v>Proyectos Educativos de Programa</v>
      </c>
      <c r="D533" s="95" t="s">
        <v>625</v>
      </c>
      <c r="E533" s="96" t="s">
        <v>55</v>
      </c>
      <c r="F533" s="58" t="s">
        <v>47</v>
      </c>
      <c r="G533" s="98" t="s">
        <v>56</v>
      </c>
      <c r="H533" s="99"/>
      <c r="I533" s="96" t="s">
        <v>49</v>
      </c>
      <c r="J533" s="99" t="s">
        <v>150</v>
      </c>
      <c r="K533" s="58" t="s">
        <v>678</v>
      </c>
      <c r="L533" s="58" t="s">
        <v>678</v>
      </c>
      <c r="M533" s="96">
        <v>2</v>
      </c>
      <c r="N533" s="99"/>
      <c r="O533" s="99"/>
      <c r="P533" s="96">
        <v>3</v>
      </c>
      <c r="Q533" s="96">
        <v>2</v>
      </c>
      <c r="R533" s="96">
        <v>3</v>
      </c>
      <c r="S533" s="100">
        <f t="shared" si="101"/>
        <v>8</v>
      </c>
      <c r="T533" s="96">
        <v>2</v>
      </c>
      <c r="U533" s="96">
        <v>2</v>
      </c>
      <c r="V533" s="96">
        <v>1</v>
      </c>
      <c r="W533" s="96">
        <v>2</v>
      </c>
      <c r="X533" s="100">
        <f t="shared" si="102"/>
        <v>3</v>
      </c>
      <c r="Y533" s="101">
        <f t="shared" si="95"/>
        <v>0.83333333333333337</v>
      </c>
      <c r="Z533" s="101">
        <f t="shared" si="96"/>
        <v>0.5</v>
      </c>
      <c r="AA533" s="101">
        <f t="shared" si="97"/>
        <v>1</v>
      </c>
      <c r="AB533" s="101">
        <f t="shared" si="98"/>
        <v>0.5</v>
      </c>
      <c r="AC533" s="101">
        <f t="shared" si="99"/>
        <v>0.83333333333333337</v>
      </c>
      <c r="AD533" s="101">
        <f t="shared" si="100"/>
        <v>0.73333333333333339</v>
      </c>
      <c r="AE533" s="102" t="str">
        <f t="shared" si="92"/>
        <v>Alto</v>
      </c>
      <c r="AF533" s="103">
        <f t="shared" si="93"/>
        <v>0.76666666666666672</v>
      </c>
    </row>
    <row r="534" spans="1:57" ht="71.25" x14ac:dyDescent="0.2">
      <c r="A534" s="94" t="s">
        <v>115</v>
      </c>
      <c r="B534" s="58" t="s">
        <v>116</v>
      </c>
      <c r="C534" s="58" t="str">
        <f t="shared" si="94"/>
        <v>Proyectos Plan Institucional de Desarrollo-PID</v>
      </c>
      <c r="D534" s="95" t="s">
        <v>117</v>
      </c>
      <c r="E534" s="96" t="s">
        <v>55</v>
      </c>
      <c r="F534" s="58" t="s">
        <v>47</v>
      </c>
      <c r="G534" s="98" t="s">
        <v>56</v>
      </c>
      <c r="H534" s="99"/>
      <c r="I534" s="96" t="s">
        <v>49</v>
      </c>
      <c r="J534" s="99" t="s">
        <v>150</v>
      </c>
      <c r="K534" s="58" t="s">
        <v>678</v>
      </c>
      <c r="L534" s="58" t="s">
        <v>678</v>
      </c>
      <c r="M534" s="96">
        <v>2</v>
      </c>
      <c r="N534" s="99" t="s">
        <v>118</v>
      </c>
      <c r="O534" s="99" t="s">
        <v>61</v>
      </c>
      <c r="P534" s="96">
        <v>2</v>
      </c>
      <c r="Q534" s="96">
        <v>2</v>
      </c>
      <c r="R534" s="96">
        <v>3</v>
      </c>
      <c r="S534" s="100">
        <f t="shared" si="101"/>
        <v>7</v>
      </c>
      <c r="T534" s="96">
        <v>2</v>
      </c>
      <c r="U534" s="96">
        <v>1</v>
      </c>
      <c r="V534" s="96">
        <v>1</v>
      </c>
      <c r="W534" s="96">
        <v>2</v>
      </c>
      <c r="X534" s="100">
        <f t="shared" si="102"/>
        <v>3</v>
      </c>
      <c r="Y534" s="101">
        <f t="shared" si="95"/>
        <v>0.66666666666666663</v>
      </c>
      <c r="Z534" s="101">
        <f t="shared" si="96"/>
        <v>0.5</v>
      </c>
      <c r="AA534" s="101">
        <f t="shared" si="97"/>
        <v>0</v>
      </c>
      <c r="AB534" s="101">
        <f t="shared" si="98"/>
        <v>0.5</v>
      </c>
      <c r="AC534" s="101">
        <f t="shared" si="99"/>
        <v>0.66666666666666663</v>
      </c>
      <c r="AD534" s="101">
        <f t="shared" si="100"/>
        <v>0.46666666666666662</v>
      </c>
      <c r="AE534" s="102" t="str">
        <f t="shared" si="92"/>
        <v>Medio</v>
      </c>
      <c r="AF534" s="103">
        <f t="shared" si="93"/>
        <v>0.40833333333333327</v>
      </c>
    </row>
    <row r="535" spans="1:57" ht="30" x14ac:dyDescent="0.2">
      <c r="A535" s="94" t="s">
        <v>356</v>
      </c>
      <c r="B535" s="58" t="s">
        <v>357</v>
      </c>
      <c r="C535" s="58" t="str">
        <f t="shared" si="94"/>
        <v>Nuevos Programas</v>
      </c>
      <c r="D535" s="95" t="s">
        <v>358</v>
      </c>
      <c r="E535" s="96" t="s">
        <v>55</v>
      </c>
      <c r="F535" s="58" t="s">
        <v>47</v>
      </c>
      <c r="G535" s="98" t="s">
        <v>56</v>
      </c>
      <c r="H535" s="99"/>
      <c r="I535" s="96" t="s">
        <v>49</v>
      </c>
      <c r="J535" s="99" t="s">
        <v>150</v>
      </c>
      <c r="K535" s="58" t="s">
        <v>678</v>
      </c>
      <c r="L535" s="58" t="s">
        <v>678</v>
      </c>
      <c r="M535" s="96">
        <v>2</v>
      </c>
      <c r="N535" s="99"/>
      <c r="O535" s="99"/>
      <c r="P535" s="96">
        <v>2</v>
      </c>
      <c r="Q535" s="96">
        <v>2</v>
      </c>
      <c r="R535" s="96">
        <v>3</v>
      </c>
      <c r="S535" s="100">
        <f t="shared" si="101"/>
        <v>7</v>
      </c>
      <c r="T535" s="96">
        <v>2</v>
      </c>
      <c r="U535" s="96">
        <v>1</v>
      </c>
      <c r="V535" s="96">
        <v>1</v>
      </c>
      <c r="W535" s="96">
        <v>2</v>
      </c>
      <c r="X535" s="100">
        <f t="shared" si="102"/>
        <v>3</v>
      </c>
      <c r="Y535" s="101">
        <f t="shared" si="95"/>
        <v>0.66666666666666663</v>
      </c>
      <c r="Z535" s="101">
        <f t="shared" si="96"/>
        <v>0.5</v>
      </c>
      <c r="AA535" s="101">
        <f t="shared" si="97"/>
        <v>0</v>
      </c>
      <c r="AB535" s="101">
        <f t="shared" si="98"/>
        <v>0.5</v>
      </c>
      <c r="AC535" s="101">
        <f t="shared" si="99"/>
        <v>0.66666666666666663</v>
      </c>
      <c r="AD535" s="101">
        <f t="shared" si="100"/>
        <v>0.46666666666666662</v>
      </c>
      <c r="AE535" s="102" t="str">
        <f t="shared" si="92"/>
        <v>Medio</v>
      </c>
      <c r="AF535" s="103">
        <f t="shared" si="93"/>
        <v>0.40833333333333327</v>
      </c>
    </row>
    <row r="536" spans="1:57" ht="42.75" x14ac:dyDescent="0.2">
      <c r="A536" s="94" t="s">
        <v>356</v>
      </c>
      <c r="B536" s="58" t="s">
        <v>359</v>
      </c>
      <c r="C536" s="58" t="str">
        <f t="shared" si="94"/>
        <v>Redimensiones Curriculares Pregrado y Posgrado</v>
      </c>
      <c r="D536" s="95" t="s">
        <v>360</v>
      </c>
      <c r="E536" s="96" t="s">
        <v>55</v>
      </c>
      <c r="F536" s="58" t="s">
        <v>47</v>
      </c>
      <c r="G536" s="98" t="s">
        <v>56</v>
      </c>
      <c r="H536" s="99"/>
      <c r="I536" s="96" t="s">
        <v>49</v>
      </c>
      <c r="J536" s="99" t="s">
        <v>150</v>
      </c>
      <c r="K536" s="58" t="s">
        <v>678</v>
      </c>
      <c r="L536" s="58" t="s">
        <v>678</v>
      </c>
      <c r="M536" s="96">
        <v>2</v>
      </c>
      <c r="N536" s="99"/>
      <c r="O536" s="99"/>
      <c r="P536" s="96">
        <v>2</v>
      </c>
      <c r="Q536" s="96">
        <v>2</v>
      </c>
      <c r="R536" s="96">
        <v>3</v>
      </c>
      <c r="S536" s="100">
        <f t="shared" si="101"/>
        <v>7</v>
      </c>
      <c r="T536" s="96">
        <v>2</v>
      </c>
      <c r="U536" s="96">
        <v>1</v>
      </c>
      <c r="V536" s="96">
        <v>1</v>
      </c>
      <c r="W536" s="96">
        <v>2</v>
      </c>
      <c r="X536" s="100">
        <f t="shared" si="102"/>
        <v>3</v>
      </c>
      <c r="Y536" s="101">
        <f t="shared" si="95"/>
        <v>0.66666666666666663</v>
      </c>
      <c r="Z536" s="101">
        <f t="shared" si="96"/>
        <v>0.5</v>
      </c>
      <c r="AA536" s="101">
        <f t="shared" si="97"/>
        <v>0</v>
      </c>
      <c r="AB536" s="101">
        <f t="shared" si="98"/>
        <v>0.5</v>
      </c>
      <c r="AC536" s="101">
        <f t="shared" si="99"/>
        <v>0.66666666666666663</v>
      </c>
      <c r="AD536" s="101">
        <f t="shared" si="100"/>
        <v>0.46666666666666662</v>
      </c>
      <c r="AE536" s="102" t="str">
        <f t="shared" si="92"/>
        <v>Medio</v>
      </c>
      <c r="AF536" s="103">
        <f t="shared" si="93"/>
        <v>0.40833333333333327</v>
      </c>
    </row>
    <row r="537" spans="1:57" ht="42.75" x14ac:dyDescent="0.2">
      <c r="A537" s="94" t="s">
        <v>398</v>
      </c>
      <c r="B537" s="58" t="s">
        <v>399</v>
      </c>
      <c r="C537" s="58" t="str">
        <f t="shared" si="94"/>
        <v>Faltas Disciplinarias</v>
      </c>
      <c r="D537" s="95" t="s">
        <v>620</v>
      </c>
      <c r="E537" s="96" t="s">
        <v>55</v>
      </c>
      <c r="F537" s="58" t="s">
        <v>47</v>
      </c>
      <c r="G537" s="98" t="s">
        <v>56</v>
      </c>
      <c r="H537" s="99"/>
      <c r="I537" s="96" t="s">
        <v>49</v>
      </c>
      <c r="J537" s="99" t="s">
        <v>150</v>
      </c>
      <c r="K537" s="58" t="s">
        <v>678</v>
      </c>
      <c r="L537" s="58" t="s">
        <v>678</v>
      </c>
      <c r="M537" s="96">
        <v>3</v>
      </c>
      <c r="N537" s="99"/>
      <c r="O537" s="99"/>
      <c r="P537" s="96">
        <v>3</v>
      </c>
      <c r="Q537" s="96">
        <v>3</v>
      </c>
      <c r="R537" s="96">
        <v>3</v>
      </c>
      <c r="S537" s="100">
        <f t="shared" si="101"/>
        <v>9</v>
      </c>
      <c r="T537" s="96">
        <v>2</v>
      </c>
      <c r="U537" s="96">
        <v>1</v>
      </c>
      <c r="V537" s="96">
        <v>1</v>
      </c>
      <c r="W537" s="96">
        <v>1</v>
      </c>
      <c r="X537" s="100">
        <f t="shared" si="102"/>
        <v>2</v>
      </c>
      <c r="Y537" s="101">
        <f t="shared" si="95"/>
        <v>1</v>
      </c>
      <c r="Z537" s="101">
        <f t="shared" si="96"/>
        <v>0.5</v>
      </c>
      <c r="AA537" s="101">
        <f t="shared" si="97"/>
        <v>0</v>
      </c>
      <c r="AB537" s="101">
        <f t="shared" si="98"/>
        <v>0</v>
      </c>
      <c r="AC537" s="101">
        <f t="shared" si="99"/>
        <v>1</v>
      </c>
      <c r="AD537" s="101">
        <f t="shared" si="100"/>
        <v>0.5</v>
      </c>
      <c r="AE537" s="102" t="str">
        <f t="shared" si="92"/>
        <v>Medio</v>
      </c>
      <c r="AF537" s="103">
        <f t="shared" si="93"/>
        <v>0.375</v>
      </c>
    </row>
    <row r="538" spans="1:57" ht="57" x14ac:dyDescent="0.2">
      <c r="A538" s="94" t="s">
        <v>62</v>
      </c>
      <c r="B538" s="58" t="s">
        <v>63</v>
      </c>
      <c r="C538" s="58" t="str">
        <f t="shared" si="94"/>
        <v>Participaciones en Redes y Asociaciones</v>
      </c>
      <c r="D538" s="95" t="s">
        <v>264</v>
      </c>
      <c r="E538" s="96" t="s">
        <v>55</v>
      </c>
      <c r="F538" s="58" t="s">
        <v>47</v>
      </c>
      <c r="G538" s="98" t="s">
        <v>56</v>
      </c>
      <c r="H538" s="99" t="s">
        <v>65</v>
      </c>
      <c r="I538" s="96" t="s">
        <v>49</v>
      </c>
      <c r="J538" s="99" t="s">
        <v>265</v>
      </c>
      <c r="K538" s="58" t="s">
        <v>678</v>
      </c>
      <c r="L538" s="58" t="s">
        <v>678</v>
      </c>
      <c r="M538" s="96">
        <v>2</v>
      </c>
      <c r="N538" s="99" t="s">
        <v>44</v>
      </c>
      <c r="O538" s="99"/>
      <c r="P538" s="96">
        <v>2</v>
      </c>
      <c r="Q538" s="96">
        <v>2</v>
      </c>
      <c r="R538" s="96">
        <v>2</v>
      </c>
      <c r="S538" s="100">
        <f t="shared" si="101"/>
        <v>6</v>
      </c>
      <c r="T538" s="96">
        <v>2</v>
      </c>
      <c r="U538" s="96">
        <v>2</v>
      </c>
      <c r="V538" s="96">
        <v>1</v>
      </c>
      <c r="W538" s="96">
        <v>2</v>
      </c>
      <c r="X538" s="100">
        <f t="shared" si="102"/>
        <v>3</v>
      </c>
      <c r="Y538" s="101">
        <f t="shared" si="95"/>
        <v>0.5</v>
      </c>
      <c r="Z538" s="101">
        <f t="shared" si="96"/>
        <v>0.5</v>
      </c>
      <c r="AA538" s="101">
        <f t="shared" si="97"/>
        <v>1</v>
      </c>
      <c r="AB538" s="101">
        <f t="shared" si="98"/>
        <v>0.5</v>
      </c>
      <c r="AC538" s="101">
        <f t="shared" si="99"/>
        <v>0.5</v>
      </c>
      <c r="AD538" s="101">
        <f t="shared" si="100"/>
        <v>0.6</v>
      </c>
      <c r="AE538" s="102" t="str">
        <f t="shared" si="92"/>
        <v>Medio</v>
      </c>
      <c r="AF538" s="103">
        <f t="shared" si="93"/>
        <v>0.65</v>
      </c>
    </row>
    <row r="539" spans="1:57" ht="42.75" x14ac:dyDescent="0.2">
      <c r="A539" s="94" t="s">
        <v>226</v>
      </c>
      <c r="B539" s="58" t="s">
        <v>44</v>
      </c>
      <c r="C539" s="58" t="str">
        <f t="shared" si="94"/>
        <v>Registros Calificados</v>
      </c>
      <c r="D539" s="95" t="s">
        <v>561</v>
      </c>
      <c r="E539" s="96" t="s">
        <v>55</v>
      </c>
      <c r="F539" s="58" t="s">
        <v>47</v>
      </c>
      <c r="G539" s="98" t="s">
        <v>56</v>
      </c>
      <c r="H539" s="99"/>
      <c r="I539" s="96" t="s">
        <v>49</v>
      </c>
      <c r="J539" s="99" t="s">
        <v>150</v>
      </c>
      <c r="K539" s="58" t="s">
        <v>678</v>
      </c>
      <c r="L539" s="58" t="s">
        <v>678</v>
      </c>
      <c r="M539" s="96">
        <v>2</v>
      </c>
      <c r="N539" s="99"/>
      <c r="O539" s="99"/>
      <c r="P539" s="96">
        <v>3</v>
      </c>
      <c r="Q539" s="96">
        <v>2</v>
      </c>
      <c r="R539" s="96">
        <v>3</v>
      </c>
      <c r="S539" s="100">
        <f t="shared" si="101"/>
        <v>8</v>
      </c>
      <c r="T539" s="96">
        <v>2</v>
      </c>
      <c r="U539" s="96">
        <v>2</v>
      </c>
      <c r="V539" s="96">
        <v>1</v>
      </c>
      <c r="W539" s="96">
        <v>2</v>
      </c>
      <c r="X539" s="100">
        <f t="shared" si="102"/>
        <v>3</v>
      </c>
      <c r="Y539" s="101">
        <f t="shared" si="95"/>
        <v>0.83333333333333337</v>
      </c>
      <c r="Z539" s="101">
        <f t="shared" si="96"/>
        <v>0.5</v>
      </c>
      <c r="AA539" s="101">
        <f t="shared" si="97"/>
        <v>1</v>
      </c>
      <c r="AB539" s="101">
        <f t="shared" si="98"/>
        <v>0.5</v>
      </c>
      <c r="AC539" s="101">
        <f t="shared" si="99"/>
        <v>0.83333333333333337</v>
      </c>
      <c r="AD539" s="101">
        <f t="shared" si="100"/>
        <v>0.73333333333333339</v>
      </c>
      <c r="AE539" s="102" t="str">
        <f t="shared" si="92"/>
        <v>Alto</v>
      </c>
      <c r="AF539" s="103">
        <f t="shared" si="93"/>
        <v>0.76666666666666672</v>
      </c>
    </row>
    <row r="540" spans="1:57" ht="57" x14ac:dyDescent="0.2">
      <c r="A540" s="94" t="s">
        <v>401</v>
      </c>
      <c r="B540" s="58" t="s">
        <v>44</v>
      </c>
      <c r="C540" s="58" t="str">
        <f t="shared" si="94"/>
        <v>Salidas Académicas</v>
      </c>
      <c r="D540" s="95" t="s">
        <v>406</v>
      </c>
      <c r="E540" s="96" t="s">
        <v>55</v>
      </c>
      <c r="F540" s="58" t="s">
        <v>47</v>
      </c>
      <c r="G540" s="98" t="s">
        <v>56</v>
      </c>
      <c r="H540" s="99"/>
      <c r="I540" s="96" t="s">
        <v>49</v>
      </c>
      <c r="J540" s="99" t="s">
        <v>150</v>
      </c>
      <c r="K540" s="58" t="s">
        <v>678</v>
      </c>
      <c r="L540" s="58" t="s">
        <v>678</v>
      </c>
      <c r="M540" s="96">
        <v>2</v>
      </c>
      <c r="N540" s="99"/>
      <c r="O540" s="99"/>
      <c r="P540" s="96">
        <v>3</v>
      </c>
      <c r="Q540" s="96">
        <v>2</v>
      </c>
      <c r="R540" s="96">
        <v>3</v>
      </c>
      <c r="S540" s="100">
        <f t="shared" si="101"/>
        <v>8</v>
      </c>
      <c r="T540" s="96">
        <v>2</v>
      </c>
      <c r="U540" s="96">
        <v>1</v>
      </c>
      <c r="V540" s="96">
        <v>1</v>
      </c>
      <c r="W540" s="96">
        <v>2</v>
      </c>
      <c r="X540" s="100">
        <f t="shared" si="102"/>
        <v>3</v>
      </c>
      <c r="Y540" s="101">
        <f t="shared" si="95"/>
        <v>0.83333333333333337</v>
      </c>
      <c r="Z540" s="101">
        <f t="shared" si="96"/>
        <v>0.5</v>
      </c>
      <c r="AA540" s="101">
        <f t="shared" si="97"/>
        <v>0</v>
      </c>
      <c r="AB540" s="101">
        <f t="shared" si="98"/>
        <v>0.5</v>
      </c>
      <c r="AC540" s="101">
        <f t="shared" si="99"/>
        <v>0.83333333333333337</v>
      </c>
      <c r="AD540" s="101">
        <f t="shared" si="100"/>
        <v>0.53333333333333344</v>
      </c>
      <c r="AE540" s="102" t="str">
        <f t="shared" si="92"/>
        <v>Medio</v>
      </c>
      <c r="AF540" s="103">
        <f t="shared" si="93"/>
        <v>0.46666666666666673</v>
      </c>
    </row>
    <row r="541" spans="1:57" ht="42.75" x14ac:dyDescent="0.2">
      <c r="A541" s="94" t="s">
        <v>597</v>
      </c>
      <c r="B541" s="58" t="s">
        <v>558</v>
      </c>
      <c r="C541" s="58" t="str">
        <f t="shared" si="94"/>
        <v>Proyectos de Investigación</v>
      </c>
      <c r="D541" s="95" t="s">
        <v>559</v>
      </c>
      <c r="E541" s="96" t="s">
        <v>55</v>
      </c>
      <c r="F541" s="58" t="s">
        <v>47</v>
      </c>
      <c r="G541" s="98" t="s">
        <v>56</v>
      </c>
      <c r="H541" s="99"/>
      <c r="I541" s="96" t="s">
        <v>49</v>
      </c>
      <c r="J541" s="99" t="s">
        <v>150</v>
      </c>
      <c r="K541" s="58" t="s">
        <v>678</v>
      </c>
      <c r="L541" s="58" t="s">
        <v>678</v>
      </c>
      <c r="M541" s="96">
        <v>2</v>
      </c>
      <c r="N541" s="99"/>
      <c r="O541" s="99"/>
      <c r="P541" s="96">
        <v>3</v>
      </c>
      <c r="Q541" s="96">
        <v>2</v>
      </c>
      <c r="R541" s="96">
        <v>3</v>
      </c>
      <c r="S541" s="100">
        <f t="shared" si="101"/>
        <v>8</v>
      </c>
      <c r="T541" s="96">
        <v>2</v>
      </c>
      <c r="U541" s="96">
        <v>1</v>
      </c>
      <c r="V541" s="96">
        <v>1</v>
      </c>
      <c r="W541" s="96">
        <v>2</v>
      </c>
      <c r="X541" s="100">
        <f t="shared" si="102"/>
        <v>3</v>
      </c>
      <c r="Y541" s="101">
        <f t="shared" si="95"/>
        <v>0.83333333333333337</v>
      </c>
      <c r="Z541" s="101">
        <f t="shared" si="96"/>
        <v>0.5</v>
      </c>
      <c r="AA541" s="101">
        <f t="shared" si="97"/>
        <v>0</v>
      </c>
      <c r="AB541" s="101">
        <f t="shared" si="98"/>
        <v>0.5</v>
      </c>
      <c r="AC541" s="101">
        <f t="shared" si="99"/>
        <v>0.83333333333333337</v>
      </c>
      <c r="AD541" s="101">
        <f t="shared" si="100"/>
        <v>0.53333333333333344</v>
      </c>
      <c r="AE541" s="102" t="str">
        <f t="shared" si="92"/>
        <v>Medio</v>
      </c>
      <c r="AF541" s="103">
        <f t="shared" si="93"/>
        <v>0.46666666666666673</v>
      </c>
    </row>
    <row r="542" spans="1:57" ht="57" x14ac:dyDescent="0.2">
      <c r="A542" s="94" t="s">
        <v>362</v>
      </c>
      <c r="B542" s="97" t="s">
        <v>363</v>
      </c>
      <c r="C542" s="58" t="str">
        <f t="shared" si="94"/>
        <v>Solicitudes de Cancelación de Matrículas</v>
      </c>
      <c r="D542" s="95" t="s">
        <v>364</v>
      </c>
      <c r="E542" s="96" t="s">
        <v>55</v>
      </c>
      <c r="F542" s="58" t="s">
        <v>47</v>
      </c>
      <c r="G542" s="98" t="s">
        <v>56</v>
      </c>
      <c r="H542" s="99"/>
      <c r="I542" s="96" t="s">
        <v>49</v>
      </c>
      <c r="J542" s="99" t="s">
        <v>150</v>
      </c>
      <c r="K542" s="58" t="s">
        <v>678</v>
      </c>
      <c r="L542" s="58" t="s">
        <v>678</v>
      </c>
      <c r="M542" s="96">
        <v>2</v>
      </c>
      <c r="N542" s="99"/>
      <c r="O542" s="99"/>
      <c r="P542" s="96">
        <v>3</v>
      </c>
      <c r="Q542" s="96">
        <v>2</v>
      </c>
      <c r="R542" s="96">
        <v>3</v>
      </c>
      <c r="S542" s="100">
        <f t="shared" si="101"/>
        <v>8</v>
      </c>
      <c r="T542" s="96">
        <v>2</v>
      </c>
      <c r="U542" s="96">
        <v>2</v>
      </c>
      <c r="V542" s="96">
        <v>1</v>
      </c>
      <c r="W542" s="96">
        <v>2</v>
      </c>
      <c r="X542" s="100">
        <f t="shared" si="102"/>
        <v>3</v>
      </c>
      <c r="Y542" s="101">
        <f t="shared" si="95"/>
        <v>0.83333333333333337</v>
      </c>
      <c r="Z542" s="101">
        <f t="shared" si="96"/>
        <v>0.5</v>
      </c>
      <c r="AA542" s="101">
        <f t="shared" si="97"/>
        <v>1</v>
      </c>
      <c r="AB542" s="101">
        <f t="shared" si="98"/>
        <v>0.5</v>
      </c>
      <c r="AC542" s="101">
        <f t="shared" si="99"/>
        <v>0.83333333333333337</v>
      </c>
      <c r="AD542" s="101">
        <f t="shared" si="100"/>
        <v>0.73333333333333339</v>
      </c>
      <c r="AE542" s="102" t="str">
        <f t="shared" si="92"/>
        <v>Alto</v>
      </c>
      <c r="AF542" s="103">
        <f t="shared" si="93"/>
        <v>0.76666666666666672</v>
      </c>
    </row>
    <row r="543" spans="1:57" ht="42.75" x14ac:dyDescent="0.2">
      <c r="A543" s="94" t="s">
        <v>362</v>
      </c>
      <c r="B543" s="97" t="s">
        <v>365</v>
      </c>
      <c r="C543" s="58" t="str">
        <f t="shared" si="94"/>
        <v>Solicitudes de Créditos Adicionales para Culminar Plan de Estudios</v>
      </c>
      <c r="D543" s="95" t="s">
        <v>366</v>
      </c>
      <c r="E543" s="96" t="s">
        <v>55</v>
      </c>
      <c r="F543" s="58" t="s">
        <v>47</v>
      </c>
      <c r="G543" s="98" t="s">
        <v>56</v>
      </c>
      <c r="H543" s="99"/>
      <c r="I543" s="96" t="s">
        <v>49</v>
      </c>
      <c r="J543" s="99" t="s">
        <v>150</v>
      </c>
      <c r="K543" s="58" t="s">
        <v>678</v>
      </c>
      <c r="L543" s="58" t="s">
        <v>678</v>
      </c>
      <c r="M543" s="96">
        <v>2</v>
      </c>
      <c r="N543" s="99"/>
      <c r="O543" s="99"/>
      <c r="P543" s="96">
        <v>3</v>
      </c>
      <c r="Q543" s="96">
        <v>2</v>
      </c>
      <c r="R543" s="96">
        <v>3</v>
      </c>
      <c r="S543" s="100">
        <f t="shared" si="101"/>
        <v>8</v>
      </c>
      <c r="T543" s="96">
        <v>2</v>
      </c>
      <c r="U543" s="96">
        <v>2</v>
      </c>
      <c r="V543" s="96">
        <v>1</v>
      </c>
      <c r="W543" s="96">
        <v>2</v>
      </c>
      <c r="X543" s="100">
        <f t="shared" si="102"/>
        <v>3</v>
      </c>
      <c r="Y543" s="101">
        <f t="shared" si="95"/>
        <v>0.83333333333333337</v>
      </c>
      <c r="Z543" s="101">
        <f t="shared" si="96"/>
        <v>0.5</v>
      </c>
      <c r="AA543" s="101">
        <f t="shared" si="97"/>
        <v>1</v>
      </c>
      <c r="AB543" s="101">
        <f t="shared" si="98"/>
        <v>0.5</v>
      </c>
      <c r="AC543" s="101">
        <f t="shared" si="99"/>
        <v>0.83333333333333337</v>
      </c>
      <c r="AD543" s="101">
        <f t="shared" si="100"/>
        <v>0.73333333333333339</v>
      </c>
      <c r="AE543" s="102" t="str">
        <f t="shared" si="92"/>
        <v>Alto</v>
      </c>
      <c r="AF543" s="103">
        <f t="shared" si="93"/>
        <v>0.76666666666666672</v>
      </c>
    </row>
    <row r="544" spans="1:57" ht="42.75" x14ac:dyDescent="0.2">
      <c r="A544" s="94" t="s">
        <v>362</v>
      </c>
      <c r="B544" s="97" t="s">
        <v>369</v>
      </c>
      <c r="C544" s="58" t="str">
        <f t="shared" si="94"/>
        <v>Solicitudes de Elaboración de Prematrícula con Recargo</v>
      </c>
      <c r="D544" s="95" t="s">
        <v>370</v>
      </c>
      <c r="E544" s="96" t="s">
        <v>55</v>
      </c>
      <c r="F544" s="58" t="s">
        <v>47</v>
      </c>
      <c r="G544" s="98" t="s">
        <v>56</v>
      </c>
      <c r="H544" s="99"/>
      <c r="I544" s="96" t="s">
        <v>49</v>
      </c>
      <c r="J544" s="99" t="s">
        <v>150</v>
      </c>
      <c r="K544" s="58" t="s">
        <v>678</v>
      </c>
      <c r="L544" s="58" t="s">
        <v>678</v>
      </c>
      <c r="M544" s="96">
        <v>2</v>
      </c>
      <c r="N544" s="99"/>
      <c r="O544" s="99"/>
      <c r="P544" s="96">
        <v>3</v>
      </c>
      <c r="Q544" s="96">
        <v>2</v>
      </c>
      <c r="R544" s="96">
        <v>3</v>
      </c>
      <c r="S544" s="100">
        <f t="shared" si="101"/>
        <v>8</v>
      </c>
      <c r="T544" s="96">
        <v>2</v>
      </c>
      <c r="U544" s="96">
        <v>2</v>
      </c>
      <c r="V544" s="96">
        <v>1</v>
      </c>
      <c r="W544" s="96">
        <v>2</v>
      </c>
      <c r="X544" s="100">
        <f t="shared" si="102"/>
        <v>3</v>
      </c>
      <c r="Y544" s="101">
        <f t="shared" si="95"/>
        <v>0.83333333333333337</v>
      </c>
      <c r="Z544" s="101">
        <f t="shared" si="96"/>
        <v>0.5</v>
      </c>
      <c r="AA544" s="101">
        <f t="shared" si="97"/>
        <v>1</v>
      </c>
      <c r="AB544" s="101">
        <f t="shared" si="98"/>
        <v>0.5</v>
      </c>
      <c r="AC544" s="101">
        <f t="shared" si="99"/>
        <v>0.83333333333333337</v>
      </c>
      <c r="AD544" s="101">
        <f t="shared" si="100"/>
        <v>0.73333333333333339</v>
      </c>
      <c r="AE544" s="102" t="str">
        <f t="shared" si="92"/>
        <v>Alto</v>
      </c>
      <c r="AF544" s="103">
        <f t="shared" si="93"/>
        <v>0.76666666666666672</v>
      </c>
    </row>
    <row r="545" spans="1:57" ht="57" x14ac:dyDescent="0.2">
      <c r="A545" s="94" t="s">
        <v>362</v>
      </c>
      <c r="B545" s="97" t="s">
        <v>371</v>
      </c>
      <c r="C545" s="58" t="str">
        <f t="shared" si="94"/>
        <v>Solicitudes de Modificaciones de Prematrícula</v>
      </c>
      <c r="D545" s="95" t="s">
        <v>372</v>
      </c>
      <c r="E545" s="96" t="s">
        <v>55</v>
      </c>
      <c r="F545" s="58" t="s">
        <v>47</v>
      </c>
      <c r="G545" s="98" t="s">
        <v>56</v>
      </c>
      <c r="H545" s="99"/>
      <c r="I545" s="96" t="s">
        <v>49</v>
      </c>
      <c r="J545" s="99" t="s">
        <v>150</v>
      </c>
      <c r="K545" s="58" t="s">
        <v>678</v>
      </c>
      <c r="L545" s="58" t="s">
        <v>678</v>
      </c>
      <c r="M545" s="96">
        <v>2</v>
      </c>
      <c r="N545" s="99"/>
      <c r="O545" s="99"/>
      <c r="P545" s="96">
        <v>3</v>
      </c>
      <c r="Q545" s="96">
        <v>2</v>
      </c>
      <c r="R545" s="96">
        <v>3</v>
      </c>
      <c r="S545" s="100">
        <f t="shared" si="101"/>
        <v>8</v>
      </c>
      <c r="T545" s="96">
        <v>2</v>
      </c>
      <c r="U545" s="96">
        <v>2</v>
      </c>
      <c r="V545" s="96">
        <v>1</v>
      </c>
      <c r="W545" s="96">
        <v>2</v>
      </c>
      <c r="X545" s="100">
        <f t="shared" si="102"/>
        <v>3</v>
      </c>
      <c r="Y545" s="101">
        <f t="shared" si="95"/>
        <v>0.83333333333333337</v>
      </c>
      <c r="Z545" s="101">
        <f t="shared" si="96"/>
        <v>0.5</v>
      </c>
      <c r="AA545" s="101">
        <f t="shared" si="97"/>
        <v>1</v>
      </c>
      <c r="AB545" s="101">
        <f t="shared" si="98"/>
        <v>0.5</v>
      </c>
      <c r="AC545" s="101">
        <f t="shared" si="99"/>
        <v>0.83333333333333337</v>
      </c>
      <c r="AD545" s="101">
        <f t="shared" si="100"/>
        <v>0.73333333333333339</v>
      </c>
      <c r="AE545" s="102" t="str">
        <f t="shared" si="92"/>
        <v>Alto</v>
      </c>
      <c r="AF545" s="103">
        <f t="shared" si="93"/>
        <v>0.76666666666666672</v>
      </c>
    </row>
    <row r="546" spans="1:57" ht="30" x14ac:dyDescent="0.2">
      <c r="A546" s="94" t="s">
        <v>362</v>
      </c>
      <c r="B546" s="97" t="s">
        <v>373</v>
      </c>
      <c r="C546" s="58" t="str">
        <f t="shared" si="94"/>
        <v>Solicitudes de Prematrícula Extracréditos</v>
      </c>
      <c r="D546" s="95" t="s">
        <v>374</v>
      </c>
      <c r="E546" s="96" t="s">
        <v>55</v>
      </c>
      <c r="F546" s="58" t="s">
        <v>47</v>
      </c>
      <c r="G546" s="98" t="s">
        <v>56</v>
      </c>
      <c r="H546" s="99"/>
      <c r="I546" s="96" t="s">
        <v>49</v>
      </c>
      <c r="J546" s="99" t="s">
        <v>150</v>
      </c>
      <c r="K546" s="58" t="s">
        <v>678</v>
      </c>
      <c r="L546" s="58" t="s">
        <v>678</v>
      </c>
      <c r="M546" s="96">
        <v>2</v>
      </c>
      <c r="N546" s="99"/>
      <c r="O546" s="99"/>
      <c r="P546" s="96">
        <v>3</v>
      </c>
      <c r="Q546" s="96">
        <v>2</v>
      </c>
      <c r="R546" s="96">
        <v>3</v>
      </c>
      <c r="S546" s="100">
        <f t="shared" si="101"/>
        <v>8</v>
      </c>
      <c r="T546" s="96">
        <v>2</v>
      </c>
      <c r="U546" s="96">
        <v>2</v>
      </c>
      <c r="V546" s="96">
        <v>1</v>
      </c>
      <c r="W546" s="96">
        <v>2</v>
      </c>
      <c r="X546" s="100">
        <f t="shared" si="102"/>
        <v>3</v>
      </c>
      <c r="Y546" s="101">
        <f t="shared" si="95"/>
        <v>0.83333333333333337</v>
      </c>
      <c r="Z546" s="101">
        <f t="shared" si="96"/>
        <v>0.5</v>
      </c>
      <c r="AA546" s="101">
        <f t="shared" si="97"/>
        <v>1</v>
      </c>
      <c r="AB546" s="101">
        <f t="shared" si="98"/>
        <v>0.5</v>
      </c>
      <c r="AC546" s="101">
        <f t="shared" si="99"/>
        <v>0.83333333333333337</v>
      </c>
      <c r="AD546" s="101">
        <f t="shared" si="100"/>
        <v>0.73333333333333339</v>
      </c>
      <c r="AE546" s="102" t="str">
        <f t="shared" si="92"/>
        <v>Alto</v>
      </c>
      <c r="AF546" s="103">
        <f t="shared" si="93"/>
        <v>0.76666666666666672</v>
      </c>
    </row>
    <row r="547" spans="1:57" ht="42.75" x14ac:dyDescent="0.2">
      <c r="A547" s="94" t="s">
        <v>362</v>
      </c>
      <c r="B547" s="97" t="s">
        <v>375</v>
      </c>
      <c r="C547" s="58" t="str">
        <f t="shared" si="94"/>
        <v>Solicitudes de Reclamo de Notas</v>
      </c>
      <c r="D547" s="95" t="s">
        <v>376</v>
      </c>
      <c r="E547" s="96" t="s">
        <v>55</v>
      </c>
      <c r="F547" s="58" t="s">
        <v>47</v>
      </c>
      <c r="G547" s="98" t="s">
        <v>56</v>
      </c>
      <c r="H547" s="99"/>
      <c r="I547" s="96" t="s">
        <v>49</v>
      </c>
      <c r="J547" s="99" t="s">
        <v>150</v>
      </c>
      <c r="K547" s="58" t="s">
        <v>678</v>
      </c>
      <c r="L547" s="58" t="s">
        <v>678</v>
      </c>
      <c r="M547" s="96">
        <v>2</v>
      </c>
      <c r="N547" s="99"/>
      <c r="O547" s="99"/>
      <c r="P547" s="96">
        <v>3</v>
      </c>
      <c r="Q547" s="96">
        <v>2</v>
      </c>
      <c r="R547" s="96">
        <v>3</v>
      </c>
      <c r="S547" s="100">
        <f t="shared" si="101"/>
        <v>8</v>
      </c>
      <c r="T547" s="96">
        <v>2</v>
      </c>
      <c r="U547" s="96">
        <v>2</v>
      </c>
      <c r="V547" s="96">
        <v>1</v>
      </c>
      <c r="W547" s="96">
        <v>2</v>
      </c>
      <c r="X547" s="100">
        <f t="shared" si="102"/>
        <v>3</v>
      </c>
      <c r="Y547" s="101">
        <f t="shared" si="95"/>
        <v>0.83333333333333337</v>
      </c>
      <c r="Z547" s="101">
        <f t="shared" si="96"/>
        <v>0.5</v>
      </c>
      <c r="AA547" s="101">
        <f t="shared" si="97"/>
        <v>1</v>
      </c>
      <c r="AB547" s="101">
        <f t="shared" si="98"/>
        <v>0.5</v>
      </c>
      <c r="AC547" s="101">
        <f t="shared" si="99"/>
        <v>0.83333333333333337</v>
      </c>
      <c r="AD547" s="101">
        <f t="shared" si="100"/>
        <v>0.73333333333333339</v>
      </c>
      <c r="AE547" s="102" t="str">
        <f t="shared" si="92"/>
        <v>Alto</v>
      </c>
      <c r="AF547" s="103">
        <f t="shared" si="93"/>
        <v>0.76666666666666672</v>
      </c>
    </row>
    <row r="548" spans="1:57" ht="30" x14ac:dyDescent="0.2">
      <c r="A548" s="94" t="s">
        <v>362</v>
      </c>
      <c r="B548" s="97" t="s">
        <v>604</v>
      </c>
      <c r="C548" s="58" t="str">
        <f t="shared" si="94"/>
        <v>Solicitudes Retiros de Asignaturas</v>
      </c>
      <c r="D548" s="95" t="s">
        <v>605</v>
      </c>
      <c r="E548" s="96" t="s">
        <v>55</v>
      </c>
      <c r="F548" s="58" t="s">
        <v>47</v>
      </c>
      <c r="G548" s="98" t="s">
        <v>56</v>
      </c>
      <c r="H548" s="99"/>
      <c r="I548" s="96" t="s">
        <v>49</v>
      </c>
      <c r="J548" s="99" t="s">
        <v>150</v>
      </c>
      <c r="K548" s="58" t="s">
        <v>678</v>
      </c>
      <c r="L548" s="58" t="s">
        <v>678</v>
      </c>
      <c r="M548" s="96">
        <v>2</v>
      </c>
      <c r="N548" s="99"/>
      <c r="O548" s="99"/>
      <c r="P548" s="96">
        <v>3</v>
      </c>
      <c r="Q548" s="96">
        <v>2</v>
      </c>
      <c r="R548" s="96">
        <v>3</v>
      </c>
      <c r="S548" s="100">
        <f t="shared" si="101"/>
        <v>8</v>
      </c>
      <c r="T548" s="96">
        <v>2</v>
      </c>
      <c r="U548" s="96">
        <v>2</v>
      </c>
      <c r="V548" s="96">
        <v>1</v>
      </c>
      <c r="W548" s="96">
        <v>2</v>
      </c>
      <c r="X548" s="100">
        <f t="shared" si="102"/>
        <v>3</v>
      </c>
      <c r="Y548" s="101">
        <f t="shared" si="95"/>
        <v>0.83333333333333337</v>
      </c>
      <c r="Z548" s="101">
        <f t="shared" si="96"/>
        <v>0.5</v>
      </c>
      <c r="AA548" s="101">
        <f t="shared" si="97"/>
        <v>1</v>
      </c>
      <c r="AB548" s="101">
        <f t="shared" si="98"/>
        <v>0.5</v>
      </c>
      <c r="AC548" s="101">
        <f t="shared" si="99"/>
        <v>0.83333333333333337</v>
      </c>
      <c r="AD548" s="101">
        <f t="shared" si="100"/>
        <v>0.73333333333333339</v>
      </c>
      <c r="AE548" s="102" t="str">
        <f t="shared" si="92"/>
        <v>Alto</v>
      </c>
      <c r="AF548" s="103">
        <f t="shared" si="93"/>
        <v>0.76666666666666672</v>
      </c>
    </row>
    <row r="549" spans="1:57" ht="42.75" x14ac:dyDescent="0.2">
      <c r="A549" s="94" t="s">
        <v>188</v>
      </c>
      <c r="B549" s="58" t="s">
        <v>379</v>
      </c>
      <c r="C549" s="58" t="str">
        <f t="shared" si="94"/>
        <v>Actas de Comité de Programa</v>
      </c>
      <c r="D549" s="95" t="s">
        <v>380</v>
      </c>
      <c r="E549" s="96" t="s">
        <v>55</v>
      </c>
      <c r="F549" s="58" t="s">
        <v>47</v>
      </c>
      <c r="G549" s="98" t="s">
        <v>56</v>
      </c>
      <c r="H549" s="99"/>
      <c r="I549" s="96" t="s">
        <v>49</v>
      </c>
      <c r="J549" s="99" t="s">
        <v>150</v>
      </c>
      <c r="K549" s="58" t="s">
        <v>681</v>
      </c>
      <c r="L549" s="58" t="s">
        <v>681</v>
      </c>
      <c r="M549" s="96">
        <v>2</v>
      </c>
      <c r="N549" s="99"/>
      <c r="O549" s="99"/>
      <c r="P549" s="96">
        <v>3</v>
      </c>
      <c r="Q549" s="96">
        <v>3</v>
      </c>
      <c r="R549" s="96">
        <v>3</v>
      </c>
      <c r="S549" s="100">
        <f t="shared" si="101"/>
        <v>9</v>
      </c>
      <c r="T549" s="96">
        <v>2</v>
      </c>
      <c r="U549" s="96">
        <v>1</v>
      </c>
      <c r="V549" s="96">
        <v>2</v>
      </c>
      <c r="W549" s="96">
        <v>2</v>
      </c>
      <c r="X549" s="100">
        <f t="shared" si="102"/>
        <v>4</v>
      </c>
      <c r="Y549" s="101">
        <f t="shared" si="95"/>
        <v>1</v>
      </c>
      <c r="Z549" s="101">
        <f t="shared" si="96"/>
        <v>0.5</v>
      </c>
      <c r="AA549" s="101">
        <f t="shared" si="97"/>
        <v>0</v>
      </c>
      <c r="AB549" s="101">
        <f t="shared" si="98"/>
        <v>1</v>
      </c>
      <c r="AC549" s="101">
        <f t="shared" si="99"/>
        <v>1</v>
      </c>
      <c r="AD549" s="101">
        <f t="shared" si="100"/>
        <v>0.7</v>
      </c>
      <c r="AE549" s="102" t="str">
        <f t="shared" si="92"/>
        <v>Alto</v>
      </c>
      <c r="AF549" s="103">
        <f t="shared" si="93"/>
        <v>0.67500000000000004</v>
      </c>
    </row>
    <row r="550" spans="1:57" ht="30" x14ac:dyDescent="0.2">
      <c r="A550" s="94" t="s">
        <v>188</v>
      </c>
      <c r="B550" s="58" t="s">
        <v>679</v>
      </c>
      <c r="C550" s="58" t="str">
        <f t="shared" si="94"/>
        <v>Actas de Comité de Trabajos de Grado</v>
      </c>
      <c r="D550" s="95" t="s">
        <v>680</v>
      </c>
      <c r="E550" s="96" t="s">
        <v>55</v>
      </c>
      <c r="F550" s="58" t="s">
        <v>47</v>
      </c>
      <c r="G550" s="98" t="s">
        <v>56</v>
      </c>
      <c r="H550" s="99"/>
      <c r="I550" s="96" t="s">
        <v>49</v>
      </c>
      <c r="J550" s="99" t="s">
        <v>150</v>
      </c>
      <c r="K550" s="58" t="s">
        <v>681</v>
      </c>
      <c r="L550" s="58" t="s">
        <v>681</v>
      </c>
      <c r="M550" s="96">
        <v>2</v>
      </c>
      <c r="N550" s="99"/>
      <c r="O550" s="99"/>
      <c r="P550" s="96">
        <v>3</v>
      </c>
      <c r="Q550" s="96">
        <v>3</v>
      </c>
      <c r="R550" s="96">
        <v>3</v>
      </c>
      <c r="S550" s="100">
        <f t="shared" si="101"/>
        <v>9</v>
      </c>
      <c r="T550" s="96">
        <v>2</v>
      </c>
      <c r="U550" s="96">
        <v>1</v>
      </c>
      <c r="V550" s="96">
        <v>1</v>
      </c>
      <c r="W550" s="96">
        <v>2</v>
      </c>
      <c r="X550" s="100">
        <f t="shared" si="102"/>
        <v>3</v>
      </c>
      <c r="Y550" s="101">
        <f t="shared" si="95"/>
        <v>1</v>
      </c>
      <c r="Z550" s="101">
        <f t="shared" si="96"/>
        <v>0.5</v>
      </c>
      <c r="AA550" s="101">
        <f t="shared" si="97"/>
        <v>0</v>
      </c>
      <c r="AB550" s="101">
        <f t="shared" si="98"/>
        <v>0.5</v>
      </c>
      <c r="AC550" s="101">
        <f t="shared" si="99"/>
        <v>1</v>
      </c>
      <c r="AD550" s="101">
        <f t="shared" si="100"/>
        <v>0.6</v>
      </c>
      <c r="AE550" s="102" t="str">
        <f t="shared" si="92"/>
        <v>Medio</v>
      </c>
      <c r="AF550" s="103">
        <f t="shared" si="93"/>
        <v>0.52500000000000002</v>
      </c>
    </row>
    <row r="551" spans="1:57" ht="57" x14ac:dyDescent="0.2">
      <c r="A551" s="94" t="s">
        <v>192</v>
      </c>
      <c r="B551" s="58" t="s">
        <v>592</v>
      </c>
      <c r="C551" s="58" t="str">
        <f t="shared" si="94"/>
        <v>Autoevaluaciones con fines de Acreditación o Certificación</v>
      </c>
      <c r="D551" s="95" t="s">
        <v>383</v>
      </c>
      <c r="E551" s="96" t="s">
        <v>55</v>
      </c>
      <c r="F551" s="58" t="s">
        <v>47</v>
      </c>
      <c r="G551" s="98" t="s">
        <v>56</v>
      </c>
      <c r="H551" s="99"/>
      <c r="I551" s="96" t="s">
        <v>49</v>
      </c>
      <c r="J551" s="99" t="s">
        <v>150</v>
      </c>
      <c r="K551" s="58" t="s">
        <v>681</v>
      </c>
      <c r="L551" s="58" t="s">
        <v>681</v>
      </c>
      <c r="M551" s="96">
        <v>2</v>
      </c>
      <c r="N551" s="99"/>
      <c r="O551" s="99"/>
      <c r="P551" s="96">
        <v>3</v>
      </c>
      <c r="Q551" s="96">
        <v>2</v>
      </c>
      <c r="R551" s="96">
        <v>3</v>
      </c>
      <c r="S551" s="100">
        <f t="shared" si="101"/>
        <v>8</v>
      </c>
      <c r="T551" s="96">
        <v>2</v>
      </c>
      <c r="U551" s="96">
        <v>1</v>
      </c>
      <c r="V551" s="96">
        <v>2</v>
      </c>
      <c r="W551" s="96">
        <v>2</v>
      </c>
      <c r="X551" s="100">
        <f t="shared" si="102"/>
        <v>4</v>
      </c>
      <c r="Y551" s="101">
        <f t="shared" si="95"/>
        <v>0.83333333333333337</v>
      </c>
      <c r="Z551" s="101">
        <f t="shared" si="96"/>
        <v>0.5</v>
      </c>
      <c r="AA551" s="101">
        <f t="shared" si="97"/>
        <v>0</v>
      </c>
      <c r="AB551" s="101">
        <f t="shared" si="98"/>
        <v>1</v>
      </c>
      <c r="AC551" s="101">
        <f t="shared" si="99"/>
        <v>0.83333333333333337</v>
      </c>
      <c r="AD551" s="101">
        <f t="shared" si="100"/>
        <v>0.63333333333333341</v>
      </c>
      <c r="AE551" s="102" t="str">
        <f t="shared" si="92"/>
        <v>Medio</v>
      </c>
      <c r="AF551" s="103">
        <f t="shared" si="93"/>
        <v>0.6166666666666667</v>
      </c>
    </row>
    <row r="552" spans="1:57" ht="42.75" x14ac:dyDescent="0.2">
      <c r="A552" s="94" t="s">
        <v>384</v>
      </c>
      <c r="B552" s="58" t="s">
        <v>350</v>
      </c>
      <c r="C552" s="58" t="str">
        <f t="shared" si="94"/>
        <v>Eventos Académicos</v>
      </c>
      <c r="D552" s="95" t="s">
        <v>351</v>
      </c>
      <c r="E552" s="96" t="s">
        <v>55</v>
      </c>
      <c r="F552" s="58" t="s">
        <v>47</v>
      </c>
      <c r="G552" s="98" t="s">
        <v>56</v>
      </c>
      <c r="H552" s="99"/>
      <c r="I552" s="96" t="s">
        <v>1415</v>
      </c>
      <c r="J552" s="99" t="s">
        <v>1558</v>
      </c>
      <c r="K552" s="58" t="s">
        <v>681</v>
      </c>
      <c r="L552" s="58" t="s">
        <v>681</v>
      </c>
      <c r="M552" s="96">
        <v>2</v>
      </c>
      <c r="N552" s="99"/>
      <c r="O552" s="99"/>
      <c r="P552" s="96">
        <v>3</v>
      </c>
      <c r="Q552" s="96">
        <v>1</v>
      </c>
      <c r="R552" s="96">
        <v>1</v>
      </c>
      <c r="S552" s="100">
        <f t="shared" si="101"/>
        <v>5</v>
      </c>
      <c r="T552" s="96">
        <v>2</v>
      </c>
      <c r="U552" s="96">
        <v>2</v>
      </c>
      <c r="V552" s="96">
        <v>1</v>
      </c>
      <c r="W552" s="96">
        <v>2</v>
      </c>
      <c r="X552" s="100">
        <f t="shared" si="102"/>
        <v>3</v>
      </c>
      <c r="Y552" s="101">
        <f t="shared" si="95"/>
        <v>0.33333333333333331</v>
      </c>
      <c r="Z552" s="101">
        <f t="shared" si="96"/>
        <v>0.5</v>
      </c>
      <c r="AA552" s="101">
        <f t="shared" si="97"/>
        <v>1</v>
      </c>
      <c r="AB552" s="101">
        <f t="shared" si="98"/>
        <v>0.5</v>
      </c>
      <c r="AC552" s="101">
        <f t="shared" si="99"/>
        <v>0.33333333333333331</v>
      </c>
      <c r="AD552" s="101">
        <f t="shared" si="100"/>
        <v>0.53333333333333333</v>
      </c>
      <c r="AE552" s="102" t="str">
        <f t="shared" si="92"/>
        <v>Medio</v>
      </c>
      <c r="AF552" s="103">
        <f t="shared" si="93"/>
        <v>0.59166666666666667</v>
      </c>
    </row>
    <row r="553" spans="1:57" ht="71.25" x14ac:dyDescent="0.2">
      <c r="A553" s="94" t="s">
        <v>385</v>
      </c>
      <c r="B553" s="58" t="s">
        <v>386</v>
      </c>
      <c r="C553" s="58" t="str">
        <f t="shared" si="94"/>
        <v xml:space="preserve">Desarrollo de un Proyecto Investigativo Disciplinar </v>
      </c>
      <c r="D553" s="95" t="s">
        <v>387</v>
      </c>
      <c r="E553" s="96" t="s">
        <v>55</v>
      </c>
      <c r="F553" s="58" t="s">
        <v>47</v>
      </c>
      <c r="G553" s="98" t="s">
        <v>56</v>
      </c>
      <c r="H553" s="99"/>
      <c r="I553" s="96" t="s">
        <v>49</v>
      </c>
      <c r="J553" s="99" t="s">
        <v>150</v>
      </c>
      <c r="K553" s="58" t="s">
        <v>681</v>
      </c>
      <c r="L553" s="58" t="s">
        <v>681</v>
      </c>
      <c r="M553" s="96">
        <v>2</v>
      </c>
      <c r="N553" s="99"/>
      <c r="O553" s="99"/>
      <c r="P553" s="96">
        <v>3</v>
      </c>
      <c r="Q553" s="96">
        <v>2</v>
      </c>
      <c r="R553" s="96">
        <v>3</v>
      </c>
      <c r="S553" s="100">
        <f t="shared" si="101"/>
        <v>8</v>
      </c>
      <c r="T553" s="96">
        <v>2</v>
      </c>
      <c r="U553" s="96">
        <v>2</v>
      </c>
      <c r="V553" s="96">
        <v>1</v>
      </c>
      <c r="W553" s="96">
        <v>2</v>
      </c>
      <c r="X553" s="100">
        <f t="shared" si="102"/>
        <v>3</v>
      </c>
      <c r="Y553" s="101">
        <f t="shared" si="95"/>
        <v>0.83333333333333337</v>
      </c>
      <c r="Z553" s="101">
        <f t="shared" si="96"/>
        <v>0.5</v>
      </c>
      <c r="AA553" s="101">
        <f t="shared" si="97"/>
        <v>1</v>
      </c>
      <c r="AB553" s="101">
        <f t="shared" si="98"/>
        <v>0.5</v>
      </c>
      <c r="AC553" s="101">
        <f t="shared" si="99"/>
        <v>0.83333333333333337</v>
      </c>
      <c r="AD553" s="101">
        <f t="shared" si="100"/>
        <v>0.73333333333333339</v>
      </c>
      <c r="AE553" s="102" t="str">
        <f t="shared" si="92"/>
        <v>Alto</v>
      </c>
      <c r="AF553" s="103">
        <f t="shared" si="93"/>
        <v>0.76666666666666672</v>
      </c>
    </row>
    <row r="554" spans="1:57" ht="85.5" x14ac:dyDescent="0.2">
      <c r="A554" s="94" t="s">
        <v>385</v>
      </c>
      <c r="B554" s="58" t="s">
        <v>389</v>
      </c>
      <c r="C554" s="58" t="str">
        <f t="shared" si="94"/>
        <v xml:space="preserve">Participación en Proyectos de Investigación Disciplinar o Interdisciplinar </v>
      </c>
      <c r="D554" s="95" t="s">
        <v>390</v>
      </c>
      <c r="E554" s="96" t="s">
        <v>55</v>
      </c>
      <c r="F554" s="58" t="s">
        <v>47</v>
      </c>
      <c r="G554" s="98" t="s">
        <v>56</v>
      </c>
      <c r="H554" s="99"/>
      <c r="I554" s="96" t="s">
        <v>49</v>
      </c>
      <c r="J554" s="99" t="s">
        <v>150</v>
      </c>
      <c r="K554" s="58" t="s">
        <v>681</v>
      </c>
      <c r="L554" s="58" t="s">
        <v>681</v>
      </c>
      <c r="M554" s="96">
        <v>2</v>
      </c>
      <c r="N554" s="99"/>
      <c r="O554" s="99"/>
      <c r="P554" s="96">
        <v>3</v>
      </c>
      <c r="Q554" s="96">
        <v>2</v>
      </c>
      <c r="R554" s="96">
        <v>3</v>
      </c>
      <c r="S554" s="100">
        <f t="shared" si="101"/>
        <v>8</v>
      </c>
      <c r="T554" s="96">
        <v>2</v>
      </c>
      <c r="U554" s="96">
        <v>2</v>
      </c>
      <c r="V554" s="96">
        <v>1</v>
      </c>
      <c r="W554" s="96">
        <v>2</v>
      </c>
      <c r="X554" s="100">
        <f t="shared" si="102"/>
        <v>3</v>
      </c>
      <c r="Y554" s="101">
        <f t="shared" si="95"/>
        <v>0.83333333333333337</v>
      </c>
      <c r="Z554" s="101">
        <f t="shared" si="96"/>
        <v>0.5</v>
      </c>
      <c r="AA554" s="101">
        <f t="shared" si="97"/>
        <v>1</v>
      </c>
      <c r="AB554" s="101">
        <f t="shared" si="98"/>
        <v>0.5</v>
      </c>
      <c r="AC554" s="101">
        <f t="shared" si="99"/>
        <v>0.83333333333333337</v>
      </c>
      <c r="AD554" s="101">
        <f t="shared" si="100"/>
        <v>0.73333333333333339</v>
      </c>
      <c r="AE554" s="102" t="str">
        <f t="shared" si="92"/>
        <v>Alto</v>
      </c>
      <c r="AF554" s="103">
        <f t="shared" si="93"/>
        <v>0.76666666666666672</v>
      </c>
    </row>
    <row r="555" spans="1:57" ht="71.25" x14ac:dyDescent="0.2">
      <c r="A555" s="94" t="s">
        <v>385</v>
      </c>
      <c r="B555" s="58" t="s">
        <v>391</v>
      </c>
      <c r="C555" s="58" t="str">
        <f t="shared" si="94"/>
        <v>Proyecto de Emprendimiento</v>
      </c>
      <c r="D555" s="95" t="s">
        <v>392</v>
      </c>
      <c r="E555" s="96" t="s">
        <v>55</v>
      </c>
      <c r="F555" s="58" t="s">
        <v>47</v>
      </c>
      <c r="G555" s="98" t="s">
        <v>56</v>
      </c>
      <c r="H555" s="99"/>
      <c r="I555" s="96" t="s">
        <v>49</v>
      </c>
      <c r="J555" s="99" t="s">
        <v>150</v>
      </c>
      <c r="K555" s="58" t="s">
        <v>681</v>
      </c>
      <c r="L555" s="58" t="s">
        <v>681</v>
      </c>
      <c r="M555" s="96">
        <v>2</v>
      </c>
      <c r="N555" s="99"/>
      <c r="O555" s="99"/>
      <c r="P555" s="96">
        <v>3</v>
      </c>
      <c r="Q555" s="96">
        <v>2</v>
      </c>
      <c r="R555" s="96">
        <v>3</v>
      </c>
      <c r="S555" s="100">
        <f t="shared" si="101"/>
        <v>8</v>
      </c>
      <c r="T555" s="96">
        <v>2</v>
      </c>
      <c r="U555" s="96">
        <v>2</v>
      </c>
      <c r="V555" s="96">
        <v>1</v>
      </c>
      <c r="W555" s="96">
        <v>2</v>
      </c>
      <c r="X555" s="100">
        <f t="shared" si="102"/>
        <v>3</v>
      </c>
      <c r="Y555" s="101">
        <f t="shared" si="95"/>
        <v>0.83333333333333337</v>
      </c>
      <c r="Z555" s="101">
        <f t="shared" si="96"/>
        <v>0.5</v>
      </c>
      <c r="AA555" s="101">
        <f t="shared" si="97"/>
        <v>1</v>
      </c>
      <c r="AB555" s="101">
        <f t="shared" si="98"/>
        <v>0.5</v>
      </c>
      <c r="AC555" s="101">
        <f t="shared" si="99"/>
        <v>0.83333333333333337</v>
      </c>
      <c r="AD555" s="101">
        <f t="shared" si="100"/>
        <v>0.73333333333333339</v>
      </c>
      <c r="AE555" s="102" t="str">
        <f t="shared" si="92"/>
        <v>Alto</v>
      </c>
      <c r="AF555" s="103">
        <f t="shared" si="93"/>
        <v>0.76666666666666672</v>
      </c>
    </row>
    <row r="556" spans="1:57" ht="71.25" x14ac:dyDescent="0.2">
      <c r="A556" s="94" t="s">
        <v>385</v>
      </c>
      <c r="B556" s="58" t="s">
        <v>393</v>
      </c>
      <c r="C556" s="58" t="str">
        <f t="shared" si="94"/>
        <v>Prácticas Profesionales y Pasantías de Investigación</v>
      </c>
      <c r="D556" s="95" t="s">
        <v>394</v>
      </c>
      <c r="E556" s="96" t="s">
        <v>55</v>
      </c>
      <c r="F556" s="58" t="s">
        <v>47</v>
      </c>
      <c r="G556" s="98" t="s">
        <v>56</v>
      </c>
      <c r="H556" s="99"/>
      <c r="I556" s="96" t="s">
        <v>49</v>
      </c>
      <c r="J556" s="99" t="s">
        <v>150</v>
      </c>
      <c r="K556" s="58" t="s">
        <v>681</v>
      </c>
      <c r="L556" s="58" t="s">
        <v>681</v>
      </c>
      <c r="M556" s="96">
        <v>2</v>
      </c>
      <c r="N556" s="99"/>
      <c r="O556" s="99"/>
      <c r="P556" s="96">
        <v>3</v>
      </c>
      <c r="Q556" s="96">
        <v>2</v>
      </c>
      <c r="R556" s="96">
        <v>3</v>
      </c>
      <c r="S556" s="100">
        <f t="shared" si="101"/>
        <v>8</v>
      </c>
      <c r="T556" s="96">
        <v>2</v>
      </c>
      <c r="U556" s="96">
        <v>2</v>
      </c>
      <c r="V556" s="96">
        <v>1</v>
      </c>
      <c r="W556" s="96">
        <v>2</v>
      </c>
      <c r="X556" s="100">
        <f t="shared" si="102"/>
        <v>3</v>
      </c>
      <c r="Y556" s="101">
        <f t="shared" si="95"/>
        <v>0.83333333333333337</v>
      </c>
      <c r="Z556" s="101">
        <f t="shared" si="96"/>
        <v>0.5</v>
      </c>
      <c r="AA556" s="101">
        <f t="shared" si="97"/>
        <v>1</v>
      </c>
      <c r="AB556" s="101">
        <f t="shared" si="98"/>
        <v>0.5</v>
      </c>
      <c r="AC556" s="101">
        <f t="shared" si="99"/>
        <v>0.83333333333333337</v>
      </c>
      <c r="AD556" s="101">
        <f t="shared" si="100"/>
        <v>0.73333333333333339</v>
      </c>
      <c r="AE556" s="102" t="str">
        <f t="shared" si="92"/>
        <v>Alto</v>
      </c>
      <c r="AF556" s="103">
        <f t="shared" si="93"/>
        <v>0.76666666666666672</v>
      </c>
    </row>
    <row r="557" spans="1:57" ht="42.75" x14ac:dyDescent="0.2">
      <c r="A557" s="94" t="s">
        <v>385</v>
      </c>
      <c r="B557" s="58" t="s">
        <v>622</v>
      </c>
      <c r="C557" s="58" t="str">
        <f t="shared" si="94"/>
        <v>Cogrado</v>
      </c>
      <c r="D557" s="95" t="s">
        <v>623</v>
      </c>
      <c r="E557" s="96" t="s">
        <v>55</v>
      </c>
      <c r="F557" s="58" t="s">
        <v>47</v>
      </c>
      <c r="G557" s="98" t="s">
        <v>56</v>
      </c>
      <c r="H557" s="99"/>
      <c r="I557" s="96" t="s">
        <v>49</v>
      </c>
      <c r="J557" s="99" t="s">
        <v>150</v>
      </c>
      <c r="K557" s="58" t="s">
        <v>681</v>
      </c>
      <c r="L557" s="58" t="s">
        <v>681</v>
      </c>
      <c r="M557" s="96">
        <v>2</v>
      </c>
      <c r="N557" s="99"/>
      <c r="O557" s="99"/>
      <c r="P557" s="96">
        <v>3</v>
      </c>
      <c r="Q557" s="96">
        <v>2</v>
      </c>
      <c r="R557" s="96">
        <v>3</v>
      </c>
      <c r="S557" s="100">
        <f t="shared" si="101"/>
        <v>8</v>
      </c>
      <c r="T557" s="96">
        <v>2</v>
      </c>
      <c r="U557" s="96">
        <v>2</v>
      </c>
      <c r="V557" s="96">
        <v>1</v>
      </c>
      <c r="W557" s="96">
        <v>2</v>
      </c>
      <c r="X557" s="100">
        <f t="shared" si="102"/>
        <v>3</v>
      </c>
      <c r="Y557" s="101">
        <f t="shared" si="95"/>
        <v>0.83333333333333337</v>
      </c>
      <c r="Z557" s="101">
        <f t="shared" si="96"/>
        <v>0.5</v>
      </c>
      <c r="AA557" s="101">
        <f t="shared" si="97"/>
        <v>1</v>
      </c>
      <c r="AB557" s="101">
        <f t="shared" si="98"/>
        <v>0.5</v>
      </c>
      <c r="AC557" s="101">
        <f t="shared" si="99"/>
        <v>0.83333333333333337</v>
      </c>
      <c r="AD557" s="101">
        <f t="shared" si="100"/>
        <v>0.73333333333333339</v>
      </c>
      <c r="AE557" s="102" t="str">
        <f t="shared" si="92"/>
        <v>Alto</v>
      </c>
      <c r="AF557" s="103">
        <f t="shared" si="93"/>
        <v>0.76666666666666672</v>
      </c>
    </row>
    <row r="558" spans="1:57" s="104" customFormat="1" ht="71.25" x14ac:dyDescent="0.2">
      <c r="A558" s="94" t="s">
        <v>107</v>
      </c>
      <c r="B558" s="58" t="s">
        <v>44</v>
      </c>
      <c r="C558" s="58" t="str">
        <f t="shared" si="94"/>
        <v>Peticiones, Quejas, Reclamos, Sugerencias y Felicitaciones - PQRSF</v>
      </c>
      <c r="D558" s="95" t="s">
        <v>108</v>
      </c>
      <c r="E558" s="96" t="s">
        <v>55</v>
      </c>
      <c r="F558" s="58" t="s">
        <v>47</v>
      </c>
      <c r="G558" s="98" t="s">
        <v>56</v>
      </c>
      <c r="H558" s="99" t="s">
        <v>109</v>
      </c>
      <c r="I558" s="96" t="s">
        <v>49</v>
      </c>
      <c r="J558" s="99" t="s">
        <v>110</v>
      </c>
      <c r="K558" s="58" t="s">
        <v>681</v>
      </c>
      <c r="L558" s="58" t="s">
        <v>681</v>
      </c>
      <c r="M558" s="96">
        <v>2</v>
      </c>
      <c r="N558" s="99" t="s">
        <v>111</v>
      </c>
      <c r="O558" s="99"/>
      <c r="P558" s="96">
        <v>3</v>
      </c>
      <c r="Q558" s="96">
        <v>2</v>
      </c>
      <c r="R558" s="96">
        <v>3</v>
      </c>
      <c r="S558" s="100">
        <f t="shared" si="101"/>
        <v>8</v>
      </c>
      <c r="T558" s="96">
        <v>3</v>
      </c>
      <c r="U558" s="96">
        <v>2</v>
      </c>
      <c r="V558" s="96">
        <v>1</v>
      </c>
      <c r="W558" s="96">
        <v>1</v>
      </c>
      <c r="X558" s="100">
        <f t="shared" si="102"/>
        <v>2</v>
      </c>
      <c r="Y558" s="101">
        <f t="shared" si="95"/>
        <v>0.83333333333333337</v>
      </c>
      <c r="Z558" s="101">
        <f t="shared" si="96"/>
        <v>1</v>
      </c>
      <c r="AA558" s="101">
        <f t="shared" si="97"/>
        <v>1</v>
      </c>
      <c r="AB558" s="101">
        <f t="shared" si="98"/>
        <v>0</v>
      </c>
      <c r="AC558" s="101">
        <f t="shared" si="99"/>
        <v>0.83333333333333337</v>
      </c>
      <c r="AD558" s="101">
        <f t="shared" si="100"/>
        <v>0.73333333333333339</v>
      </c>
      <c r="AE558" s="102" t="str">
        <f t="shared" si="92"/>
        <v>Alto</v>
      </c>
      <c r="AF558" s="103">
        <f t="shared" si="93"/>
        <v>0.64166666666666672</v>
      </c>
      <c r="AG558" s="62"/>
      <c r="AH558" s="62"/>
      <c r="AI558" s="62"/>
      <c r="AJ558" s="62"/>
      <c r="AK558" s="62"/>
      <c r="AL558" s="62"/>
      <c r="AM558" s="62"/>
      <c r="AN558" s="62"/>
      <c r="AO558" s="62"/>
      <c r="AP558" s="62"/>
      <c r="AQ558" s="62"/>
      <c r="AR558" s="62"/>
      <c r="AS558" s="62"/>
      <c r="AT558" s="62"/>
      <c r="AU558" s="62"/>
      <c r="AV558" s="62"/>
      <c r="AW558" s="62"/>
      <c r="AX558" s="62"/>
      <c r="AY558" s="62"/>
      <c r="AZ558" s="62"/>
      <c r="BA558" s="62"/>
      <c r="BB558" s="62"/>
      <c r="BC558" s="62"/>
      <c r="BD558" s="62"/>
      <c r="BE558" s="62"/>
    </row>
    <row r="559" spans="1:57" ht="42.75" x14ac:dyDescent="0.2">
      <c r="A559" s="94" t="s">
        <v>396</v>
      </c>
      <c r="B559" s="58" t="s">
        <v>44</v>
      </c>
      <c r="C559" s="58" t="str">
        <f t="shared" si="94"/>
        <v>Prácticas Académicas</v>
      </c>
      <c r="D559" s="95" t="s">
        <v>596</v>
      </c>
      <c r="E559" s="96" t="s">
        <v>55</v>
      </c>
      <c r="F559" s="58" t="s">
        <v>47</v>
      </c>
      <c r="G559" s="98" t="s">
        <v>56</v>
      </c>
      <c r="H559" s="99"/>
      <c r="I559" s="96" t="s">
        <v>49</v>
      </c>
      <c r="J559" s="99" t="s">
        <v>150</v>
      </c>
      <c r="K559" s="58" t="s">
        <v>681</v>
      </c>
      <c r="L559" s="58" t="s">
        <v>681</v>
      </c>
      <c r="M559" s="96">
        <v>2</v>
      </c>
      <c r="N559" s="99"/>
      <c r="O559" s="99"/>
      <c r="P559" s="96">
        <v>3</v>
      </c>
      <c r="Q559" s="96">
        <v>2</v>
      </c>
      <c r="R559" s="96">
        <v>3</v>
      </c>
      <c r="S559" s="100">
        <f t="shared" si="101"/>
        <v>8</v>
      </c>
      <c r="T559" s="96">
        <v>2</v>
      </c>
      <c r="U559" s="96">
        <v>2</v>
      </c>
      <c r="V559" s="96">
        <v>1</v>
      </c>
      <c r="W559" s="96">
        <v>2</v>
      </c>
      <c r="X559" s="100">
        <f t="shared" si="102"/>
        <v>3</v>
      </c>
      <c r="Y559" s="101">
        <f t="shared" si="95"/>
        <v>0.83333333333333337</v>
      </c>
      <c r="Z559" s="101">
        <f t="shared" si="96"/>
        <v>0.5</v>
      </c>
      <c r="AA559" s="101">
        <f t="shared" si="97"/>
        <v>1</v>
      </c>
      <c r="AB559" s="101">
        <f t="shared" si="98"/>
        <v>0.5</v>
      </c>
      <c r="AC559" s="101">
        <f t="shared" si="99"/>
        <v>0.83333333333333337</v>
      </c>
      <c r="AD559" s="101">
        <f t="shared" si="100"/>
        <v>0.73333333333333339</v>
      </c>
      <c r="AE559" s="102" t="str">
        <f t="shared" si="92"/>
        <v>Alto</v>
      </c>
      <c r="AF559" s="103">
        <f t="shared" si="93"/>
        <v>0.76666666666666672</v>
      </c>
    </row>
    <row r="560" spans="1:57" ht="30" x14ac:dyDescent="0.2">
      <c r="A560" s="94" t="s">
        <v>115</v>
      </c>
      <c r="B560" s="58" t="s">
        <v>624</v>
      </c>
      <c r="C560" s="58" t="str">
        <f t="shared" si="94"/>
        <v>Proyectos Educativos de Programa</v>
      </c>
      <c r="D560" s="95" t="s">
        <v>625</v>
      </c>
      <c r="E560" s="96" t="s">
        <v>55</v>
      </c>
      <c r="F560" s="58" t="s">
        <v>47</v>
      </c>
      <c r="G560" s="98" t="s">
        <v>56</v>
      </c>
      <c r="H560" s="99"/>
      <c r="I560" s="96" t="s">
        <v>49</v>
      </c>
      <c r="J560" s="99" t="s">
        <v>150</v>
      </c>
      <c r="K560" s="58" t="s">
        <v>681</v>
      </c>
      <c r="L560" s="58" t="s">
        <v>681</v>
      </c>
      <c r="M560" s="96">
        <v>2</v>
      </c>
      <c r="N560" s="99"/>
      <c r="O560" s="99"/>
      <c r="P560" s="96">
        <v>3</v>
      </c>
      <c r="Q560" s="96">
        <v>2</v>
      </c>
      <c r="R560" s="96">
        <v>3</v>
      </c>
      <c r="S560" s="100">
        <f t="shared" si="101"/>
        <v>8</v>
      </c>
      <c r="T560" s="96">
        <v>2</v>
      </c>
      <c r="U560" s="96">
        <v>2</v>
      </c>
      <c r="V560" s="96">
        <v>1</v>
      </c>
      <c r="W560" s="96">
        <v>2</v>
      </c>
      <c r="X560" s="100">
        <f t="shared" si="102"/>
        <v>3</v>
      </c>
      <c r="Y560" s="101">
        <f t="shared" si="95"/>
        <v>0.83333333333333337</v>
      </c>
      <c r="Z560" s="101">
        <f t="shared" si="96"/>
        <v>0.5</v>
      </c>
      <c r="AA560" s="101">
        <f t="shared" si="97"/>
        <v>1</v>
      </c>
      <c r="AB560" s="101">
        <f t="shared" si="98"/>
        <v>0.5</v>
      </c>
      <c r="AC560" s="101">
        <f t="shared" si="99"/>
        <v>0.83333333333333337</v>
      </c>
      <c r="AD560" s="101">
        <f t="shared" si="100"/>
        <v>0.73333333333333339</v>
      </c>
      <c r="AE560" s="102" t="str">
        <f t="shared" si="92"/>
        <v>Alto</v>
      </c>
      <c r="AF560" s="103">
        <f t="shared" si="93"/>
        <v>0.76666666666666672</v>
      </c>
    </row>
    <row r="561" spans="1:32" ht="71.25" x14ac:dyDescent="0.2">
      <c r="A561" s="94" t="s">
        <v>115</v>
      </c>
      <c r="B561" s="58" t="s">
        <v>116</v>
      </c>
      <c r="C561" s="58" t="str">
        <f t="shared" si="94"/>
        <v>Proyectos Plan Institucional de Desarrollo-PID</v>
      </c>
      <c r="D561" s="95" t="s">
        <v>117</v>
      </c>
      <c r="E561" s="96" t="s">
        <v>55</v>
      </c>
      <c r="F561" s="58" t="s">
        <v>47</v>
      </c>
      <c r="G561" s="98" t="s">
        <v>56</v>
      </c>
      <c r="H561" s="99"/>
      <c r="I561" s="96" t="s">
        <v>49</v>
      </c>
      <c r="J561" s="99" t="s">
        <v>150</v>
      </c>
      <c r="K561" s="58" t="s">
        <v>681</v>
      </c>
      <c r="L561" s="58" t="s">
        <v>681</v>
      </c>
      <c r="M561" s="96">
        <v>2</v>
      </c>
      <c r="N561" s="99" t="s">
        <v>118</v>
      </c>
      <c r="O561" s="99" t="s">
        <v>61</v>
      </c>
      <c r="P561" s="96">
        <v>2</v>
      </c>
      <c r="Q561" s="96">
        <v>2</v>
      </c>
      <c r="R561" s="96">
        <v>3</v>
      </c>
      <c r="S561" s="100">
        <f t="shared" si="101"/>
        <v>7</v>
      </c>
      <c r="T561" s="96">
        <v>2</v>
      </c>
      <c r="U561" s="96">
        <v>1</v>
      </c>
      <c r="V561" s="96">
        <v>1</v>
      </c>
      <c r="W561" s="96">
        <v>2</v>
      </c>
      <c r="X561" s="100">
        <f t="shared" si="102"/>
        <v>3</v>
      </c>
      <c r="Y561" s="101">
        <f t="shared" si="95"/>
        <v>0.66666666666666663</v>
      </c>
      <c r="Z561" s="101">
        <f t="shared" si="96"/>
        <v>0.5</v>
      </c>
      <c r="AA561" s="101">
        <f t="shared" si="97"/>
        <v>0</v>
      </c>
      <c r="AB561" s="101">
        <f t="shared" si="98"/>
        <v>0.5</v>
      </c>
      <c r="AC561" s="101">
        <f t="shared" si="99"/>
        <v>0.66666666666666663</v>
      </c>
      <c r="AD561" s="101">
        <f t="shared" si="100"/>
        <v>0.46666666666666662</v>
      </c>
      <c r="AE561" s="102" t="str">
        <f t="shared" si="92"/>
        <v>Medio</v>
      </c>
      <c r="AF561" s="103">
        <f t="shared" si="93"/>
        <v>0.40833333333333327</v>
      </c>
    </row>
    <row r="562" spans="1:32" ht="30" x14ac:dyDescent="0.2">
      <c r="A562" s="94" t="s">
        <v>356</v>
      </c>
      <c r="B562" s="58" t="s">
        <v>357</v>
      </c>
      <c r="C562" s="58" t="str">
        <f t="shared" si="94"/>
        <v>Nuevos Programas</v>
      </c>
      <c r="D562" s="95" t="s">
        <v>358</v>
      </c>
      <c r="E562" s="96" t="s">
        <v>55</v>
      </c>
      <c r="F562" s="58" t="s">
        <v>47</v>
      </c>
      <c r="G562" s="98" t="s">
        <v>56</v>
      </c>
      <c r="H562" s="99"/>
      <c r="I562" s="96" t="s">
        <v>49</v>
      </c>
      <c r="J562" s="99" t="s">
        <v>150</v>
      </c>
      <c r="K562" s="58" t="s">
        <v>681</v>
      </c>
      <c r="L562" s="58" t="s">
        <v>681</v>
      </c>
      <c r="M562" s="96">
        <v>2</v>
      </c>
      <c r="N562" s="99"/>
      <c r="O562" s="99"/>
      <c r="P562" s="96">
        <v>2</v>
      </c>
      <c r="Q562" s="96">
        <v>2</v>
      </c>
      <c r="R562" s="96">
        <v>3</v>
      </c>
      <c r="S562" s="100">
        <f t="shared" si="101"/>
        <v>7</v>
      </c>
      <c r="T562" s="96">
        <v>2</v>
      </c>
      <c r="U562" s="96">
        <v>1</v>
      </c>
      <c r="V562" s="96">
        <v>1</v>
      </c>
      <c r="W562" s="96">
        <v>2</v>
      </c>
      <c r="X562" s="100">
        <f t="shared" si="102"/>
        <v>3</v>
      </c>
      <c r="Y562" s="101">
        <f t="shared" si="95"/>
        <v>0.66666666666666663</v>
      </c>
      <c r="Z562" s="101">
        <f t="shared" si="96"/>
        <v>0.5</v>
      </c>
      <c r="AA562" s="101">
        <f t="shared" si="97"/>
        <v>0</v>
      </c>
      <c r="AB562" s="101">
        <f t="shared" si="98"/>
        <v>0.5</v>
      </c>
      <c r="AC562" s="101">
        <f t="shared" si="99"/>
        <v>0.66666666666666663</v>
      </c>
      <c r="AD562" s="101">
        <f t="shared" si="100"/>
        <v>0.46666666666666662</v>
      </c>
      <c r="AE562" s="102" t="str">
        <f t="shared" si="92"/>
        <v>Medio</v>
      </c>
      <c r="AF562" s="103">
        <f t="shared" si="93"/>
        <v>0.40833333333333327</v>
      </c>
    </row>
    <row r="563" spans="1:32" ht="42.75" x14ac:dyDescent="0.2">
      <c r="A563" s="94" t="s">
        <v>356</v>
      </c>
      <c r="B563" s="58" t="s">
        <v>359</v>
      </c>
      <c r="C563" s="58" t="str">
        <f t="shared" si="94"/>
        <v>Redimensiones Curriculares Pregrado y Posgrado</v>
      </c>
      <c r="D563" s="95" t="s">
        <v>360</v>
      </c>
      <c r="E563" s="96" t="s">
        <v>55</v>
      </c>
      <c r="F563" s="58" t="s">
        <v>47</v>
      </c>
      <c r="G563" s="98" t="s">
        <v>56</v>
      </c>
      <c r="H563" s="99"/>
      <c r="I563" s="96" t="s">
        <v>49</v>
      </c>
      <c r="J563" s="99" t="s">
        <v>150</v>
      </c>
      <c r="K563" s="58" t="s">
        <v>681</v>
      </c>
      <c r="L563" s="58" t="s">
        <v>681</v>
      </c>
      <c r="M563" s="96">
        <v>2</v>
      </c>
      <c r="N563" s="99"/>
      <c r="O563" s="99"/>
      <c r="P563" s="96">
        <v>2</v>
      </c>
      <c r="Q563" s="96">
        <v>2</v>
      </c>
      <c r="R563" s="96">
        <v>3</v>
      </c>
      <c r="S563" s="100">
        <f t="shared" si="101"/>
        <v>7</v>
      </c>
      <c r="T563" s="96">
        <v>2</v>
      </c>
      <c r="U563" s="96">
        <v>1</v>
      </c>
      <c r="V563" s="96">
        <v>1</v>
      </c>
      <c r="W563" s="96">
        <v>2</v>
      </c>
      <c r="X563" s="100">
        <f t="shared" si="102"/>
        <v>3</v>
      </c>
      <c r="Y563" s="101">
        <f t="shared" si="95"/>
        <v>0.66666666666666663</v>
      </c>
      <c r="Z563" s="101">
        <f t="shared" si="96"/>
        <v>0.5</v>
      </c>
      <c r="AA563" s="101">
        <f t="shared" si="97"/>
        <v>0</v>
      </c>
      <c r="AB563" s="101">
        <f t="shared" si="98"/>
        <v>0.5</v>
      </c>
      <c r="AC563" s="101">
        <f t="shared" si="99"/>
        <v>0.66666666666666663</v>
      </c>
      <c r="AD563" s="101">
        <f t="shared" si="100"/>
        <v>0.46666666666666662</v>
      </c>
      <c r="AE563" s="102" t="str">
        <f t="shared" si="92"/>
        <v>Medio</v>
      </c>
      <c r="AF563" s="103">
        <f t="shared" si="93"/>
        <v>0.40833333333333327</v>
      </c>
    </row>
    <row r="564" spans="1:32" ht="42.75" x14ac:dyDescent="0.2">
      <c r="A564" s="94" t="s">
        <v>398</v>
      </c>
      <c r="B564" s="58" t="s">
        <v>399</v>
      </c>
      <c r="C564" s="58" t="str">
        <f t="shared" si="94"/>
        <v>Faltas Disciplinarias</v>
      </c>
      <c r="D564" s="95" t="s">
        <v>620</v>
      </c>
      <c r="E564" s="96" t="s">
        <v>55</v>
      </c>
      <c r="F564" s="58" t="s">
        <v>47</v>
      </c>
      <c r="G564" s="98" t="s">
        <v>56</v>
      </c>
      <c r="H564" s="99"/>
      <c r="I564" s="96" t="s">
        <v>49</v>
      </c>
      <c r="J564" s="99" t="s">
        <v>150</v>
      </c>
      <c r="K564" s="58" t="s">
        <v>681</v>
      </c>
      <c r="L564" s="58" t="s">
        <v>681</v>
      </c>
      <c r="M564" s="96">
        <v>2</v>
      </c>
      <c r="N564" s="99"/>
      <c r="O564" s="99"/>
      <c r="P564" s="96">
        <v>3</v>
      </c>
      <c r="Q564" s="96">
        <v>3</v>
      </c>
      <c r="R564" s="96">
        <v>3</v>
      </c>
      <c r="S564" s="100">
        <f t="shared" si="101"/>
        <v>9</v>
      </c>
      <c r="T564" s="96">
        <v>2</v>
      </c>
      <c r="U564" s="96">
        <v>1</v>
      </c>
      <c r="V564" s="96">
        <v>1</v>
      </c>
      <c r="W564" s="96">
        <v>1</v>
      </c>
      <c r="X564" s="100">
        <f t="shared" si="102"/>
        <v>2</v>
      </c>
      <c r="Y564" s="101">
        <f t="shared" si="95"/>
        <v>1</v>
      </c>
      <c r="Z564" s="101">
        <f t="shared" si="96"/>
        <v>0.5</v>
      </c>
      <c r="AA564" s="101">
        <f t="shared" si="97"/>
        <v>0</v>
      </c>
      <c r="AB564" s="101">
        <f t="shared" si="98"/>
        <v>0</v>
      </c>
      <c r="AC564" s="101">
        <f t="shared" si="99"/>
        <v>1</v>
      </c>
      <c r="AD564" s="101">
        <f t="shared" si="100"/>
        <v>0.5</v>
      </c>
      <c r="AE564" s="102" t="str">
        <f t="shared" si="92"/>
        <v>Medio</v>
      </c>
      <c r="AF564" s="103">
        <f t="shared" si="93"/>
        <v>0.375</v>
      </c>
    </row>
    <row r="565" spans="1:32" ht="57" x14ac:dyDescent="0.2">
      <c r="A565" s="94" t="s">
        <v>62</v>
      </c>
      <c r="B565" s="58" t="s">
        <v>63</v>
      </c>
      <c r="C565" s="58" t="str">
        <f t="shared" si="94"/>
        <v>Participaciones en Redes y Asociaciones</v>
      </c>
      <c r="D565" s="95" t="s">
        <v>264</v>
      </c>
      <c r="E565" s="96" t="s">
        <v>55</v>
      </c>
      <c r="F565" s="58" t="s">
        <v>47</v>
      </c>
      <c r="G565" s="98" t="s">
        <v>56</v>
      </c>
      <c r="H565" s="99" t="s">
        <v>65</v>
      </c>
      <c r="I565" s="96" t="s">
        <v>49</v>
      </c>
      <c r="J565" s="99" t="s">
        <v>265</v>
      </c>
      <c r="K565" s="58" t="s">
        <v>681</v>
      </c>
      <c r="L565" s="58" t="s">
        <v>681</v>
      </c>
      <c r="M565" s="96">
        <v>1</v>
      </c>
      <c r="N565" s="99" t="s">
        <v>44</v>
      </c>
      <c r="O565" s="99"/>
      <c r="P565" s="96">
        <v>2</v>
      </c>
      <c r="Q565" s="96">
        <v>2</v>
      </c>
      <c r="R565" s="96">
        <v>2</v>
      </c>
      <c r="S565" s="100">
        <f t="shared" si="101"/>
        <v>6</v>
      </c>
      <c r="T565" s="96">
        <v>2</v>
      </c>
      <c r="U565" s="96">
        <v>2</v>
      </c>
      <c r="V565" s="96">
        <v>1</v>
      </c>
      <c r="W565" s="96">
        <v>2</v>
      </c>
      <c r="X565" s="100">
        <f t="shared" si="102"/>
        <v>3</v>
      </c>
      <c r="Y565" s="101">
        <f t="shared" si="95"/>
        <v>0.5</v>
      </c>
      <c r="Z565" s="101">
        <f t="shared" si="96"/>
        <v>0.5</v>
      </c>
      <c r="AA565" s="101">
        <f t="shared" si="97"/>
        <v>1</v>
      </c>
      <c r="AB565" s="101">
        <f t="shared" si="98"/>
        <v>0.5</v>
      </c>
      <c r="AC565" s="101">
        <f t="shared" si="99"/>
        <v>0.5</v>
      </c>
      <c r="AD565" s="101">
        <f t="shared" si="100"/>
        <v>0.6</v>
      </c>
      <c r="AE565" s="102" t="str">
        <f t="shared" si="92"/>
        <v>Medio</v>
      </c>
      <c r="AF565" s="103">
        <f t="shared" si="93"/>
        <v>0.65</v>
      </c>
    </row>
    <row r="566" spans="1:32" ht="42.75" x14ac:dyDescent="0.2">
      <c r="A566" s="94" t="s">
        <v>226</v>
      </c>
      <c r="B566" s="58" t="s">
        <v>44</v>
      </c>
      <c r="C566" s="58" t="str">
        <f t="shared" si="94"/>
        <v>Registros Calificados</v>
      </c>
      <c r="D566" s="95" t="s">
        <v>561</v>
      </c>
      <c r="E566" s="96" t="s">
        <v>55</v>
      </c>
      <c r="F566" s="58" t="s">
        <v>47</v>
      </c>
      <c r="G566" s="98" t="s">
        <v>56</v>
      </c>
      <c r="H566" s="99"/>
      <c r="I566" s="96" t="s">
        <v>49</v>
      </c>
      <c r="J566" s="99" t="s">
        <v>150</v>
      </c>
      <c r="K566" s="58" t="s">
        <v>681</v>
      </c>
      <c r="L566" s="58" t="s">
        <v>681</v>
      </c>
      <c r="M566" s="96">
        <v>2</v>
      </c>
      <c r="N566" s="99"/>
      <c r="O566" s="99"/>
      <c r="P566" s="96">
        <v>3</v>
      </c>
      <c r="Q566" s="96">
        <v>2</v>
      </c>
      <c r="R566" s="96">
        <v>3</v>
      </c>
      <c r="S566" s="100">
        <f t="shared" si="101"/>
        <v>8</v>
      </c>
      <c r="T566" s="96">
        <v>2</v>
      </c>
      <c r="U566" s="96">
        <v>2</v>
      </c>
      <c r="V566" s="96">
        <v>1</v>
      </c>
      <c r="W566" s="96">
        <v>2</v>
      </c>
      <c r="X566" s="100">
        <f t="shared" si="102"/>
        <v>3</v>
      </c>
      <c r="Y566" s="101">
        <f t="shared" si="95"/>
        <v>0.83333333333333337</v>
      </c>
      <c r="Z566" s="101">
        <f t="shared" si="96"/>
        <v>0.5</v>
      </c>
      <c r="AA566" s="101">
        <f t="shared" si="97"/>
        <v>1</v>
      </c>
      <c r="AB566" s="101">
        <f t="shared" si="98"/>
        <v>0.5</v>
      </c>
      <c r="AC566" s="101">
        <f t="shared" si="99"/>
        <v>0.83333333333333337</v>
      </c>
      <c r="AD566" s="101">
        <f t="shared" si="100"/>
        <v>0.73333333333333339</v>
      </c>
      <c r="AE566" s="102" t="str">
        <f t="shared" si="92"/>
        <v>Alto</v>
      </c>
      <c r="AF566" s="103">
        <f t="shared" si="93"/>
        <v>0.76666666666666672</v>
      </c>
    </row>
    <row r="567" spans="1:32" ht="57" x14ac:dyDescent="0.2">
      <c r="A567" s="94" t="s">
        <v>401</v>
      </c>
      <c r="B567" s="58" t="s">
        <v>44</v>
      </c>
      <c r="C567" s="58" t="str">
        <f t="shared" si="94"/>
        <v>Salidas Académicas</v>
      </c>
      <c r="D567" s="95" t="s">
        <v>406</v>
      </c>
      <c r="E567" s="96" t="s">
        <v>55</v>
      </c>
      <c r="F567" s="58" t="s">
        <v>47</v>
      </c>
      <c r="G567" s="98" t="s">
        <v>56</v>
      </c>
      <c r="H567" s="99"/>
      <c r="I567" s="96" t="s">
        <v>49</v>
      </c>
      <c r="J567" s="99" t="s">
        <v>150</v>
      </c>
      <c r="K567" s="58" t="s">
        <v>681</v>
      </c>
      <c r="L567" s="58" t="s">
        <v>681</v>
      </c>
      <c r="M567" s="96">
        <v>2</v>
      </c>
      <c r="N567" s="99"/>
      <c r="O567" s="99"/>
      <c r="P567" s="96">
        <v>3</v>
      </c>
      <c r="Q567" s="96">
        <v>2</v>
      </c>
      <c r="R567" s="96">
        <v>3</v>
      </c>
      <c r="S567" s="100">
        <f t="shared" si="101"/>
        <v>8</v>
      </c>
      <c r="T567" s="96">
        <v>2</v>
      </c>
      <c r="U567" s="96">
        <v>1</v>
      </c>
      <c r="V567" s="96">
        <v>1</v>
      </c>
      <c r="W567" s="96">
        <v>2</v>
      </c>
      <c r="X567" s="100">
        <f t="shared" si="102"/>
        <v>3</v>
      </c>
      <c r="Y567" s="101">
        <f t="shared" si="95"/>
        <v>0.83333333333333337</v>
      </c>
      <c r="Z567" s="101">
        <f t="shared" si="96"/>
        <v>0.5</v>
      </c>
      <c r="AA567" s="101">
        <f t="shared" si="97"/>
        <v>0</v>
      </c>
      <c r="AB567" s="101">
        <f t="shared" si="98"/>
        <v>0.5</v>
      </c>
      <c r="AC567" s="101">
        <f t="shared" si="99"/>
        <v>0.83333333333333337</v>
      </c>
      <c r="AD567" s="101">
        <f t="shared" si="100"/>
        <v>0.53333333333333344</v>
      </c>
      <c r="AE567" s="102" t="str">
        <f t="shared" si="92"/>
        <v>Medio</v>
      </c>
      <c r="AF567" s="103">
        <f t="shared" si="93"/>
        <v>0.46666666666666673</v>
      </c>
    </row>
    <row r="568" spans="1:32" ht="42.75" x14ac:dyDescent="0.2">
      <c r="A568" s="94" t="s">
        <v>597</v>
      </c>
      <c r="B568" s="58" t="s">
        <v>558</v>
      </c>
      <c r="C568" s="58" t="str">
        <f t="shared" si="94"/>
        <v>Proyectos de Investigación</v>
      </c>
      <c r="D568" s="95" t="s">
        <v>559</v>
      </c>
      <c r="E568" s="96" t="s">
        <v>55</v>
      </c>
      <c r="F568" s="58" t="s">
        <v>47</v>
      </c>
      <c r="G568" s="98" t="s">
        <v>56</v>
      </c>
      <c r="H568" s="99"/>
      <c r="I568" s="96" t="s">
        <v>49</v>
      </c>
      <c r="J568" s="99" t="s">
        <v>150</v>
      </c>
      <c r="K568" s="58" t="s">
        <v>681</v>
      </c>
      <c r="L568" s="58" t="s">
        <v>681</v>
      </c>
      <c r="M568" s="96">
        <v>2</v>
      </c>
      <c r="N568" s="99"/>
      <c r="O568" s="99"/>
      <c r="P568" s="96">
        <v>3</v>
      </c>
      <c r="Q568" s="96">
        <v>2</v>
      </c>
      <c r="R568" s="96">
        <v>3</v>
      </c>
      <c r="S568" s="100">
        <f t="shared" si="101"/>
        <v>8</v>
      </c>
      <c r="T568" s="96">
        <v>2</v>
      </c>
      <c r="U568" s="96">
        <v>1</v>
      </c>
      <c r="V568" s="96">
        <v>1</v>
      </c>
      <c r="W568" s="96">
        <v>2</v>
      </c>
      <c r="X568" s="100">
        <f t="shared" si="102"/>
        <v>3</v>
      </c>
      <c r="Y568" s="101">
        <f t="shared" si="95"/>
        <v>0.83333333333333337</v>
      </c>
      <c r="Z568" s="101">
        <f t="shared" si="96"/>
        <v>0.5</v>
      </c>
      <c r="AA568" s="101">
        <f t="shared" si="97"/>
        <v>0</v>
      </c>
      <c r="AB568" s="101">
        <f t="shared" si="98"/>
        <v>0.5</v>
      </c>
      <c r="AC568" s="101">
        <f t="shared" si="99"/>
        <v>0.83333333333333337</v>
      </c>
      <c r="AD568" s="101">
        <f t="shared" si="100"/>
        <v>0.53333333333333344</v>
      </c>
      <c r="AE568" s="102" t="str">
        <f t="shared" si="92"/>
        <v>Medio</v>
      </c>
      <c r="AF568" s="103">
        <f t="shared" si="93"/>
        <v>0.46666666666666673</v>
      </c>
    </row>
    <row r="569" spans="1:32" ht="30" x14ac:dyDescent="0.2">
      <c r="A569" s="94" t="s">
        <v>362</v>
      </c>
      <c r="B569" s="97" t="s">
        <v>602</v>
      </c>
      <c r="C569" s="58" t="str">
        <f t="shared" si="94"/>
        <v xml:space="preserve">Solicitudes de Cambio de Jornada </v>
      </c>
      <c r="D569" s="95" t="s">
        <v>603</v>
      </c>
      <c r="E569" s="96" t="s">
        <v>55</v>
      </c>
      <c r="F569" s="58" t="s">
        <v>47</v>
      </c>
      <c r="G569" s="98" t="s">
        <v>56</v>
      </c>
      <c r="H569" s="99"/>
      <c r="I569" s="96" t="s">
        <v>49</v>
      </c>
      <c r="J569" s="99" t="s">
        <v>150</v>
      </c>
      <c r="K569" s="58" t="s">
        <v>681</v>
      </c>
      <c r="L569" s="58" t="s">
        <v>681</v>
      </c>
      <c r="M569" s="96">
        <v>2</v>
      </c>
      <c r="N569" s="99"/>
      <c r="O569" s="99"/>
      <c r="P569" s="96">
        <v>3</v>
      </c>
      <c r="Q569" s="96">
        <v>2</v>
      </c>
      <c r="R569" s="96">
        <v>3</v>
      </c>
      <c r="S569" s="100">
        <f t="shared" si="101"/>
        <v>8</v>
      </c>
      <c r="T569" s="96">
        <v>2</v>
      </c>
      <c r="U569" s="96">
        <v>2</v>
      </c>
      <c r="V569" s="96">
        <v>1</v>
      </c>
      <c r="W569" s="96">
        <v>2</v>
      </c>
      <c r="X569" s="100">
        <f t="shared" si="102"/>
        <v>3</v>
      </c>
      <c r="Y569" s="101">
        <f t="shared" si="95"/>
        <v>0.83333333333333337</v>
      </c>
      <c r="Z569" s="101">
        <f t="shared" si="96"/>
        <v>0.5</v>
      </c>
      <c r="AA569" s="101">
        <f t="shared" si="97"/>
        <v>1</v>
      </c>
      <c r="AB569" s="101">
        <f t="shared" si="98"/>
        <v>0.5</v>
      </c>
      <c r="AC569" s="101">
        <f t="shared" si="99"/>
        <v>0.83333333333333337</v>
      </c>
      <c r="AD569" s="101">
        <f t="shared" si="100"/>
        <v>0.73333333333333339</v>
      </c>
      <c r="AE569" s="102" t="str">
        <f t="shared" si="92"/>
        <v>Alto</v>
      </c>
      <c r="AF569" s="103">
        <f t="shared" si="93"/>
        <v>0.76666666666666672</v>
      </c>
    </row>
    <row r="570" spans="1:32" ht="57" x14ac:dyDescent="0.2">
      <c r="A570" s="94" t="s">
        <v>362</v>
      </c>
      <c r="B570" s="97" t="s">
        <v>363</v>
      </c>
      <c r="C570" s="58" t="str">
        <f t="shared" si="94"/>
        <v>Solicitudes de Cancelación de Matrículas</v>
      </c>
      <c r="D570" s="95" t="s">
        <v>364</v>
      </c>
      <c r="E570" s="96" t="s">
        <v>55</v>
      </c>
      <c r="F570" s="58" t="s">
        <v>47</v>
      </c>
      <c r="G570" s="98" t="s">
        <v>56</v>
      </c>
      <c r="H570" s="99"/>
      <c r="I570" s="96" t="s">
        <v>49</v>
      </c>
      <c r="J570" s="99" t="s">
        <v>150</v>
      </c>
      <c r="K570" s="58" t="s">
        <v>681</v>
      </c>
      <c r="L570" s="58" t="s">
        <v>681</v>
      </c>
      <c r="M570" s="96">
        <v>2</v>
      </c>
      <c r="N570" s="99"/>
      <c r="O570" s="99"/>
      <c r="P570" s="96">
        <v>3</v>
      </c>
      <c r="Q570" s="96">
        <v>2</v>
      </c>
      <c r="R570" s="96">
        <v>3</v>
      </c>
      <c r="S570" s="100">
        <f t="shared" si="101"/>
        <v>8</v>
      </c>
      <c r="T570" s="96">
        <v>2</v>
      </c>
      <c r="U570" s="96">
        <v>2</v>
      </c>
      <c r="V570" s="96">
        <v>1</v>
      </c>
      <c r="W570" s="96">
        <v>2</v>
      </c>
      <c r="X570" s="100">
        <f t="shared" si="102"/>
        <v>3</v>
      </c>
      <c r="Y570" s="101">
        <f t="shared" si="95"/>
        <v>0.83333333333333337</v>
      </c>
      <c r="Z570" s="101">
        <f t="shared" si="96"/>
        <v>0.5</v>
      </c>
      <c r="AA570" s="101">
        <f t="shared" si="97"/>
        <v>1</v>
      </c>
      <c r="AB570" s="101">
        <f t="shared" si="98"/>
        <v>0.5</v>
      </c>
      <c r="AC570" s="101">
        <f t="shared" si="99"/>
        <v>0.83333333333333337</v>
      </c>
      <c r="AD570" s="101">
        <f t="shared" si="100"/>
        <v>0.73333333333333339</v>
      </c>
      <c r="AE570" s="102" t="str">
        <f t="shared" si="92"/>
        <v>Alto</v>
      </c>
      <c r="AF570" s="103">
        <f t="shared" si="93"/>
        <v>0.76666666666666672</v>
      </c>
    </row>
    <row r="571" spans="1:32" ht="42.75" x14ac:dyDescent="0.2">
      <c r="A571" s="94" t="s">
        <v>362</v>
      </c>
      <c r="B571" s="97" t="s">
        <v>365</v>
      </c>
      <c r="C571" s="58" t="str">
        <f t="shared" si="94"/>
        <v>Solicitudes de Créditos Adicionales para Culminar Plan de Estudios</v>
      </c>
      <c r="D571" s="95" t="s">
        <v>366</v>
      </c>
      <c r="E571" s="96" t="s">
        <v>55</v>
      </c>
      <c r="F571" s="58" t="s">
        <v>47</v>
      </c>
      <c r="G571" s="98" t="s">
        <v>56</v>
      </c>
      <c r="H571" s="99"/>
      <c r="I571" s="96" t="s">
        <v>49</v>
      </c>
      <c r="J571" s="99" t="s">
        <v>150</v>
      </c>
      <c r="K571" s="58" t="s">
        <v>681</v>
      </c>
      <c r="L571" s="58" t="s">
        <v>681</v>
      </c>
      <c r="M571" s="96">
        <v>2</v>
      </c>
      <c r="N571" s="99"/>
      <c r="O571" s="99"/>
      <c r="P571" s="96">
        <v>3</v>
      </c>
      <c r="Q571" s="96">
        <v>2</v>
      </c>
      <c r="R571" s="96">
        <v>3</v>
      </c>
      <c r="S571" s="100">
        <f t="shared" si="101"/>
        <v>8</v>
      </c>
      <c r="T571" s="96">
        <v>2</v>
      </c>
      <c r="U571" s="96">
        <v>2</v>
      </c>
      <c r="V571" s="96">
        <v>1</v>
      </c>
      <c r="W571" s="96">
        <v>2</v>
      </c>
      <c r="X571" s="100">
        <f t="shared" si="102"/>
        <v>3</v>
      </c>
      <c r="Y571" s="101">
        <f t="shared" si="95"/>
        <v>0.83333333333333337</v>
      </c>
      <c r="Z571" s="101">
        <f t="shared" si="96"/>
        <v>0.5</v>
      </c>
      <c r="AA571" s="101">
        <f t="shared" si="97"/>
        <v>1</v>
      </c>
      <c r="AB571" s="101">
        <f t="shared" si="98"/>
        <v>0.5</v>
      </c>
      <c r="AC571" s="101">
        <f t="shared" si="99"/>
        <v>0.83333333333333337</v>
      </c>
      <c r="AD571" s="101">
        <f t="shared" si="100"/>
        <v>0.73333333333333339</v>
      </c>
      <c r="AE571" s="102" t="str">
        <f t="shared" si="92"/>
        <v>Alto</v>
      </c>
      <c r="AF571" s="103">
        <f t="shared" si="93"/>
        <v>0.76666666666666672</v>
      </c>
    </row>
    <row r="572" spans="1:32" ht="42.75" x14ac:dyDescent="0.2">
      <c r="A572" s="94" t="s">
        <v>362</v>
      </c>
      <c r="B572" s="97" t="s">
        <v>369</v>
      </c>
      <c r="C572" s="58" t="str">
        <f t="shared" si="94"/>
        <v>Solicitudes de Elaboración de Prematrícula con Recargo</v>
      </c>
      <c r="D572" s="95" t="s">
        <v>370</v>
      </c>
      <c r="E572" s="96" t="s">
        <v>55</v>
      </c>
      <c r="F572" s="58" t="s">
        <v>47</v>
      </c>
      <c r="G572" s="98" t="s">
        <v>56</v>
      </c>
      <c r="H572" s="99"/>
      <c r="I572" s="96" t="s">
        <v>49</v>
      </c>
      <c r="J572" s="99" t="s">
        <v>150</v>
      </c>
      <c r="K572" s="58" t="s">
        <v>681</v>
      </c>
      <c r="L572" s="58" t="s">
        <v>681</v>
      </c>
      <c r="M572" s="96">
        <v>2</v>
      </c>
      <c r="N572" s="99"/>
      <c r="O572" s="99"/>
      <c r="P572" s="96">
        <v>3</v>
      </c>
      <c r="Q572" s="96">
        <v>2</v>
      </c>
      <c r="R572" s="96">
        <v>3</v>
      </c>
      <c r="S572" s="100">
        <f t="shared" si="101"/>
        <v>8</v>
      </c>
      <c r="T572" s="96">
        <v>2</v>
      </c>
      <c r="U572" s="96">
        <v>2</v>
      </c>
      <c r="V572" s="96">
        <v>1</v>
      </c>
      <c r="W572" s="96">
        <v>2</v>
      </c>
      <c r="X572" s="100">
        <f t="shared" si="102"/>
        <v>3</v>
      </c>
      <c r="Y572" s="101">
        <f t="shared" si="95"/>
        <v>0.83333333333333337</v>
      </c>
      <c r="Z572" s="101">
        <f t="shared" si="96"/>
        <v>0.5</v>
      </c>
      <c r="AA572" s="101">
        <f t="shared" si="97"/>
        <v>1</v>
      </c>
      <c r="AB572" s="101">
        <f t="shared" si="98"/>
        <v>0.5</v>
      </c>
      <c r="AC572" s="101">
        <f t="shared" si="99"/>
        <v>0.83333333333333337</v>
      </c>
      <c r="AD572" s="101">
        <f t="shared" si="100"/>
        <v>0.73333333333333339</v>
      </c>
      <c r="AE572" s="102" t="str">
        <f t="shared" si="92"/>
        <v>Alto</v>
      </c>
      <c r="AF572" s="103">
        <f t="shared" si="93"/>
        <v>0.76666666666666672</v>
      </c>
    </row>
    <row r="573" spans="1:32" ht="57" x14ac:dyDescent="0.2">
      <c r="A573" s="94" t="s">
        <v>362</v>
      </c>
      <c r="B573" s="97" t="s">
        <v>371</v>
      </c>
      <c r="C573" s="58" t="str">
        <f t="shared" si="94"/>
        <v>Solicitudes de Modificaciones de Prematrícula</v>
      </c>
      <c r="D573" s="95" t="s">
        <v>372</v>
      </c>
      <c r="E573" s="96" t="s">
        <v>55</v>
      </c>
      <c r="F573" s="58" t="s">
        <v>47</v>
      </c>
      <c r="G573" s="98" t="s">
        <v>56</v>
      </c>
      <c r="H573" s="99"/>
      <c r="I573" s="96" t="s">
        <v>49</v>
      </c>
      <c r="J573" s="99" t="s">
        <v>150</v>
      </c>
      <c r="K573" s="58" t="s">
        <v>681</v>
      </c>
      <c r="L573" s="58" t="s">
        <v>681</v>
      </c>
      <c r="M573" s="96">
        <v>2</v>
      </c>
      <c r="N573" s="99"/>
      <c r="O573" s="99"/>
      <c r="P573" s="96">
        <v>3</v>
      </c>
      <c r="Q573" s="96">
        <v>2</v>
      </c>
      <c r="R573" s="96">
        <v>3</v>
      </c>
      <c r="S573" s="100">
        <f t="shared" si="101"/>
        <v>8</v>
      </c>
      <c r="T573" s="96">
        <v>2</v>
      </c>
      <c r="U573" s="96">
        <v>2</v>
      </c>
      <c r="V573" s="96">
        <v>1</v>
      </c>
      <c r="W573" s="96">
        <v>2</v>
      </c>
      <c r="X573" s="100">
        <f t="shared" si="102"/>
        <v>3</v>
      </c>
      <c r="Y573" s="101">
        <f t="shared" si="95"/>
        <v>0.83333333333333337</v>
      </c>
      <c r="Z573" s="101">
        <f t="shared" si="96"/>
        <v>0.5</v>
      </c>
      <c r="AA573" s="101">
        <f t="shared" si="97"/>
        <v>1</v>
      </c>
      <c r="AB573" s="101">
        <f t="shared" si="98"/>
        <v>0.5</v>
      </c>
      <c r="AC573" s="101">
        <f t="shared" si="99"/>
        <v>0.83333333333333337</v>
      </c>
      <c r="AD573" s="101">
        <f t="shared" si="100"/>
        <v>0.73333333333333339</v>
      </c>
      <c r="AE573" s="102" t="str">
        <f t="shared" si="92"/>
        <v>Alto</v>
      </c>
      <c r="AF573" s="103">
        <f t="shared" si="93"/>
        <v>0.76666666666666672</v>
      </c>
    </row>
    <row r="574" spans="1:32" ht="30" x14ac:dyDescent="0.2">
      <c r="A574" s="94" t="s">
        <v>362</v>
      </c>
      <c r="B574" s="97" t="s">
        <v>373</v>
      </c>
      <c r="C574" s="58" t="str">
        <f t="shared" si="94"/>
        <v>Solicitudes de Prematrícula Extracréditos</v>
      </c>
      <c r="D574" s="95" t="s">
        <v>374</v>
      </c>
      <c r="E574" s="96" t="s">
        <v>55</v>
      </c>
      <c r="F574" s="58" t="s">
        <v>47</v>
      </c>
      <c r="G574" s="98" t="s">
        <v>56</v>
      </c>
      <c r="H574" s="99"/>
      <c r="I574" s="96" t="s">
        <v>49</v>
      </c>
      <c r="J574" s="99" t="s">
        <v>150</v>
      </c>
      <c r="K574" s="58" t="s">
        <v>681</v>
      </c>
      <c r="L574" s="58" t="s">
        <v>681</v>
      </c>
      <c r="M574" s="96">
        <v>2</v>
      </c>
      <c r="N574" s="99"/>
      <c r="O574" s="99"/>
      <c r="P574" s="96">
        <v>3</v>
      </c>
      <c r="Q574" s="96">
        <v>2</v>
      </c>
      <c r="R574" s="96">
        <v>3</v>
      </c>
      <c r="S574" s="100">
        <f t="shared" si="101"/>
        <v>8</v>
      </c>
      <c r="T574" s="96">
        <v>2</v>
      </c>
      <c r="U574" s="96">
        <v>2</v>
      </c>
      <c r="V574" s="96">
        <v>1</v>
      </c>
      <c r="W574" s="96">
        <v>2</v>
      </c>
      <c r="X574" s="100">
        <f t="shared" si="102"/>
        <v>3</v>
      </c>
      <c r="Y574" s="101">
        <f t="shared" si="95"/>
        <v>0.83333333333333337</v>
      </c>
      <c r="Z574" s="101">
        <f t="shared" si="96"/>
        <v>0.5</v>
      </c>
      <c r="AA574" s="101">
        <f t="shared" si="97"/>
        <v>1</v>
      </c>
      <c r="AB574" s="101">
        <f t="shared" si="98"/>
        <v>0.5</v>
      </c>
      <c r="AC574" s="101">
        <f t="shared" si="99"/>
        <v>0.83333333333333337</v>
      </c>
      <c r="AD574" s="101">
        <f t="shared" si="100"/>
        <v>0.73333333333333339</v>
      </c>
      <c r="AE574" s="102" t="str">
        <f t="shared" si="92"/>
        <v>Alto</v>
      </c>
      <c r="AF574" s="103">
        <f t="shared" si="93"/>
        <v>0.76666666666666672</v>
      </c>
    </row>
    <row r="575" spans="1:32" ht="42.75" x14ac:dyDescent="0.2">
      <c r="A575" s="94" t="s">
        <v>362</v>
      </c>
      <c r="B575" s="97" t="s">
        <v>375</v>
      </c>
      <c r="C575" s="58" t="str">
        <f t="shared" si="94"/>
        <v>Solicitudes de Reclamo de Notas</v>
      </c>
      <c r="D575" s="95" t="s">
        <v>376</v>
      </c>
      <c r="E575" s="96" t="s">
        <v>55</v>
      </c>
      <c r="F575" s="58" t="s">
        <v>47</v>
      </c>
      <c r="G575" s="98" t="s">
        <v>56</v>
      </c>
      <c r="H575" s="99"/>
      <c r="I575" s="96" t="s">
        <v>49</v>
      </c>
      <c r="J575" s="99" t="s">
        <v>150</v>
      </c>
      <c r="K575" s="58" t="s">
        <v>681</v>
      </c>
      <c r="L575" s="58" t="s">
        <v>681</v>
      </c>
      <c r="M575" s="96">
        <v>2</v>
      </c>
      <c r="N575" s="99"/>
      <c r="O575" s="99"/>
      <c r="P575" s="96">
        <v>3</v>
      </c>
      <c r="Q575" s="96">
        <v>2</v>
      </c>
      <c r="R575" s="96">
        <v>3</v>
      </c>
      <c r="S575" s="100">
        <f t="shared" si="101"/>
        <v>8</v>
      </c>
      <c r="T575" s="96">
        <v>2</v>
      </c>
      <c r="U575" s="96">
        <v>2</v>
      </c>
      <c r="V575" s="96">
        <v>1</v>
      </c>
      <c r="W575" s="96">
        <v>2</v>
      </c>
      <c r="X575" s="100">
        <f t="shared" si="102"/>
        <v>3</v>
      </c>
      <c r="Y575" s="101">
        <f t="shared" si="95"/>
        <v>0.83333333333333337</v>
      </c>
      <c r="Z575" s="101">
        <f t="shared" si="96"/>
        <v>0.5</v>
      </c>
      <c r="AA575" s="101">
        <f t="shared" si="97"/>
        <v>1</v>
      </c>
      <c r="AB575" s="101">
        <f t="shared" si="98"/>
        <v>0.5</v>
      </c>
      <c r="AC575" s="101">
        <f t="shared" si="99"/>
        <v>0.83333333333333337</v>
      </c>
      <c r="AD575" s="101">
        <f t="shared" si="100"/>
        <v>0.73333333333333339</v>
      </c>
      <c r="AE575" s="102" t="str">
        <f t="shared" si="92"/>
        <v>Alto</v>
      </c>
      <c r="AF575" s="103">
        <f t="shared" si="93"/>
        <v>0.76666666666666672</v>
      </c>
    </row>
    <row r="576" spans="1:32" ht="30" x14ac:dyDescent="0.2">
      <c r="A576" s="94" t="s">
        <v>362</v>
      </c>
      <c r="B576" s="97" t="s">
        <v>604</v>
      </c>
      <c r="C576" s="58" t="str">
        <f t="shared" si="94"/>
        <v>Solicitudes Retiros de Asignaturas</v>
      </c>
      <c r="D576" s="95" t="s">
        <v>605</v>
      </c>
      <c r="E576" s="96" t="s">
        <v>55</v>
      </c>
      <c r="F576" s="58" t="s">
        <v>47</v>
      </c>
      <c r="G576" s="98" t="s">
        <v>56</v>
      </c>
      <c r="H576" s="99"/>
      <c r="I576" s="96" t="s">
        <v>49</v>
      </c>
      <c r="J576" s="99" t="s">
        <v>150</v>
      </c>
      <c r="K576" s="58" t="s">
        <v>681</v>
      </c>
      <c r="L576" s="58" t="s">
        <v>681</v>
      </c>
      <c r="M576" s="96">
        <v>2</v>
      </c>
      <c r="N576" s="99"/>
      <c r="O576" s="99"/>
      <c r="P576" s="96">
        <v>3</v>
      </c>
      <c r="Q576" s="96">
        <v>2</v>
      </c>
      <c r="R576" s="96">
        <v>3</v>
      </c>
      <c r="S576" s="100">
        <f t="shared" si="101"/>
        <v>8</v>
      </c>
      <c r="T576" s="96">
        <v>2</v>
      </c>
      <c r="U576" s="96">
        <v>2</v>
      </c>
      <c r="V576" s="96">
        <v>1</v>
      </c>
      <c r="W576" s="96">
        <v>2</v>
      </c>
      <c r="X576" s="100">
        <f t="shared" si="102"/>
        <v>3</v>
      </c>
      <c r="Y576" s="101">
        <f t="shared" si="95"/>
        <v>0.83333333333333337</v>
      </c>
      <c r="Z576" s="101">
        <f t="shared" si="96"/>
        <v>0.5</v>
      </c>
      <c r="AA576" s="101">
        <f t="shared" si="97"/>
        <v>1</v>
      </c>
      <c r="AB576" s="101">
        <f t="shared" si="98"/>
        <v>0.5</v>
      </c>
      <c r="AC576" s="101">
        <f t="shared" si="99"/>
        <v>0.83333333333333337</v>
      </c>
      <c r="AD576" s="101">
        <f t="shared" si="100"/>
        <v>0.73333333333333339</v>
      </c>
      <c r="AE576" s="102" t="str">
        <f t="shared" si="92"/>
        <v>Alto</v>
      </c>
      <c r="AF576" s="103">
        <f t="shared" si="93"/>
        <v>0.76666666666666672</v>
      </c>
    </row>
    <row r="577" spans="1:32" ht="42.75" x14ac:dyDescent="0.2">
      <c r="A577" s="94" t="s">
        <v>188</v>
      </c>
      <c r="B577" s="58" t="s">
        <v>379</v>
      </c>
      <c r="C577" s="58" t="str">
        <f t="shared" si="94"/>
        <v>Actas de Comité de Programa</v>
      </c>
      <c r="D577" s="95" t="s">
        <v>380</v>
      </c>
      <c r="E577" s="96" t="s">
        <v>55</v>
      </c>
      <c r="F577" s="58" t="s">
        <v>47</v>
      </c>
      <c r="G577" s="98" t="s">
        <v>56</v>
      </c>
      <c r="H577" s="99"/>
      <c r="I577" s="96" t="s">
        <v>49</v>
      </c>
      <c r="J577" s="99" t="s">
        <v>150</v>
      </c>
      <c r="K577" s="58" t="s">
        <v>682</v>
      </c>
      <c r="L577" s="58" t="s">
        <v>682</v>
      </c>
      <c r="M577" s="96">
        <v>2</v>
      </c>
      <c r="N577" s="99"/>
      <c r="O577" s="99"/>
      <c r="P577" s="96">
        <v>3</v>
      </c>
      <c r="Q577" s="96">
        <v>3</v>
      </c>
      <c r="R577" s="96">
        <v>3</v>
      </c>
      <c r="S577" s="100">
        <f t="shared" si="101"/>
        <v>9</v>
      </c>
      <c r="T577" s="96">
        <v>2</v>
      </c>
      <c r="U577" s="96">
        <v>1</v>
      </c>
      <c r="V577" s="96">
        <v>2</v>
      </c>
      <c r="W577" s="96">
        <v>2</v>
      </c>
      <c r="X577" s="100">
        <f t="shared" si="102"/>
        <v>4</v>
      </c>
      <c r="Y577" s="101">
        <f t="shared" si="95"/>
        <v>1</v>
      </c>
      <c r="Z577" s="101">
        <f t="shared" si="96"/>
        <v>0.5</v>
      </c>
      <c r="AA577" s="101">
        <f t="shared" si="97"/>
        <v>0</v>
      </c>
      <c r="AB577" s="101">
        <f t="shared" si="98"/>
        <v>1</v>
      </c>
      <c r="AC577" s="101">
        <f t="shared" si="99"/>
        <v>1</v>
      </c>
      <c r="AD577" s="101">
        <f t="shared" si="100"/>
        <v>0.7</v>
      </c>
      <c r="AE577" s="102" t="str">
        <f t="shared" si="92"/>
        <v>Alto</v>
      </c>
      <c r="AF577" s="103">
        <f t="shared" si="93"/>
        <v>0.67500000000000004</v>
      </c>
    </row>
    <row r="578" spans="1:32" ht="71.25" x14ac:dyDescent="0.2">
      <c r="A578" s="94" t="s">
        <v>107</v>
      </c>
      <c r="B578" s="58" t="s">
        <v>44</v>
      </c>
      <c r="C578" s="58" t="str">
        <f t="shared" si="94"/>
        <v>Peticiones, Quejas, Reclamos, Sugerencias y Felicitaciones - PQRSF</v>
      </c>
      <c r="D578" s="95" t="s">
        <v>108</v>
      </c>
      <c r="E578" s="96" t="s">
        <v>55</v>
      </c>
      <c r="F578" s="58" t="s">
        <v>47</v>
      </c>
      <c r="G578" s="98" t="s">
        <v>56</v>
      </c>
      <c r="H578" s="99" t="s">
        <v>109</v>
      </c>
      <c r="I578" s="96" t="s">
        <v>49</v>
      </c>
      <c r="J578" s="99" t="s">
        <v>110</v>
      </c>
      <c r="K578" s="58" t="s">
        <v>682</v>
      </c>
      <c r="L578" s="58" t="s">
        <v>682</v>
      </c>
      <c r="M578" s="96">
        <v>2</v>
      </c>
      <c r="N578" s="99" t="s">
        <v>111</v>
      </c>
      <c r="O578" s="99"/>
      <c r="P578" s="96">
        <v>3</v>
      </c>
      <c r="Q578" s="96">
        <v>2</v>
      </c>
      <c r="R578" s="96">
        <v>3</v>
      </c>
      <c r="S578" s="100">
        <f t="shared" si="101"/>
        <v>8</v>
      </c>
      <c r="T578" s="96">
        <v>3</v>
      </c>
      <c r="U578" s="96">
        <v>2</v>
      </c>
      <c r="V578" s="96">
        <v>1</v>
      </c>
      <c r="W578" s="96">
        <v>1</v>
      </c>
      <c r="X578" s="100">
        <f t="shared" si="102"/>
        <v>2</v>
      </c>
      <c r="Y578" s="101">
        <f t="shared" si="95"/>
        <v>0.83333333333333337</v>
      </c>
      <c r="Z578" s="101">
        <f t="shared" si="96"/>
        <v>1</v>
      </c>
      <c r="AA578" s="101">
        <f t="shared" si="97"/>
        <v>1</v>
      </c>
      <c r="AB578" s="101">
        <f t="shared" si="98"/>
        <v>0</v>
      </c>
      <c r="AC578" s="101">
        <f t="shared" si="99"/>
        <v>0.83333333333333337</v>
      </c>
      <c r="AD578" s="101">
        <f t="shared" si="100"/>
        <v>0.73333333333333339</v>
      </c>
      <c r="AE578" s="102" t="str">
        <f t="shared" si="92"/>
        <v>Alto</v>
      </c>
      <c r="AF578" s="103">
        <f t="shared" si="93"/>
        <v>0.64166666666666672</v>
      </c>
    </row>
    <row r="579" spans="1:32" ht="71.25" x14ac:dyDescent="0.2">
      <c r="A579" s="94" t="s">
        <v>115</v>
      </c>
      <c r="B579" s="58" t="s">
        <v>116</v>
      </c>
      <c r="C579" s="58" t="str">
        <f t="shared" si="94"/>
        <v>Proyectos Plan Institucional de Desarrollo-PID</v>
      </c>
      <c r="D579" s="95" t="s">
        <v>117</v>
      </c>
      <c r="E579" s="96" t="s">
        <v>55</v>
      </c>
      <c r="F579" s="58" t="s">
        <v>47</v>
      </c>
      <c r="G579" s="98" t="s">
        <v>56</v>
      </c>
      <c r="H579" s="99"/>
      <c r="I579" s="96" t="s">
        <v>49</v>
      </c>
      <c r="J579" s="99" t="s">
        <v>150</v>
      </c>
      <c r="K579" s="58" t="s">
        <v>682</v>
      </c>
      <c r="L579" s="58" t="s">
        <v>682</v>
      </c>
      <c r="M579" s="96">
        <v>2</v>
      </c>
      <c r="N579" s="99" t="s">
        <v>118</v>
      </c>
      <c r="O579" s="99" t="s">
        <v>61</v>
      </c>
      <c r="P579" s="96">
        <v>2</v>
      </c>
      <c r="Q579" s="96">
        <v>2</v>
      </c>
      <c r="R579" s="96">
        <v>3</v>
      </c>
      <c r="S579" s="100">
        <f t="shared" si="101"/>
        <v>7</v>
      </c>
      <c r="T579" s="96">
        <v>2</v>
      </c>
      <c r="U579" s="96">
        <v>1</v>
      </c>
      <c r="V579" s="96">
        <v>1</v>
      </c>
      <c r="W579" s="96">
        <v>2</v>
      </c>
      <c r="X579" s="100">
        <f t="shared" si="102"/>
        <v>3</v>
      </c>
      <c r="Y579" s="101">
        <f t="shared" si="95"/>
        <v>0.66666666666666663</v>
      </c>
      <c r="Z579" s="101">
        <f t="shared" si="96"/>
        <v>0.5</v>
      </c>
      <c r="AA579" s="101">
        <f t="shared" si="97"/>
        <v>0</v>
      </c>
      <c r="AB579" s="101">
        <f t="shared" si="98"/>
        <v>0.5</v>
      </c>
      <c r="AC579" s="101">
        <f t="shared" si="99"/>
        <v>0.66666666666666663</v>
      </c>
      <c r="AD579" s="101">
        <f t="shared" si="100"/>
        <v>0.46666666666666662</v>
      </c>
      <c r="AE579" s="102" t="str">
        <f t="shared" si="92"/>
        <v>Medio</v>
      </c>
      <c r="AF579" s="103">
        <f t="shared" si="93"/>
        <v>0.40833333333333327</v>
      </c>
    </row>
    <row r="580" spans="1:32" ht="30" x14ac:dyDescent="0.2">
      <c r="A580" s="94" t="s">
        <v>356</v>
      </c>
      <c r="B580" s="58" t="s">
        <v>357</v>
      </c>
      <c r="C580" s="58" t="str">
        <f t="shared" si="94"/>
        <v>Nuevos Programas</v>
      </c>
      <c r="D580" s="95" t="s">
        <v>358</v>
      </c>
      <c r="E580" s="96" t="s">
        <v>55</v>
      </c>
      <c r="F580" s="58" t="s">
        <v>47</v>
      </c>
      <c r="G580" s="98" t="s">
        <v>56</v>
      </c>
      <c r="H580" s="99"/>
      <c r="I580" s="96" t="s">
        <v>49</v>
      </c>
      <c r="J580" s="99" t="s">
        <v>150</v>
      </c>
      <c r="K580" s="58" t="s">
        <v>682</v>
      </c>
      <c r="L580" s="58" t="s">
        <v>682</v>
      </c>
      <c r="M580" s="96">
        <v>2</v>
      </c>
      <c r="N580" s="99"/>
      <c r="O580" s="99"/>
      <c r="P580" s="96">
        <v>2</v>
      </c>
      <c r="Q580" s="96">
        <v>2</v>
      </c>
      <c r="R580" s="96">
        <v>3</v>
      </c>
      <c r="S580" s="100">
        <f t="shared" si="101"/>
        <v>7</v>
      </c>
      <c r="T580" s="96">
        <v>2</v>
      </c>
      <c r="U580" s="96">
        <v>1</v>
      </c>
      <c r="V580" s="96">
        <v>1</v>
      </c>
      <c r="W580" s="96">
        <v>2</v>
      </c>
      <c r="X580" s="100">
        <f t="shared" si="102"/>
        <v>3</v>
      </c>
      <c r="Y580" s="101">
        <f t="shared" si="95"/>
        <v>0.66666666666666663</v>
      </c>
      <c r="Z580" s="101">
        <f t="shared" si="96"/>
        <v>0.5</v>
      </c>
      <c r="AA580" s="101">
        <f t="shared" si="97"/>
        <v>0</v>
      </c>
      <c r="AB580" s="101">
        <f t="shared" si="98"/>
        <v>0.5</v>
      </c>
      <c r="AC580" s="101">
        <f t="shared" si="99"/>
        <v>0.66666666666666663</v>
      </c>
      <c r="AD580" s="101">
        <f t="shared" si="100"/>
        <v>0.46666666666666662</v>
      </c>
      <c r="AE580" s="102" t="str">
        <f t="shared" ref="AE580:AE643" si="103">IF(AD580&gt;=0.7,"Alto",IF(AND(AD580&gt;0.4,AD580&lt;0.7),"Medio","Bajo"))</f>
        <v>Medio</v>
      </c>
      <c r="AF580" s="103">
        <f t="shared" si="93"/>
        <v>0.40833333333333327</v>
      </c>
    </row>
    <row r="581" spans="1:32" ht="42.75" x14ac:dyDescent="0.2">
      <c r="A581" s="94" t="s">
        <v>356</v>
      </c>
      <c r="B581" s="58" t="s">
        <v>359</v>
      </c>
      <c r="C581" s="58" t="str">
        <f t="shared" si="94"/>
        <v>Redimensiones Curriculares Pregrado y Posgrado</v>
      </c>
      <c r="D581" s="95" t="s">
        <v>360</v>
      </c>
      <c r="E581" s="96" t="s">
        <v>55</v>
      </c>
      <c r="F581" s="58" t="s">
        <v>47</v>
      </c>
      <c r="G581" s="98" t="s">
        <v>56</v>
      </c>
      <c r="H581" s="99"/>
      <c r="I581" s="96" t="s">
        <v>49</v>
      </c>
      <c r="J581" s="99" t="s">
        <v>150</v>
      </c>
      <c r="K581" s="58" t="s">
        <v>682</v>
      </c>
      <c r="L581" s="58" t="s">
        <v>682</v>
      </c>
      <c r="M581" s="96">
        <v>2</v>
      </c>
      <c r="N581" s="99"/>
      <c r="O581" s="99"/>
      <c r="P581" s="96">
        <v>2</v>
      </c>
      <c r="Q581" s="96">
        <v>2</v>
      </c>
      <c r="R581" s="96">
        <v>3</v>
      </c>
      <c r="S581" s="100">
        <f t="shared" ref="S581:S644" si="104">SUM(P581:R581)</f>
        <v>7</v>
      </c>
      <c r="T581" s="96">
        <v>2</v>
      </c>
      <c r="U581" s="96">
        <v>1</v>
      </c>
      <c r="V581" s="96">
        <v>1</v>
      </c>
      <c r="W581" s="96">
        <v>2</v>
      </c>
      <c r="X581" s="100">
        <f t="shared" ref="X581:X644" si="105">SUM(V581:W581)</f>
        <v>3</v>
      </c>
      <c r="Y581" s="101">
        <f t="shared" si="95"/>
        <v>0.66666666666666663</v>
      </c>
      <c r="Z581" s="101">
        <f t="shared" si="96"/>
        <v>0.5</v>
      </c>
      <c r="AA581" s="101">
        <f t="shared" si="97"/>
        <v>0</v>
      </c>
      <c r="AB581" s="101">
        <f t="shared" si="98"/>
        <v>0.5</v>
      </c>
      <c r="AC581" s="101">
        <f t="shared" si="99"/>
        <v>0.66666666666666663</v>
      </c>
      <c r="AD581" s="101">
        <f t="shared" si="100"/>
        <v>0.46666666666666662</v>
      </c>
      <c r="AE581" s="102" t="str">
        <f t="shared" si="103"/>
        <v>Medio</v>
      </c>
      <c r="AF581" s="103">
        <f t="shared" ref="AF581:AF644" si="106">AVERAGE(AA581:AE581)</f>
        <v>0.40833333333333327</v>
      </c>
    </row>
    <row r="582" spans="1:32" ht="42.75" x14ac:dyDescent="0.2">
      <c r="A582" s="94" t="s">
        <v>226</v>
      </c>
      <c r="B582" s="58" t="s">
        <v>44</v>
      </c>
      <c r="C582" s="58" t="str">
        <f t="shared" ref="C582:C645" si="107">IF(B582="N/A",A582,B582)</f>
        <v>Registros Calificados</v>
      </c>
      <c r="D582" s="95" t="s">
        <v>561</v>
      </c>
      <c r="E582" s="96" t="s">
        <v>55</v>
      </c>
      <c r="F582" s="58" t="s">
        <v>47</v>
      </c>
      <c r="G582" s="98" t="s">
        <v>56</v>
      </c>
      <c r="H582" s="99"/>
      <c r="I582" s="96" t="s">
        <v>49</v>
      </c>
      <c r="J582" s="99" t="s">
        <v>150</v>
      </c>
      <c r="K582" s="58" t="s">
        <v>682</v>
      </c>
      <c r="L582" s="58" t="s">
        <v>682</v>
      </c>
      <c r="M582" s="96">
        <v>2</v>
      </c>
      <c r="N582" s="99"/>
      <c r="O582" s="99"/>
      <c r="P582" s="96">
        <v>3</v>
      </c>
      <c r="Q582" s="96">
        <v>2</v>
      </c>
      <c r="R582" s="96">
        <v>3</v>
      </c>
      <c r="S582" s="100">
        <f t="shared" si="104"/>
        <v>8</v>
      </c>
      <c r="T582" s="96">
        <v>2</v>
      </c>
      <c r="U582" s="96">
        <v>2</v>
      </c>
      <c r="V582" s="96">
        <v>1</v>
      </c>
      <c r="W582" s="96">
        <v>2</v>
      </c>
      <c r="X582" s="100">
        <f t="shared" si="105"/>
        <v>3</v>
      </c>
      <c r="Y582" s="101">
        <f t="shared" si="95"/>
        <v>0.83333333333333337</v>
      </c>
      <c r="Z582" s="101">
        <f t="shared" si="96"/>
        <v>0.5</v>
      </c>
      <c r="AA582" s="101">
        <f t="shared" si="97"/>
        <v>1</v>
      </c>
      <c r="AB582" s="101">
        <f t="shared" si="98"/>
        <v>0.5</v>
      </c>
      <c r="AC582" s="101">
        <f t="shared" si="99"/>
        <v>0.83333333333333337</v>
      </c>
      <c r="AD582" s="101">
        <f t="shared" si="100"/>
        <v>0.73333333333333339</v>
      </c>
      <c r="AE582" s="102" t="str">
        <f t="shared" si="103"/>
        <v>Alto</v>
      </c>
      <c r="AF582" s="103">
        <f t="shared" si="106"/>
        <v>0.76666666666666672</v>
      </c>
    </row>
    <row r="583" spans="1:32" ht="57" x14ac:dyDescent="0.2">
      <c r="A583" s="94" t="s">
        <v>401</v>
      </c>
      <c r="B583" s="58" t="s">
        <v>44</v>
      </c>
      <c r="C583" s="58" t="str">
        <f t="shared" si="107"/>
        <v>Salidas Académicas</v>
      </c>
      <c r="D583" s="95" t="s">
        <v>406</v>
      </c>
      <c r="E583" s="96" t="s">
        <v>55</v>
      </c>
      <c r="F583" s="58" t="s">
        <v>47</v>
      </c>
      <c r="G583" s="98" t="s">
        <v>56</v>
      </c>
      <c r="H583" s="99"/>
      <c r="I583" s="96" t="s">
        <v>49</v>
      </c>
      <c r="J583" s="99" t="s">
        <v>150</v>
      </c>
      <c r="K583" s="58" t="s">
        <v>682</v>
      </c>
      <c r="L583" s="58" t="s">
        <v>682</v>
      </c>
      <c r="M583" s="96">
        <v>2</v>
      </c>
      <c r="N583" s="99"/>
      <c r="O583" s="99"/>
      <c r="P583" s="96">
        <v>3</v>
      </c>
      <c r="Q583" s="96">
        <v>2</v>
      </c>
      <c r="R583" s="96">
        <v>3</v>
      </c>
      <c r="S583" s="100">
        <f t="shared" si="104"/>
        <v>8</v>
      </c>
      <c r="T583" s="96">
        <v>2</v>
      </c>
      <c r="U583" s="96">
        <v>1</v>
      </c>
      <c r="V583" s="96">
        <v>1</v>
      </c>
      <c r="W583" s="96">
        <v>2</v>
      </c>
      <c r="X583" s="100">
        <f t="shared" si="105"/>
        <v>3</v>
      </c>
      <c r="Y583" s="101">
        <f t="shared" si="95"/>
        <v>0.83333333333333337</v>
      </c>
      <c r="Z583" s="101">
        <f t="shared" si="96"/>
        <v>0.5</v>
      </c>
      <c r="AA583" s="101">
        <f t="shared" si="97"/>
        <v>0</v>
      </c>
      <c r="AB583" s="101">
        <f t="shared" si="98"/>
        <v>0.5</v>
      </c>
      <c r="AC583" s="101">
        <f t="shared" si="99"/>
        <v>0.83333333333333337</v>
      </c>
      <c r="AD583" s="101">
        <f t="shared" si="100"/>
        <v>0.53333333333333344</v>
      </c>
      <c r="AE583" s="102" t="str">
        <f t="shared" si="103"/>
        <v>Medio</v>
      </c>
      <c r="AF583" s="103">
        <f t="shared" si="106"/>
        <v>0.46666666666666673</v>
      </c>
    </row>
    <row r="584" spans="1:32" ht="42.75" x14ac:dyDescent="0.2">
      <c r="A584" s="94" t="s">
        <v>188</v>
      </c>
      <c r="B584" s="58" t="s">
        <v>379</v>
      </c>
      <c r="C584" s="58" t="str">
        <f t="shared" si="107"/>
        <v>Actas de Comité de Programa</v>
      </c>
      <c r="D584" s="95" t="s">
        <v>380</v>
      </c>
      <c r="E584" s="96" t="s">
        <v>55</v>
      </c>
      <c r="F584" s="58" t="s">
        <v>47</v>
      </c>
      <c r="G584" s="98" t="s">
        <v>56</v>
      </c>
      <c r="H584" s="99"/>
      <c r="I584" s="96" t="s">
        <v>49</v>
      </c>
      <c r="J584" s="99" t="s">
        <v>150</v>
      </c>
      <c r="K584" s="58" t="s">
        <v>683</v>
      </c>
      <c r="L584" s="58" t="s">
        <v>683</v>
      </c>
      <c r="M584" s="96">
        <v>2</v>
      </c>
      <c r="N584" s="99"/>
      <c r="O584" s="99"/>
      <c r="P584" s="96">
        <v>3</v>
      </c>
      <c r="Q584" s="96">
        <v>3</v>
      </c>
      <c r="R584" s="96">
        <v>3</v>
      </c>
      <c r="S584" s="100">
        <f t="shared" si="104"/>
        <v>9</v>
      </c>
      <c r="T584" s="96">
        <v>2</v>
      </c>
      <c r="U584" s="96">
        <v>1</v>
      </c>
      <c r="V584" s="96">
        <v>2</v>
      </c>
      <c r="W584" s="96">
        <v>2</v>
      </c>
      <c r="X584" s="100">
        <f t="shared" si="105"/>
        <v>4</v>
      </c>
      <c r="Y584" s="101">
        <f t="shared" si="95"/>
        <v>1</v>
      </c>
      <c r="Z584" s="101">
        <f t="shared" si="96"/>
        <v>0.5</v>
      </c>
      <c r="AA584" s="101">
        <f t="shared" si="97"/>
        <v>0</v>
      </c>
      <c r="AB584" s="101">
        <f t="shared" si="98"/>
        <v>1</v>
      </c>
      <c r="AC584" s="101">
        <f t="shared" si="99"/>
        <v>1</v>
      </c>
      <c r="AD584" s="101">
        <f t="shared" si="100"/>
        <v>0.7</v>
      </c>
      <c r="AE584" s="102" t="str">
        <f t="shared" si="103"/>
        <v>Alto</v>
      </c>
      <c r="AF584" s="103">
        <f t="shared" si="106"/>
        <v>0.67500000000000004</v>
      </c>
    </row>
    <row r="585" spans="1:32" ht="71.25" x14ac:dyDescent="0.2">
      <c r="A585" s="94" t="s">
        <v>107</v>
      </c>
      <c r="B585" s="58" t="s">
        <v>44</v>
      </c>
      <c r="C585" s="58" t="str">
        <f t="shared" si="107"/>
        <v>Peticiones, Quejas, Reclamos, Sugerencias y Felicitaciones - PQRSF</v>
      </c>
      <c r="D585" s="95" t="s">
        <v>108</v>
      </c>
      <c r="E585" s="96" t="s">
        <v>55</v>
      </c>
      <c r="F585" s="58" t="s">
        <v>47</v>
      </c>
      <c r="G585" s="98" t="s">
        <v>56</v>
      </c>
      <c r="H585" s="99" t="s">
        <v>109</v>
      </c>
      <c r="I585" s="96" t="s">
        <v>49</v>
      </c>
      <c r="J585" s="99" t="s">
        <v>110</v>
      </c>
      <c r="K585" s="58" t="s">
        <v>683</v>
      </c>
      <c r="L585" s="58" t="s">
        <v>683</v>
      </c>
      <c r="M585" s="96">
        <v>2</v>
      </c>
      <c r="N585" s="99" t="s">
        <v>111</v>
      </c>
      <c r="O585" s="99"/>
      <c r="P585" s="96">
        <v>3</v>
      </c>
      <c r="Q585" s="96">
        <v>2</v>
      </c>
      <c r="R585" s="96">
        <v>3</v>
      </c>
      <c r="S585" s="100">
        <f t="shared" si="104"/>
        <v>8</v>
      </c>
      <c r="T585" s="96">
        <v>3</v>
      </c>
      <c r="U585" s="96">
        <v>2</v>
      </c>
      <c r="V585" s="96">
        <v>1</v>
      </c>
      <c r="W585" s="96">
        <v>1</v>
      </c>
      <c r="X585" s="100">
        <f t="shared" si="105"/>
        <v>2</v>
      </c>
      <c r="Y585" s="101">
        <f t="shared" ref="Y585:Y648" si="108">((S585-MIN($S$8:$S$1552))/(MAX($S$8:$S$1552)-MIN($S$8:$S$1552)))</f>
        <v>0.83333333333333337</v>
      </c>
      <c r="Z585" s="101">
        <f t="shared" ref="Z585:Z648" si="109">((T585-MIN($T$8:$T$1552))/(MAX($T$8:$T$1552)-MIN($T$8:$T$1552)))</f>
        <v>1</v>
      </c>
      <c r="AA585" s="101">
        <f t="shared" ref="AA585:AA648" si="110">((U585-MIN($U$8:$U$1552))/(MAX($U$8:$U$1552)-MIN($U$8:$U$1552)))</f>
        <v>1</v>
      </c>
      <c r="AB585" s="101">
        <f t="shared" ref="AB585:AB648" si="111">((X585-MIN($X$8:$X$1552))/(MAX($X$8:$X$1552)-MIN($X$8:$X$1552)))</f>
        <v>0</v>
      </c>
      <c r="AC585" s="101">
        <f t="shared" ref="AC585:AC648" si="112">((S585-MIN($S$8:$S$1552))/(MAX($S$8:$S$1552)-MIN($S$8:$S$1552)))</f>
        <v>0.83333333333333337</v>
      </c>
      <c r="AD585" s="101">
        <f t="shared" ref="AD585:AD648" si="113">AVERAGE(Y585:AC585)</f>
        <v>0.73333333333333339</v>
      </c>
      <c r="AE585" s="102" t="str">
        <f t="shared" si="103"/>
        <v>Alto</v>
      </c>
      <c r="AF585" s="103">
        <f t="shared" si="106"/>
        <v>0.64166666666666672</v>
      </c>
    </row>
    <row r="586" spans="1:32" ht="71.25" x14ac:dyDescent="0.2">
      <c r="A586" s="94" t="s">
        <v>115</v>
      </c>
      <c r="B586" s="58" t="s">
        <v>116</v>
      </c>
      <c r="C586" s="58" t="str">
        <f t="shared" si="107"/>
        <v>Proyectos Plan Institucional de Desarrollo-PID</v>
      </c>
      <c r="D586" s="95" t="s">
        <v>117</v>
      </c>
      <c r="E586" s="96" t="s">
        <v>55</v>
      </c>
      <c r="F586" s="58" t="s">
        <v>47</v>
      </c>
      <c r="G586" s="98" t="s">
        <v>56</v>
      </c>
      <c r="H586" s="99"/>
      <c r="I586" s="96" t="s">
        <v>49</v>
      </c>
      <c r="J586" s="99" t="s">
        <v>150</v>
      </c>
      <c r="K586" s="58" t="s">
        <v>683</v>
      </c>
      <c r="L586" s="58" t="s">
        <v>683</v>
      </c>
      <c r="M586" s="96">
        <v>2</v>
      </c>
      <c r="N586" s="99" t="s">
        <v>118</v>
      </c>
      <c r="O586" s="99" t="s">
        <v>61</v>
      </c>
      <c r="P586" s="96">
        <v>2</v>
      </c>
      <c r="Q586" s="96">
        <v>2</v>
      </c>
      <c r="R586" s="96">
        <v>3</v>
      </c>
      <c r="S586" s="100">
        <f t="shared" si="104"/>
        <v>7</v>
      </c>
      <c r="T586" s="96">
        <v>2</v>
      </c>
      <c r="U586" s="96">
        <v>1</v>
      </c>
      <c r="V586" s="96">
        <v>1</v>
      </c>
      <c r="W586" s="96">
        <v>2</v>
      </c>
      <c r="X586" s="100">
        <f t="shared" si="105"/>
        <v>3</v>
      </c>
      <c r="Y586" s="101">
        <f t="shared" si="108"/>
        <v>0.66666666666666663</v>
      </c>
      <c r="Z586" s="101">
        <f t="shared" si="109"/>
        <v>0.5</v>
      </c>
      <c r="AA586" s="101">
        <f t="shared" si="110"/>
        <v>0</v>
      </c>
      <c r="AB586" s="101">
        <f t="shared" si="111"/>
        <v>0.5</v>
      </c>
      <c r="AC586" s="101">
        <f t="shared" si="112"/>
        <v>0.66666666666666663</v>
      </c>
      <c r="AD586" s="101">
        <f t="shared" si="113"/>
        <v>0.46666666666666662</v>
      </c>
      <c r="AE586" s="102" t="str">
        <f t="shared" si="103"/>
        <v>Medio</v>
      </c>
      <c r="AF586" s="103">
        <f t="shared" si="106"/>
        <v>0.40833333333333327</v>
      </c>
    </row>
    <row r="587" spans="1:32" ht="30" x14ac:dyDescent="0.2">
      <c r="A587" s="94" t="s">
        <v>356</v>
      </c>
      <c r="B587" s="58" t="s">
        <v>357</v>
      </c>
      <c r="C587" s="58" t="str">
        <f t="shared" si="107"/>
        <v>Nuevos Programas</v>
      </c>
      <c r="D587" s="95" t="s">
        <v>358</v>
      </c>
      <c r="E587" s="96" t="s">
        <v>55</v>
      </c>
      <c r="F587" s="58" t="s">
        <v>47</v>
      </c>
      <c r="G587" s="98" t="s">
        <v>56</v>
      </c>
      <c r="H587" s="99"/>
      <c r="I587" s="96" t="s">
        <v>49</v>
      </c>
      <c r="J587" s="99" t="s">
        <v>150</v>
      </c>
      <c r="K587" s="58" t="s">
        <v>683</v>
      </c>
      <c r="L587" s="58" t="s">
        <v>683</v>
      </c>
      <c r="M587" s="96">
        <v>2</v>
      </c>
      <c r="N587" s="99"/>
      <c r="O587" s="99"/>
      <c r="P587" s="96">
        <v>2</v>
      </c>
      <c r="Q587" s="96">
        <v>2</v>
      </c>
      <c r="R587" s="96">
        <v>3</v>
      </c>
      <c r="S587" s="100">
        <f t="shared" si="104"/>
        <v>7</v>
      </c>
      <c r="T587" s="96">
        <v>2</v>
      </c>
      <c r="U587" s="96">
        <v>1</v>
      </c>
      <c r="V587" s="96">
        <v>1</v>
      </c>
      <c r="W587" s="96">
        <v>2</v>
      </c>
      <c r="X587" s="100">
        <f t="shared" si="105"/>
        <v>3</v>
      </c>
      <c r="Y587" s="101">
        <f t="shared" si="108"/>
        <v>0.66666666666666663</v>
      </c>
      <c r="Z587" s="101">
        <f t="shared" si="109"/>
        <v>0.5</v>
      </c>
      <c r="AA587" s="101">
        <f t="shared" si="110"/>
        <v>0</v>
      </c>
      <c r="AB587" s="101">
        <f t="shared" si="111"/>
        <v>0.5</v>
      </c>
      <c r="AC587" s="101">
        <f t="shared" si="112"/>
        <v>0.66666666666666663</v>
      </c>
      <c r="AD587" s="101">
        <f t="shared" si="113"/>
        <v>0.46666666666666662</v>
      </c>
      <c r="AE587" s="102" t="str">
        <f t="shared" si="103"/>
        <v>Medio</v>
      </c>
      <c r="AF587" s="103">
        <f t="shared" si="106"/>
        <v>0.40833333333333327</v>
      </c>
    </row>
    <row r="588" spans="1:32" ht="42.75" x14ac:dyDescent="0.2">
      <c r="A588" s="94" t="s">
        <v>356</v>
      </c>
      <c r="B588" s="58" t="s">
        <v>359</v>
      </c>
      <c r="C588" s="58" t="str">
        <f t="shared" si="107"/>
        <v>Redimensiones Curriculares Pregrado y Posgrado</v>
      </c>
      <c r="D588" s="95" t="s">
        <v>360</v>
      </c>
      <c r="E588" s="96" t="s">
        <v>55</v>
      </c>
      <c r="F588" s="58" t="s">
        <v>47</v>
      </c>
      <c r="G588" s="98" t="s">
        <v>56</v>
      </c>
      <c r="H588" s="99"/>
      <c r="I588" s="96" t="s">
        <v>49</v>
      </c>
      <c r="J588" s="99" t="s">
        <v>150</v>
      </c>
      <c r="K588" s="58" t="s">
        <v>683</v>
      </c>
      <c r="L588" s="58" t="s">
        <v>683</v>
      </c>
      <c r="M588" s="96">
        <v>2</v>
      </c>
      <c r="N588" s="99"/>
      <c r="O588" s="99"/>
      <c r="P588" s="96">
        <v>2</v>
      </c>
      <c r="Q588" s="96">
        <v>2</v>
      </c>
      <c r="R588" s="96">
        <v>3</v>
      </c>
      <c r="S588" s="100">
        <f t="shared" si="104"/>
        <v>7</v>
      </c>
      <c r="T588" s="96">
        <v>2</v>
      </c>
      <c r="U588" s="96">
        <v>1</v>
      </c>
      <c r="V588" s="96">
        <v>1</v>
      </c>
      <c r="W588" s="96">
        <v>2</v>
      </c>
      <c r="X588" s="100">
        <f t="shared" si="105"/>
        <v>3</v>
      </c>
      <c r="Y588" s="101">
        <f t="shared" si="108"/>
        <v>0.66666666666666663</v>
      </c>
      <c r="Z588" s="101">
        <f t="shared" si="109"/>
        <v>0.5</v>
      </c>
      <c r="AA588" s="101">
        <f t="shared" si="110"/>
        <v>0</v>
      </c>
      <c r="AB588" s="101">
        <f t="shared" si="111"/>
        <v>0.5</v>
      </c>
      <c r="AC588" s="101">
        <f t="shared" si="112"/>
        <v>0.66666666666666663</v>
      </c>
      <c r="AD588" s="101">
        <f t="shared" si="113"/>
        <v>0.46666666666666662</v>
      </c>
      <c r="AE588" s="102" t="str">
        <f t="shared" si="103"/>
        <v>Medio</v>
      </c>
      <c r="AF588" s="103">
        <f t="shared" si="106"/>
        <v>0.40833333333333327</v>
      </c>
    </row>
    <row r="589" spans="1:32" ht="42.75" x14ac:dyDescent="0.2">
      <c r="A589" s="94" t="s">
        <v>226</v>
      </c>
      <c r="B589" s="58" t="s">
        <v>44</v>
      </c>
      <c r="C589" s="58" t="str">
        <f t="shared" si="107"/>
        <v>Registros Calificados</v>
      </c>
      <c r="D589" s="95" t="s">
        <v>561</v>
      </c>
      <c r="E589" s="96" t="s">
        <v>55</v>
      </c>
      <c r="F589" s="58" t="s">
        <v>47</v>
      </c>
      <c r="G589" s="98" t="s">
        <v>56</v>
      </c>
      <c r="H589" s="99"/>
      <c r="I589" s="96" t="s">
        <v>49</v>
      </c>
      <c r="J589" s="99" t="s">
        <v>150</v>
      </c>
      <c r="K589" s="58" t="s">
        <v>683</v>
      </c>
      <c r="L589" s="58" t="s">
        <v>683</v>
      </c>
      <c r="M589" s="96">
        <v>2</v>
      </c>
      <c r="N589" s="99"/>
      <c r="O589" s="99"/>
      <c r="P589" s="96">
        <v>3</v>
      </c>
      <c r="Q589" s="96">
        <v>2</v>
      </c>
      <c r="R589" s="96">
        <v>3</v>
      </c>
      <c r="S589" s="100">
        <f t="shared" si="104"/>
        <v>8</v>
      </c>
      <c r="T589" s="96">
        <v>2</v>
      </c>
      <c r="U589" s="96">
        <v>2</v>
      </c>
      <c r="V589" s="96">
        <v>1</v>
      </c>
      <c r="W589" s="96">
        <v>2</v>
      </c>
      <c r="X589" s="100">
        <f t="shared" si="105"/>
        <v>3</v>
      </c>
      <c r="Y589" s="101">
        <f t="shared" si="108"/>
        <v>0.83333333333333337</v>
      </c>
      <c r="Z589" s="101">
        <f t="shared" si="109"/>
        <v>0.5</v>
      </c>
      <c r="AA589" s="101">
        <f t="shared" si="110"/>
        <v>1</v>
      </c>
      <c r="AB589" s="101">
        <f t="shared" si="111"/>
        <v>0.5</v>
      </c>
      <c r="AC589" s="101">
        <f t="shared" si="112"/>
        <v>0.83333333333333337</v>
      </c>
      <c r="AD589" s="101">
        <f t="shared" si="113"/>
        <v>0.73333333333333339</v>
      </c>
      <c r="AE589" s="102" t="str">
        <f t="shared" si="103"/>
        <v>Alto</v>
      </c>
      <c r="AF589" s="103">
        <f t="shared" si="106"/>
        <v>0.76666666666666672</v>
      </c>
    </row>
    <row r="590" spans="1:32" ht="57" x14ac:dyDescent="0.2">
      <c r="A590" s="94" t="s">
        <v>401</v>
      </c>
      <c r="B590" s="58" t="s">
        <v>44</v>
      </c>
      <c r="C590" s="58" t="str">
        <f t="shared" si="107"/>
        <v>Salidas Académicas</v>
      </c>
      <c r="D590" s="95" t="s">
        <v>406</v>
      </c>
      <c r="E590" s="96" t="s">
        <v>55</v>
      </c>
      <c r="F590" s="58" t="s">
        <v>47</v>
      </c>
      <c r="G590" s="98" t="s">
        <v>56</v>
      </c>
      <c r="H590" s="99"/>
      <c r="I590" s="96" t="s">
        <v>49</v>
      </c>
      <c r="J590" s="99" t="s">
        <v>150</v>
      </c>
      <c r="K590" s="58" t="s">
        <v>683</v>
      </c>
      <c r="L590" s="58" t="s">
        <v>683</v>
      </c>
      <c r="M590" s="96">
        <v>2</v>
      </c>
      <c r="N590" s="99"/>
      <c r="O590" s="99"/>
      <c r="P590" s="96">
        <v>3</v>
      </c>
      <c r="Q590" s="96">
        <v>2</v>
      </c>
      <c r="R590" s="96">
        <v>3</v>
      </c>
      <c r="S590" s="100">
        <f t="shared" si="104"/>
        <v>8</v>
      </c>
      <c r="T590" s="96">
        <v>2</v>
      </c>
      <c r="U590" s="96">
        <v>1</v>
      </c>
      <c r="V590" s="96">
        <v>1</v>
      </c>
      <c r="W590" s="96">
        <v>2</v>
      </c>
      <c r="X590" s="100">
        <f t="shared" si="105"/>
        <v>3</v>
      </c>
      <c r="Y590" s="101">
        <f t="shared" si="108"/>
        <v>0.83333333333333337</v>
      </c>
      <c r="Z590" s="101">
        <f t="shared" si="109"/>
        <v>0.5</v>
      </c>
      <c r="AA590" s="101">
        <f t="shared" si="110"/>
        <v>0</v>
      </c>
      <c r="AB590" s="101">
        <f t="shared" si="111"/>
        <v>0.5</v>
      </c>
      <c r="AC590" s="101">
        <f t="shared" si="112"/>
        <v>0.83333333333333337</v>
      </c>
      <c r="AD590" s="101">
        <f t="shared" si="113"/>
        <v>0.53333333333333344</v>
      </c>
      <c r="AE590" s="102" t="str">
        <f t="shared" si="103"/>
        <v>Medio</v>
      </c>
      <c r="AF590" s="103">
        <f t="shared" si="106"/>
        <v>0.46666666666666673</v>
      </c>
    </row>
    <row r="591" spans="1:32" ht="42.75" x14ac:dyDescent="0.2">
      <c r="A591" s="94" t="s">
        <v>188</v>
      </c>
      <c r="B591" s="58" t="s">
        <v>379</v>
      </c>
      <c r="C591" s="58" t="str">
        <f t="shared" si="107"/>
        <v>Actas de Comité de Programa</v>
      </c>
      <c r="D591" s="95" t="s">
        <v>380</v>
      </c>
      <c r="E591" s="96" t="s">
        <v>55</v>
      </c>
      <c r="F591" s="58" t="s">
        <v>47</v>
      </c>
      <c r="G591" s="98" t="s">
        <v>56</v>
      </c>
      <c r="H591" s="99"/>
      <c r="I591" s="96" t="s">
        <v>49</v>
      </c>
      <c r="J591" s="99" t="s">
        <v>150</v>
      </c>
      <c r="K591" s="58" t="s">
        <v>684</v>
      </c>
      <c r="L591" s="58" t="s">
        <v>684</v>
      </c>
      <c r="M591" s="96">
        <v>2</v>
      </c>
      <c r="N591" s="99"/>
      <c r="O591" s="99"/>
      <c r="P591" s="96">
        <v>3</v>
      </c>
      <c r="Q591" s="96">
        <v>3</v>
      </c>
      <c r="R591" s="96">
        <v>3</v>
      </c>
      <c r="S591" s="100">
        <f t="shared" si="104"/>
        <v>9</v>
      </c>
      <c r="T591" s="96">
        <v>2</v>
      </c>
      <c r="U591" s="96">
        <v>1</v>
      </c>
      <c r="V591" s="96">
        <v>2</v>
      </c>
      <c r="W591" s="96">
        <v>2</v>
      </c>
      <c r="X591" s="100">
        <f t="shared" si="105"/>
        <v>4</v>
      </c>
      <c r="Y591" s="101">
        <f t="shared" si="108"/>
        <v>1</v>
      </c>
      <c r="Z591" s="101">
        <f t="shared" si="109"/>
        <v>0.5</v>
      </c>
      <c r="AA591" s="101">
        <f t="shared" si="110"/>
        <v>0</v>
      </c>
      <c r="AB591" s="101">
        <f t="shared" si="111"/>
        <v>1</v>
      </c>
      <c r="AC591" s="101">
        <f t="shared" si="112"/>
        <v>1</v>
      </c>
      <c r="AD591" s="101">
        <f t="shared" si="113"/>
        <v>0.7</v>
      </c>
      <c r="AE591" s="102" t="str">
        <f t="shared" si="103"/>
        <v>Alto</v>
      </c>
      <c r="AF591" s="103">
        <f t="shared" si="106"/>
        <v>0.67500000000000004</v>
      </c>
    </row>
    <row r="592" spans="1:32" ht="71.25" x14ac:dyDescent="0.2">
      <c r="A592" s="94" t="s">
        <v>107</v>
      </c>
      <c r="B592" s="58" t="s">
        <v>44</v>
      </c>
      <c r="C592" s="58" t="str">
        <f t="shared" si="107"/>
        <v>Peticiones, Quejas, Reclamos, Sugerencias y Felicitaciones - PQRSF</v>
      </c>
      <c r="D592" s="95" t="s">
        <v>108</v>
      </c>
      <c r="E592" s="96" t="s">
        <v>55</v>
      </c>
      <c r="F592" s="58" t="s">
        <v>47</v>
      </c>
      <c r="G592" s="98" t="s">
        <v>56</v>
      </c>
      <c r="H592" s="99" t="s">
        <v>109</v>
      </c>
      <c r="I592" s="96" t="s">
        <v>49</v>
      </c>
      <c r="J592" s="99" t="s">
        <v>110</v>
      </c>
      <c r="K592" s="58" t="s">
        <v>684</v>
      </c>
      <c r="L592" s="58" t="s">
        <v>684</v>
      </c>
      <c r="M592" s="96">
        <v>2</v>
      </c>
      <c r="N592" s="99" t="s">
        <v>111</v>
      </c>
      <c r="O592" s="99"/>
      <c r="P592" s="96">
        <v>3</v>
      </c>
      <c r="Q592" s="96">
        <v>2</v>
      </c>
      <c r="R592" s="96">
        <v>3</v>
      </c>
      <c r="S592" s="100">
        <f t="shared" si="104"/>
        <v>8</v>
      </c>
      <c r="T592" s="96">
        <v>3</v>
      </c>
      <c r="U592" s="96">
        <v>2</v>
      </c>
      <c r="V592" s="96">
        <v>1</v>
      </c>
      <c r="W592" s="96">
        <v>1</v>
      </c>
      <c r="X592" s="100">
        <f t="shared" si="105"/>
        <v>2</v>
      </c>
      <c r="Y592" s="101">
        <f t="shared" si="108"/>
        <v>0.83333333333333337</v>
      </c>
      <c r="Z592" s="101">
        <f t="shared" si="109"/>
        <v>1</v>
      </c>
      <c r="AA592" s="101">
        <f t="shared" si="110"/>
        <v>1</v>
      </c>
      <c r="AB592" s="101">
        <f t="shared" si="111"/>
        <v>0</v>
      </c>
      <c r="AC592" s="101">
        <f t="shared" si="112"/>
        <v>0.83333333333333337</v>
      </c>
      <c r="AD592" s="101">
        <f t="shared" si="113"/>
        <v>0.73333333333333339</v>
      </c>
      <c r="AE592" s="102" t="str">
        <f t="shared" si="103"/>
        <v>Alto</v>
      </c>
      <c r="AF592" s="103">
        <f t="shared" si="106"/>
        <v>0.64166666666666672</v>
      </c>
    </row>
    <row r="593" spans="1:32" ht="30" x14ac:dyDescent="0.2">
      <c r="A593" s="94" t="s">
        <v>356</v>
      </c>
      <c r="B593" s="58" t="s">
        <v>357</v>
      </c>
      <c r="C593" s="58" t="str">
        <f t="shared" si="107"/>
        <v>Nuevos Programas</v>
      </c>
      <c r="D593" s="95" t="s">
        <v>358</v>
      </c>
      <c r="E593" s="96" t="s">
        <v>55</v>
      </c>
      <c r="F593" s="58" t="s">
        <v>47</v>
      </c>
      <c r="G593" s="98" t="s">
        <v>56</v>
      </c>
      <c r="H593" s="99"/>
      <c r="I593" s="96" t="s">
        <v>49</v>
      </c>
      <c r="J593" s="99" t="s">
        <v>150</v>
      </c>
      <c r="K593" s="58" t="s">
        <v>684</v>
      </c>
      <c r="L593" s="58" t="s">
        <v>684</v>
      </c>
      <c r="M593" s="96">
        <v>2</v>
      </c>
      <c r="N593" s="99"/>
      <c r="O593" s="99"/>
      <c r="P593" s="96">
        <v>2</v>
      </c>
      <c r="Q593" s="96">
        <v>2</v>
      </c>
      <c r="R593" s="96">
        <v>3</v>
      </c>
      <c r="S593" s="100">
        <f t="shared" si="104"/>
        <v>7</v>
      </c>
      <c r="T593" s="96">
        <v>2</v>
      </c>
      <c r="U593" s="96">
        <v>1</v>
      </c>
      <c r="V593" s="96">
        <v>1</v>
      </c>
      <c r="W593" s="96">
        <v>2</v>
      </c>
      <c r="X593" s="100">
        <f t="shared" si="105"/>
        <v>3</v>
      </c>
      <c r="Y593" s="101">
        <f t="shared" si="108"/>
        <v>0.66666666666666663</v>
      </c>
      <c r="Z593" s="101">
        <f t="shared" si="109"/>
        <v>0.5</v>
      </c>
      <c r="AA593" s="101">
        <f t="shared" si="110"/>
        <v>0</v>
      </c>
      <c r="AB593" s="101">
        <f t="shared" si="111"/>
        <v>0.5</v>
      </c>
      <c r="AC593" s="101">
        <f t="shared" si="112"/>
        <v>0.66666666666666663</v>
      </c>
      <c r="AD593" s="101">
        <f t="shared" si="113"/>
        <v>0.46666666666666662</v>
      </c>
      <c r="AE593" s="102" t="str">
        <f t="shared" si="103"/>
        <v>Medio</v>
      </c>
      <c r="AF593" s="103">
        <f t="shared" si="106"/>
        <v>0.40833333333333327</v>
      </c>
    </row>
    <row r="594" spans="1:32" ht="42.75" x14ac:dyDescent="0.2">
      <c r="A594" s="94" t="s">
        <v>356</v>
      </c>
      <c r="B594" s="58" t="s">
        <v>359</v>
      </c>
      <c r="C594" s="58" t="str">
        <f t="shared" si="107"/>
        <v>Redimensiones Curriculares Pregrado y Posgrado</v>
      </c>
      <c r="D594" s="95" t="s">
        <v>360</v>
      </c>
      <c r="E594" s="96" t="s">
        <v>55</v>
      </c>
      <c r="F594" s="58" t="s">
        <v>47</v>
      </c>
      <c r="G594" s="98" t="s">
        <v>56</v>
      </c>
      <c r="H594" s="99"/>
      <c r="I594" s="96" t="s">
        <v>49</v>
      </c>
      <c r="J594" s="99" t="s">
        <v>150</v>
      </c>
      <c r="K594" s="58" t="s">
        <v>684</v>
      </c>
      <c r="L594" s="58" t="s">
        <v>684</v>
      </c>
      <c r="M594" s="96">
        <v>2</v>
      </c>
      <c r="N594" s="99"/>
      <c r="O594" s="99"/>
      <c r="P594" s="96">
        <v>2</v>
      </c>
      <c r="Q594" s="96">
        <v>2</v>
      </c>
      <c r="R594" s="96">
        <v>3</v>
      </c>
      <c r="S594" s="100">
        <f t="shared" si="104"/>
        <v>7</v>
      </c>
      <c r="T594" s="96">
        <v>2</v>
      </c>
      <c r="U594" s="96">
        <v>1</v>
      </c>
      <c r="V594" s="96">
        <v>1</v>
      </c>
      <c r="W594" s="96">
        <v>2</v>
      </c>
      <c r="X594" s="100">
        <f t="shared" si="105"/>
        <v>3</v>
      </c>
      <c r="Y594" s="101">
        <f t="shared" si="108"/>
        <v>0.66666666666666663</v>
      </c>
      <c r="Z594" s="101">
        <f t="shared" si="109"/>
        <v>0.5</v>
      </c>
      <c r="AA594" s="101">
        <f t="shared" si="110"/>
        <v>0</v>
      </c>
      <c r="AB594" s="101">
        <f t="shared" si="111"/>
        <v>0.5</v>
      </c>
      <c r="AC594" s="101">
        <f t="shared" si="112"/>
        <v>0.66666666666666663</v>
      </c>
      <c r="AD594" s="101">
        <f t="shared" si="113"/>
        <v>0.46666666666666662</v>
      </c>
      <c r="AE594" s="102" t="str">
        <f t="shared" si="103"/>
        <v>Medio</v>
      </c>
      <c r="AF594" s="103">
        <f t="shared" si="106"/>
        <v>0.40833333333333327</v>
      </c>
    </row>
    <row r="595" spans="1:32" ht="42.75" x14ac:dyDescent="0.2">
      <c r="A595" s="94" t="s">
        <v>226</v>
      </c>
      <c r="B595" s="58" t="s">
        <v>44</v>
      </c>
      <c r="C595" s="58" t="str">
        <f t="shared" si="107"/>
        <v>Registros Calificados</v>
      </c>
      <c r="D595" s="95" t="s">
        <v>561</v>
      </c>
      <c r="E595" s="96" t="s">
        <v>55</v>
      </c>
      <c r="F595" s="58" t="s">
        <v>47</v>
      </c>
      <c r="G595" s="98" t="s">
        <v>56</v>
      </c>
      <c r="H595" s="99"/>
      <c r="I595" s="96" t="s">
        <v>49</v>
      </c>
      <c r="J595" s="99" t="s">
        <v>150</v>
      </c>
      <c r="K595" s="58" t="s">
        <v>684</v>
      </c>
      <c r="L595" s="58" t="s">
        <v>684</v>
      </c>
      <c r="M595" s="96">
        <v>2</v>
      </c>
      <c r="N595" s="99"/>
      <c r="O595" s="99"/>
      <c r="P595" s="96">
        <v>3</v>
      </c>
      <c r="Q595" s="96">
        <v>2</v>
      </c>
      <c r="R595" s="96">
        <v>3</v>
      </c>
      <c r="S595" s="100">
        <f t="shared" si="104"/>
        <v>8</v>
      </c>
      <c r="T595" s="96">
        <v>2</v>
      </c>
      <c r="U595" s="96">
        <v>2</v>
      </c>
      <c r="V595" s="96">
        <v>1</v>
      </c>
      <c r="W595" s="96">
        <v>2</v>
      </c>
      <c r="X595" s="100">
        <f t="shared" si="105"/>
        <v>3</v>
      </c>
      <c r="Y595" s="101">
        <f t="shared" si="108"/>
        <v>0.83333333333333337</v>
      </c>
      <c r="Z595" s="101">
        <f t="shared" si="109"/>
        <v>0.5</v>
      </c>
      <c r="AA595" s="101">
        <f t="shared" si="110"/>
        <v>1</v>
      </c>
      <c r="AB595" s="101">
        <f t="shared" si="111"/>
        <v>0.5</v>
      </c>
      <c r="AC595" s="101">
        <f t="shared" si="112"/>
        <v>0.83333333333333337</v>
      </c>
      <c r="AD595" s="101">
        <f t="shared" si="113"/>
        <v>0.73333333333333339</v>
      </c>
      <c r="AE595" s="102" t="str">
        <f t="shared" si="103"/>
        <v>Alto</v>
      </c>
      <c r="AF595" s="103">
        <f t="shared" si="106"/>
        <v>0.76666666666666672</v>
      </c>
    </row>
    <row r="596" spans="1:32" ht="57" x14ac:dyDescent="0.2">
      <c r="A596" s="94" t="s">
        <v>401</v>
      </c>
      <c r="B596" s="58" t="s">
        <v>44</v>
      </c>
      <c r="C596" s="58" t="str">
        <f t="shared" si="107"/>
        <v>Salidas Académicas</v>
      </c>
      <c r="D596" s="95" t="s">
        <v>406</v>
      </c>
      <c r="E596" s="96" t="s">
        <v>55</v>
      </c>
      <c r="F596" s="58" t="s">
        <v>47</v>
      </c>
      <c r="G596" s="98" t="s">
        <v>56</v>
      </c>
      <c r="H596" s="99"/>
      <c r="I596" s="96" t="s">
        <v>49</v>
      </c>
      <c r="J596" s="99" t="s">
        <v>150</v>
      </c>
      <c r="K596" s="58" t="s">
        <v>684</v>
      </c>
      <c r="L596" s="58" t="s">
        <v>684</v>
      </c>
      <c r="M596" s="96">
        <v>2</v>
      </c>
      <c r="N596" s="99"/>
      <c r="O596" s="99"/>
      <c r="P596" s="96">
        <v>3</v>
      </c>
      <c r="Q596" s="96">
        <v>2</v>
      </c>
      <c r="R596" s="96">
        <v>3</v>
      </c>
      <c r="S596" s="100">
        <f t="shared" si="104"/>
        <v>8</v>
      </c>
      <c r="T596" s="96">
        <v>2</v>
      </c>
      <c r="U596" s="96">
        <v>1</v>
      </c>
      <c r="V596" s="96">
        <v>1</v>
      </c>
      <c r="W596" s="96">
        <v>2</v>
      </c>
      <c r="X596" s="100">
        <f t="shared" si="105"/>
        <v>3</v>
      </c>
      <c r="Y596" s="101">
        <f t="shared" si="108"/>
        <v>0.83333333333333337</v>
      </c>
      <c r="Z596" s="101">
        <f t="shared" si="109"/>
        <v>0.5</v>
      </c>
      <c r="AA596" s="101">
        <f t="shared" si="110"/>
        <v>0</v>
      </c>
      <c r="AB596" s="101">
        <f t="shared" si="111"/>
        <v>0.5</v>
      </c>
      <c r="AC596" s="101">
        <f t="shared" si="112"/>
        <v>0.83333333333333337</v>
      </c>
      <c r="AD596" s="101">
        <f t="shared" si="113"/>
        <v>0.53333333333333344</v>
      </c>
      <c r="AE596" s="102" t="str">
        <f t="shared" si="103"/>
        <v>Medio</v>
      </c>
      <c r="AF596" s="103">
        <f t="shared" si="106"/>
        <v>0.46666666666666673</v>
      </c>
    </row>
    <row r="597" spans="1:32" ht="42.75" x14ac:dyDescent="0.2">
      <c r="A597" s="94" t="s">
        <v>188</v>
      </c>
      <c r="B597" s="58" t="s">
        <v>469</v>
      </c>
      <c r="C597" s="58" t="str">
        <f t="shared" si="107"/>
        <v>Actas de Comité de Currículo</v>
      </c>
      <c r="D597" s="95" t="s">
        <v>470</v>
      </c>
      <c r="E597" s="96" t="s">
        <v>55</v>
      </c>
      <c r="F597" s="58" t="s">
        <v>47</v>
      </c>
      <c r="G597" s="98" t="s">
        <v>56</v>
      </c>
      <c r="H597" s="99"/>
      <c r="I597" s="96" t="s">
        <v>49</v>
      </c>
      <c r="J597" s="99" t="s">
        <v>150</v>
      </c>
      <c r="K597" s="58" t="s">
        <v>685</v>
      </c>
      <c r="L597" s="58" t="s">
        <v>685</v>
      </c>
      <c r="M597" s="96">
        <v>2</v>
      </c>
      <c r="N597" s="99"/>
      <c r="O597" s="99"/>
      <c r="P597" s="96">
        <v>3</v>
      </c>
      <c r="Q597" s="96">
        <v>3</v>
      </c>
      <c r="R597" s="96">
        <v>3</v>
      </c>
      <c r="S597" s="100">
        <f t="shared" si="104"/>
        <v>9</v>
      </c>
      <c r="T597" s="96">
        <v>2</v>
      </c>
      <c r="U597" s="96">
        <v>1</v>
      </c>
      <c r="V597" s="96">
        <v>1</v>
      </c>
      <c r="W597" s="96">
        <v>2</v>
      </c>
      <c r="X597" s="100">
        <f t="shared" si="105"/>
        <v>3</v>
      </c>
      <c r="Y597" s="101">
        <f t="shared" si="108"/>
        <v>1</v>
      </c>
      <c r="Z597" s="101">
        <f t="shared" si="109"/>
        <v>0.5</v>
      </c>
      <c r="AA597" s="101">
        <f t="shared" si="110"/>
        <v>0</v>
      </c>
      <c r="AB597" s="101">
        <f t="shared" si="111"/>
        <v>0.5</v>
      </c>
      <c r="AC597" s="101">
        <f t="shared" si="112"/>
        <v>1</v>
      </c>
      <c r="AD597" s="101">
        <f t="shared" si="113"/>
        <v>0.6</v>
      </c>
      <c r="AE597" s="102" t="str">
        <f t="shared" si="103"/>
        <v>Medio</v>
      </c>
      <c r="AF597" s="103">
        <f t="shared" si="106"/>
        <v>0.52500000000000002</v>
      </c>
    </row>
    <row r="598" spans="1:32" ht="42.75" x14ac:dyDescent="0.2">
      <c r="A598" s="94" t="s">
        <v>188</v>
      </c>
      <c r="B598" s="58" t="s">
        <v>584</v>
      </c>
      <c r="C598" s="58" t="str">
        <f t="shared" si="107"/>
        <v>Actas de Comité de Posgrados</v>
      </c>
      <c r="D598" s="95" t="s">
        <v>585</v>
      </c>
      <c r="E598" s="96" t="s">
        <v>55</v>
      </c>
      <c r="F598" s="58" t="s">
        <v>47</v>
      </c>
      <c r="G598" s="98" t="s">
        <v>56</v>
      </c>
      <c r="H598" s="99"/>
      <c r="I598" s="96" t="s">
        <v>49</v>
      </c>
      <c r="J598" s="99" t="s">
        <v>150</v>
      </c>
      <c r="K598" s="58" t="s">
        <v>685</v>
      </c>
      <c r="L598" s="58" t="s">
        <v>685</v>
      </c>
      <c r="M598" s="96">
        <v>2</v>
      </c>
      <c r="N598" s="99"/>
      <c r="O598" s="99"/>
      <c r="P598" s="96">
        <v>3</v>
      </c>
      <c r="Q598" s="96">
        <v>3</v>
      </c>
      <c r="R598" s="96">
        <v>3</v>
      </c>
      <c r="S598" s="100">
        <f t="shared" si="104"/>
        <v>9</v>
      </c>
      <c r="T598" s="96">
        <v>2</v>
      </c>
      <c r="U598" s="96">
        <v>1</v>
      </c>
      <c r="V598" s="96">
        <v>1</v>
      </c>
      <c r="W598" s="96">
        <v>2</v>
      </c>
      <c r="X598" s="100">
        <f t="shared" si="105"/>
        <v>3</v>
      </c>
      <c r="Y598" s="101">
        <f t="shared" si="108"/>
        <v>1</v>
      </c>
      <c r="Z598" s="101">
        <f t="shared" si="109"/>
        <v>0.5</v>
      </c>
      <c r="AA598" s="101">
        <f t="shared" si="110"/>
        <v>0</v>
      </c>
      <c r="AB598" s="101">
        <f t="shared" si="111"/>
        <v>0.5</v>
      </c>
      <c r="AC598" s="101">
        <f t="shared" si="112"/>
        <v>1</v>
      </c>
      <c r="AD598" s="101">
        <f t="shared" si="113"/>
        <v>0.6</v>
      </c>
      <c r="AE598" s="102" t="str">
        <f t="shared" si="103"/>
        <v>Medio</v>
      </c>
      <c r="AF598" s="103">
        <f t="shared" si="106"/>
        <v>0.52500000000000002</v>
      </c>
    </row>
    <row r="599" spans="1:32" ht="42.75" x14ac:dyDescent="0.2">
      <c r="A599" s="94" t="s">
        <v>188</v>
      </c>
      <c r="B599" s="58" t="s">
        <v>340</v>
      </c>
      <c r="C599" s="58" t="str">
        <f t="shared" si="107"/>
        <v>Actas de Comité de Publicaciones</v>
      </c>
      <c r="D599" s="95" t="s">
        <v>473</v>
      </c>
      <c r="E599" s="96" t="s">
        <v>55</v>
      </c>
      <c r="F599" s="58" t="s">
        <v>47</v>
      </c>
      <c r="G599" s="98" t="s">
        <v>56</v>
      </c>
      <c r="H599" s="99"/>
      <c r="I599" s="96" t="s">
        <v>49</v>
      </c>
      <c r="J599" s="99" t="s">
        <v>150</v>
      </c>
      <c r="K599" s="58" t="s">
        <v>685</v>
      </c>
      <c r="L599" s="58" t="s">
        <v>685</v>
      </c>
      <c r="M599" s="96">
        <v>2</v>
      </c>
      <c r="N599" s="99"/>
      <c r="O599" s="99"/>
      <c r="P599" s="96">
        <v>3</v>
      </c>
      <c r="Q599" s="96">
        <v>3</v>
      </c>
      <c r="R599" s="96">
        <v>3</v>
      </c>
      <c r="S599" s="100">
        <f t="shared" si="104"/>
        <v>9</v>
      </c>
      <c r="T599" s="96">
        <v>2</v>
      </c>
      <c r="U599" s="96">
        <v>1</v>
      </c>
      <c r="V599" s="96">
        <v>1</v>
      </c>
      <c r="W599" s="96">
        <v>2</v>
      </c>
      <c r="X599" s="100">
        <f t="shared" si="105"/>
        <v>3</v>
      </c>
      <c r="Y599" s="101">
        <f t="shared" si="108"/>
        <v>1</v>
      </c>
      <c r="Z599" s="101">
        <f t="shared" si="109"/>
        <v>0.5</v>
      </c>
      <c r="AA599" s="101">
        <f t="shared" si="110"/>
        <v>0</v>
      </c>
      <c r="AB599" s="101">
        <f t="shared" si="111"/>
        <v>0.5</v>
      </c>
      <c r="AC599" s="101">
        <f t="shared" si="112"/>
        <v>1</v>
      </c>
      <c r="AD599" s="101">
        <f t="shared" si="113"/>
        <v>0.6</v>
      </c>
      <c r="AE599" s="102" t="str">
        <f t="shared" si="103"/>
        <v>Medio</v>
      </c>
      <c r="AF599" s="103">
        <f t="shared" si="106"/>
        <v>0.52500000000000002</v>
      </c>
    </row>
    <row r="600" spans="1:32" ht="42.75" x14ac:dyDescent="0.2">
      <c r="A600" s="94" t="s">
        <v>188</v>
      </c>
      <c r="B600" s="58" t="s">
        <v>587</v>
      </c>
      <c r="C600" s="58" t="str">
        <f t="shared" si="107"/>
        <v>Actas de Consejo de Facultad</v>
      </c>
      <c r="D600" s="95" t="s">
        <v>588</v>
      </c>
      <c r="E600" s="96" t="s">
        <v>55</v>
      </c>
      <c r="F600" s="58" t="s">
        <v>47</v>
      </c>
      <c r="G600" s="98" t="s">
        <v>56</v>
      </c>
      <c r="H600" s="99"/>
      <c r="I600" s="96" t="s">
        <v>49</v>
      </c>
      <c r="J600" s="99" t="s">
        <v>150</v>
      </c>
      <c r="K600" s="58" t="s">
        <v>685</v>
      </c>
      <c r="L600" s="58" t="s">
        <v>685</v>
      </c>
      <c r="M600" s="96">
        <v>2</v>
      </c>
      <c r="N600" s="99"/>
      <c r="O600" s="99"/>
      <c r="P600" s="96">
        <v>3</v>
      </c>
      <c r="Q600" s="96">
        <v>3</v>
      </c>
      <c r="R600" s="96">
        <v>3</v>
      </c>
      <c r="S600" s="100">
        <f t="shared" si="104"/>
        <v>9</v>
      </c>
      <c r="T600" s="96">
        <v>2</v>
      </c>
      <c r="U600" s="96">
        <v>1</v>
      </c>
      <c r="V600" s="96">
        <v>2</v>
      </c>
      <c r="W600" s="96">
        <v>2</v>
      </c>
      <c r="X600" s="100">
        <f t="shared" si="105"/>
        <v>4</v>
      </c>
      <c r="Y600" s="101">
        <f t="shared" si="108"/>
        <v>1</v>
      </c>
      <c r="Z600" s="101">
        <f t="shared" si="109"/>
        <v>0.5</v>
      </c>
      <c r="AA600" s="101">
        <f t="shared" si="110"/>
        <v>0</v>
      </c>
      <c r="AB600" s="101">
        <f t="shared" si="111"/>
        <v>1</v>
      </c>
      <c r="AC600" s="101">
        <f t="shared" si="112"/>
        <v>1</v>
      </c>
      <c r="AD600" s="101">
        <f t="shared" si="113"/>
        <v>0.7</v>
      </c>
      <c r="AE600" s="102" t="str">
        <f t="shared" si="103"/>
        <v>Alto</v>
      </c>
      <c r="AF600" s="103">
        <f t="shared" si="106"/>
        <v>0.67500000000000004</v>
      </c>
    </row>
    <row r="601" spans="1:32" ht="42.75" x14ac:dyDescent="0.2">
      <c r="A601" s="94" t="s">
        <v>151</v>
      </c>
      <c r="B601" s="58" t="s">
        <v>44</v>
      </c>
      <c r="C601" s="58" t="str">
        <f t="shared" si="107"/>
        <v>Contratos</v>
      </c>
      <c r="D601" s="95" t="s">
        <v>153</v>
      </c>
      <c r="E601" s="96" t="s">
        <v>55</v>
      </c>
      <c r="F601" s="58" t="s">
        <v>47</v>
      </c>
      <c r="G601" s="98" t="s">
        <v>56</v>
      </c>
      <c r="H601" s="99"/>
      <c r="I601" s="96" t="s">
        <v>49</v>
      </c>
      <c r="J601" s="99" t="s">
        <v>150</v>
      </c>
      <c r="K601" s="58" t="s">
        <v>685</v>
      </c>
      <c r="L601" s="58" t="s">
        <v>685</v>
      </c>
      <c r="M601" s="96">
        <v>2</v>
      </c>
      <c r="N601" s="99"/>
      <c r="O601" s="99"/>
      <c r="P601" s="96">
        <v>3</v>
      </c>
      <c r="Q601" s="96">
        <v>2</v>
      </c>
      <c r="R601" s="96">
        <v>3</v>
      </c>
      <c r="S601" s="100">
        <f t="shared" si="104"/>
        <v>8</v>
      </c>
      <c r="T601" s="96">
        <v>3</v>
      </c>
      <c r="U601" s="96">
        <v>2</v>
      </c>
      <c r="V601" s="96">
        <v>1</v>
      </c>
      <c r="W601" s="96">
        <v>1</v>
      </c>
      <c r="X601" s="100">
        <f t="shared" si="105"/>
        <v>2</v>
      </c>
      <c r="Y601" s="101">
        <f t="shared" si="108"/>
        <v>0.83333333333333337</v>
      </c>
      <c r="Z601" s="101">
        <f t="shared" si="109"/>
        <v>1</v>
      </c>
      <c r="AA601" s="101">
        <f t="shared" si="110"/>
        <v>1</v>
      </c>
      <c r="AB601" s="101">
        <f t="shared" si="111"/>
        <v>0</v>
      </c>
      <c r="AC601" s="101">
        <f t="shared" si="112"/>
        <v>0.83333333333333337</v>
      </c>
      <c r="AD601" s="101">
        <f t="shared" si="113"/>
        <v>0.73333333333333339</v>
      </c>
      <c r="AE601" s="102" t="str">
        <f t="shared" si="103"/>
        <v>Alto</v>
      </c>
      <c r="AF601" s="103">
        <f t="shared" si="106"/>
        <v>0.64166666666666672</v>
      </c>
    </row>
    <row r="602" spans="1:32" ht="30" x14ac:dyDescent="0.2">
      <c r="A602" s="94" t="s">
        <v>356</v>
      </c>
      <c r="B602" s="58" t="s">
        <v>357</v>
      </c>
      <c r="C602" s="58" t="str">
        <f t="shared" si="107"/>
        <v>Nuevos Programas</v>
      </c>
      <c r="D602" s="95" t="s">
        <v>358</v>
      </c>
      <c r="E602" s="96" t="s">
        <v>55</v>
      </c>
      <c r="F602" s="58" t="s">
        <v>47</v>
      </c>
      <c r="G602" s="98" t="s">
        <v>56</v>
      </c>
      <c r="H602" s="99"/>
      <c r="I602" s="96" t="s">
        <v>49</v>
      </c>
      <c r="J602" s="99" t="s">
        <v>150</v>
      </c>
      <c r="K602" s="58" t="s">
        <v>685</v>
      </c>
      <c r="L602" s="58" t="s">
        <v>685</v>
      </c>
      <c r="M602" s="96">
        <v>2</v>
      </c>
      <c r="N602" s="99"/>
      <c r="O602" s="99"/>
      <c r="P602" s="96">
        <v>2</v>
      </c>
      <c r="Q602" s="96">
        <v>2</v>
      </c>
      <c r="R602" s="96">
        <v>3</v>
      </c>
      <c r="S602" s="100">
        <f t="shared" si="104"/>
        <v>7</v>
      </c>
      <c r="T602" s="96">
        <v>2</v>
      </c>
      <c r="U602" s="96">
        <v>1</v>
      </c>
      <c r="V602" s="96">
        <v>1</v>
      </c>
      <c r="W602" s="96">
        <v>2</v>
      </c>
      <c r="X602" s="100">
        <f t="shared" si="105"/>
        <v>3</v>
      </c>
      <c r="Y602" s="101">
        <f t="shared" si="108"/>
        <v>0.66666666666666663</v>
      </c>
      <c r="Z602" s="101">
        <f t="shared" si="109"/>
        <v>0.5</v>
      </c>
      <c r="AA602" s="101">
        <f t="shared" si="110"/>
        <v>0</v>
      </c>
      <c r="AB602" s="101">
        <f t="shared" si="111"/>
        <v>0.5</v>
      </c>
      <c r="AC602" s="101">
        <f t="shared" si="112"/>
        <v>0.66666666666666663</v>
      </c>
      <c r="AD602" s="101">
        <f t="shared" si="113"/>
        <v>0.46666666666666662</v>
      </c>
      <c r="AE602" s="102" t="str">
        <f t="shared" si="103"/>
        <v>Medio</v>
      </c>
      <c r="AF602" s="103">
        <f t="shared" si="106"/>
        <v>0.40833333333333327</v>
      </c>
    </row>
    <row r="603" spans="1:32" ht="42.75" x14ac:dyDescent="0.2">
      <c r="A603" s="94" t="s">
        <v>384</v>
      </c>
      <c r="B603" s="58" t="s">
        <v>350</v>
      </c>
      <c r="C603" s="58" t="str">
        <f t="shared" si="107"/>
        <v>Eventos Académicos</v>
      </c>
      <c r="D603" s="95" t="s">
        <v>351</v>
      </c>
      <c r="E603" s="96" t="s">
        <v>55</v>
      </c>
      <c r="F603" s="58" t="s">
        <v>47</v>
      </c>
      <c r="G603" s="98" t="s">
        <v>56</v>
      </c>
      <c r="H603" s="99"/>
      <c r="I603" s="96" t="s">
        <v>1415</v>
      </c>
      <c r="J603" s="99" t="s">
        <v>1558</v>
      </c>
      <c r="K603" s="58" t="s">
        <v>685</v>
      </c>
      <c r="L603" s="58" t="s">
        <v>685</v>
      </c>
      <c r="M603" s="96">
        <v>2</v>
      </c>
      <c r="N603" s="99"/>
      <c r="O603" s="99"/>
      <c r="P603" s="96">
        <v>3</v>
      </c>
      <c r="Q603" s="96">
        <v>1</v>
      </c>
      <c r="R603" s="96">
        <v>1</v>
      </c>
      <c r="S603" s="100">
        <f t="shared" si="104"/>
        <v>5</v>
      </c>
      <c r="T603" s="96">
        <v>2</v>
      </c>
      <c r="U603" s="96">
        <v>2</v>
      </c>
      <c r="V603" s="96">
        <v>1</v>
      </c>
      <c r="W603" s="96">
        <v>2</v>
      </c>
      <c r="X603" s="100">
        <f t="shared" si="105"/>
        <v>3</v>
      </c>
      <c r="Y603" s="101">
        <f t="shared" si="108"/>
        <v>0.33333333333333331</v>
      </c>
      <c r="Z603" s="101">
        <f t="shared" si="109"/>
        <v>0.5</v>
      </c>
      <c r="AA603" s="101">
        <f t="shared" si="110"/>
        <v>1</v>
      </c>
      <c r="AB603" s="101">
        <f t="shared" si="111"/>
        <v>0.5</v>
      </c>
      <c r="AC603" s="101">
        <f t="shared" si="112"/>
        <v>0.33333333333333331</v>
      </c>
      <c r="AD603" s="101">
        <f t="shared" si="113"/>
        <v>0.53333333333333333</v>
      </c>
      <c r="AE603" s="102" t="str">
        <f t="shared" si="103"/>
        <v>Medio</v>
      </c>
      <c r="AF603" s="103">
        <f t="shared" si="106"/>
        <v>0.59166666666666667</v>
      </c>
    </row>
    <row r="604" spans="1:32" ht="57" x14ac:dyDescent="0.2">
      <c r="A604" s="94" t="s">
        <v>155</v>
      </c>
      <c r="B604" s="58" t="s">
        <v>474</v>
      </c>
      <c r="C604" s="58" t="str">
        <f t="shared" si="107"/>
        <v xml:space="preserve">Informes de Participación en Eventos </v>
      </c>
      <c r="D604" s="95" t="s">
        <v>352</v>
      </c>
      <c r="E604" s="96" t="s">
        <v>55</v>
      </c>
      <c r="F604" s="58" t="s">
        <v>47</v>
      </c>
      <c r="G604" s="98" t="s">
        <v>56</v>
      </c>
      <c r="H604" s="99"/>
      <c r="I604" s="96" t="s">
        <v>1415</v>
      </c>
      <c r="J604" s="99" t="s">
        <v>1558</v>
      </c>
      <c r="K604" s="58" t="s">
        <v>685</v>
      </c>
      <c r="L604" s="58" t="s">
        <v>685</v>
      </c>
      <c r="M604" s="96">
        <v>2</v>
      </c>
      <c r="N604" s="99"/>
      <c r="O604" s="99"/>
      <c r="P604" s="96">
        <v>3</v>
      </c>
      <c r="Q604" s="96">
        <v>1</v>
      </c>
      <c r="R604" s="96">
        <v>2</v>
      </c>
      <c r="S604" s="100">
        <f t="shared" si="104"/>
        <v>6</v>
      </c>
      <c r="T604" s="96">
        <v>2</v>
      </c>
      <c r="U604" s="96">
        <v>1</v>
      </c>
      <c r="V604" s="96">
        <v>1</v>
      </c>
      <c r="W604" s="96">
        <v>2</v>
      </c>
      <c r="X604" s="100">
        <f t="shared" si="105"/>
        <v>3</v>
      </c>
      <c r="Y604" s="101">
        <f t="shared" si="108"/>
        <v>0.5</v>
      </c>
      <c r="Z604" s="101">
        <f t="shared" si="109"/>
        <v>0.5</v>
      </c>
      <c r="AA604" s="101">
        <f t="shared" si="110"/>
        <v>0</v>
      </c>
      <c r="AB604" s="101">
        <f t="shared" si="111"/>
        <v>0.5</v>
      </c>
      <c r="AC604" s="101">
        <f t="shared" si="112"/>
        <v>0.5</v>
      </c>
      <c r="AD604" s="101">
        <f t="shared" si="113"/>
        <v>0.4</v>
      </c>
      <c r="AE604" s="102" t="str">
        <f t="shared" si="103"/>
        <v>Bajo</v>
      </c>
      <c r="AF604" s="103">
        <f t="shared" si="106"/>
        <v>0.35</v>
      </c>
    </row>
    <row r="605" spans="1:32" ht="57" x14ac:dyDescent="0.2">
      <c r="A605" s="94" t="s">
        <v>155</v>
      </c>
      <c r="B605" s="58" t="s">
        <v>474</v>
      </c>
      <c r="C605" s="58" t="str">
        <f t="shared" si="107"/>
        <v xml:space="preserve">Informes de Participación en Eventos </v>
      </c>
      <c r="D605" s="95" t="s">
        <v>352</v>
      </c>
      <c r="E605" s="96" t="s">
        <v>55</v>
      </c>
      <c r="F605" s="58" t="s">
        <v>47</v>
      </c>
      <c r="G605" s="98" t="s">
        <v>56</v>
      </c>
      <c r="H605" s="99"/>
      <c r="I605" s="96" t="s">
        <v>1415</v>
      </c>
      <c r="J605" s="99" t="s">
        <v>1558</v>
      </c>
      <c r="K605" s="58" t="s">
        <v>685</v>
      </c>
      <c r="L605" s="58" t="s">
        <v>685</v>
      </c>
      <c r="M605" s="96">
        <v>2</v>
      </c>
      <c r="N605" s="99"/>
      <c r="O605" s="99"/>
      <c r="P605" s="96">
        <v>3</v>
      </c>
      <c r="Q605" s="96">
        <v>1</v>
      </c>
      <c r="R605" s="96">
        <v>2</v>
      </c>
      <c r="S605" s="100">
        <f t="shared" si="104"/>
        <v>6</v>
      </c>
      <c r="T605" s="96">
        <v>2</v>
      </c>
      <c r="U605" s="96">
        <v>1</v>
      </c>
      <c r="V605" s="96">
        <v>1</v>
      </c>
      <c r="W605" s="96">
        <v>2</v>
      </c>
      <c r="X605" s="100">
        <f t="shared" si="105"/>
        <v>3</v>
      </c>
      <c r="Y605" s="101">
        <f t="shared" si="108"/>
        <v>0.5</v>
      </c>
      <c r="Z605" s="101">
        <f t="shared" si="109"/>
        <v>0.5</v>
      </c>
      <c r="AA605" s="101">
        <f t="shared" si="110"/>
        <v>0</v>
      </c>
      <c r="AB605" s="101">
        <f t="shared" si="111"/>
        <v>0.5</v>
      </c>
      <c r="AC605" s="101">
        <f t="shared" si="112"/>
        <v>0.5</v>
      </c>
      <c r="AD605" s="101">
        <f t="shared" si="113"/>
        <v>0.4</v>
      </c>
      <c r="AE605" s="102" t="str">
        <f t="shared" si="103"/>
        <v>Bajo</v>
      </c>
      <c r="AF605" s="103">
        <f t="shared" si="106"/>
        <v>0.35</v>
      </c>
    </row>
    <row r="606" spans="1:32" ht="57" x14ac:dyDescent="0.2">
      <c r="A606" s="94" t="s">
        <v>589</v>
      </c>
      <c r="B606" s="58" t="s">
        <v>590</v>
      </c>
      <c r="C606" s="58" t="str">
        <f t="shared" si="107"/>
        <v xml:space="preserve"> Participaciones en Redes y Asociaciones</v>
      </c>
      <c r="D606" s="95" t="s">
        <v>264</v>
      </c>
      <c r="E606" s="96" t="s">
        <v>55</v>
      </c>
      <c r="F606" s="58" t="s">
        <v>47</v>
      </c>
      <c r="G606" s="98" t="s">
        <v>56</v>
      </c>
      <c r="H606" s="99" t="s">
        <v>65</v>
      </c>
      <c r="I606" s="96" t="s">
        <v>49</v>
      </c>
      <c r="J606" s="99" t="s">
        <v>265</v>
      </c>
      <c r="K606" s="58" t="s">
        <v>685</v>
      </c>
      <c r="L606" s="58" t="s">
        <v>685</v>
      </c>
      <c r="M606" s="96">
        <v>2</v>
      </c>
      <c r="N606" s="99" t="s">
        <v>44</v>
      </c>
      <c r="O606" s="99"/>
      <c r="P606" s="96">
        <v>2</v>
      </c>
      <c r="Q606" s="96">
        <v>2</v>
      </c>
      <c r="R606" s="96">
        <v>2</v>
      </c>
      <c r="S606" s="100">
        <f t="shared" si="104"/>
        <v>6</v>
      </c>
      <c r="T606" s="96">
        <v>2</v>
      </c>
      <c r="U606" s="96">
        <v>2</v>
      </c>
      <c r="V606" s="96">
        <v>1</v>
      </c>
      <c r="W606" s="96">
        <v>2</v>
      </c>
      <c r="X606" s="100">
        <f t="shared" si="105"/>
        <v>3</v>
      </c>
      <c r="Y606" s="101">
        <f t="shared" si="108"/>
        <v>0.5</v>
      </c>
      <c r="Z606" s="101">
        <f t="shared" si="109"/>
        <v>0.5</v>
      </c>
      <c r="AA606" s="101">
        <f t="shared" si="110"/>
        <v>1</v>
      </c>
      <c r="AB606" s="101">
        <f t="shared" si="111"/>
        <v>0.5</v>
      </c>
      <c r="AC606" s="101">
        <f t="shared" si="112"/>
        <v>0.5</v>
      </c>
      <c r="AD606" s="101">
        <f t="shared" si="113"/>
        <v>0.6</v>
      </c>
      <c r="AE606" s="102" t="str">
        <f t="shared" si="103"/>
        <v>Medio</v>
      </c>
      <c r="AF606" s="103">
        <f t="shared" si="106"/>
        <v>0.65</v>
      </c>
    </row>
    <row r="607" spans="1:32" ht="71.25" x14ac:dyDescent="0.2">
      <c r="A607" s="94" t="s">
        <v>107</v>
      </c>
      <c r="B607" s="58" t="s">
        <v>44</v>
      </c>
      <c r="C607" s="58" t="str">
        <f t="shared" si="107"/>
        <v>Peticiones, Quejas, Reclamos, Sugerencias y Felicitaciones - PQRSF</v>
      </c>
      <c r="D607" s="95" t="s">
        <v>108</v>
      </c>
      <c r="E607" s="96" t="s">
        <v>55</v>
      </c>
      <c r="F607" s="58" t="s">
        <v>47</v>
      </c>
      <c r="G607" s="98" t="s">
        <v>56</v>
      </c>
      <c r="H607" s="99" t="s">
        <v>109</v>
      </c>
      <c r="I607" s="96" t="s">
        <v>49</v>
      </c>
      <c r="J607" s="99" t="s">
        <v>110</v>
      </c>
      <c r="K607" s="58" t="s">
        <v>685</v>
      </c>
      <c r="L607" s="58" t="s">
        <v>685</v>
      </c>
      <c r="M607" s="96">
        <v>2</v>
      </c>
      <c r="N607" s="99" t="s">
        <v>111</v>
      </c>
      <c r="O607" s="99"/>
      <c r="P607" s="96">
        <v>3</v>
      </c>
      <c r="Q607" s="96">
        <v>2</v>
      </c>
      <c r="R607" s="96">
        <v>3</v>
      </c>
      <c r="S607" s="100">
        <f t="shared" si="104"/>
        <v>8</v>
      </c>
      <c r="T607" s="96">
        <v>3</v>
      </c>
      <c r="U607" s="96">
        <v>2</v>
      </c>
      <c r="V607" s="96">
        <v>1</v>
      </c>
      <c r="W607" s="96">
        <v>1</v>
      </c>
      <c r="X607" s="100">
        <f t="shared" si="105"/>
        <v>2</v>
      </c>
      <c r="Y607" s="101">
        <f t="shared" si="108"/>
        <v>0.83333333333333337</v>
      </c>
      <c r="Z607" s="101">
        <f t="shared" si="109"/>
        <v>1</v>
      </c>
      <c r="AA607" s="101">
        <f t="shared" si="110"/>
        <v>1</v>
      </c>
      <c r="AB607" s="101">
        <f t="shared" si="111"/>
        <v>0</v>
      </c>
      <c r="AC607" s="101">
        <f t="shared" si="112"/>
        <v>0.83333333333333337</v>
      </c>
      <c r="AD607" s="101">
        <f t="shared" si="113"/>
        <v>0.73333333333333339</v>
      </c>
      <c r="AE607" s="102" t="str">
        <f t="shared" si="103"/>
        <v>Alto</v>
      </c>
      <c r="AF607" s="103">
        <f t="shared" si="106"/>
        <v>0.64166666666666672</v>
      </c>
    </row>
    <row r="608" spans="1:32" ht="71.25" x14ac:dyDescent="0.2">
      <c r="A608" s="94" t="s">
        <v>115</v>
      </c>
      <c r="B608" s="58" t="s">
        <v>116</v>
      </c>
      <c r="C608" s="58" t="str">
        <f t="shared" si="107"/>
        <v>Proyectos Plan Institucional de Desarrollo-PID</v>
      </c>
      <c r="D608" s="95" t="s">
        <v>117</v>
      </c>
      <c r="E608" s="96" t="s">
        <v>55</v>
      </c>
      <c r="F608" s="58" t="s">
        <v>47</v>
      </c>
      <c r="G608" s="98" t="s">
        <v>56</v>
      </c>
      <c r="H608" s="99"/>
      <c r="I608" s="96" t="s">
        <v>49</v>
      </c>
      <c r="J608" s="99" t="s">
        <v>150</v>
      </c>
      <c r="K608" s="58" t="s">
        <v>685</v>
      </c>
      <c r="L608" s="58" t="s">
        <v>685</v>
      </c>
      <c r="M608" s="96">
        <v>2</v>
      </c>
      <c r="N608" s="99" t="s">
        <v>118</v>
      </c>
      <c r="O608" s="99" t="s">
        <v>61</v>
      </c>
      <c r="P608" s="96">
        <v>2</v>
      </c>
      <c r="Q608" s="96">
        <v>2</v>
      </c>
      <c r="R608" s="96">
        <v>3</v>
      </c>
      <c r="S608" s="100">
        <f t="shared" si="104"/>
        <v>7</v>
      </c>
      <c r="T608" s="96">
        <v>2</v>
      </c>
      <c r="U608" s="96">
        <v>1</v>
      </c>
      <c r="V608" s="96">
        <v>1</v>
      </c>
      <c r="W608" s="96">
        <v>2</v>
      </c>
      <c r="X608" s="100">
        <f t="shared" si="105"/>
        <v>3</v>
      </c>
      <c r="Y608" s="101">
        <f t="shared" si="108"/>
        <v>0.66666666666666663</v>
      </c>
      <c r="Z608" s="101">
        <f t="shared" si="109"/>
        <v>0.5</v>
      </c>
      <c r="AA608" s="101">
        <f t="shared" si="110"/>
        <v>0</v>
      </c>
      <c r="AB608" s="101">
        <f t="shared" si="111"/>
        <v>0.5</v>
      </c>
      <c r="AC608" s="101">
        <f t="shared" si="112"/>
        <v>0.66666666666666663</v>
      </c>
      <c r="AD608" s="101">
        <f t="shared" si="113"/>
        <v>0.46666666666666662</v>
      </c>
      <c r="AE608" s="102" t="str">
        <f t="shared" si="103"/>
        <v>Medio</v>
      </c>
      <c r="AF608" s="103">
        <f t="shared" si="106"/>
        <v>0.40833333333333327</v>
      </c>
    </row>
    <row r="609" spans="1:32" ht="30" x14ac:dyDescent="0.2">
      <c r="A609" s="94" t="s">
        <v>356</v>
      </c>
      <c r="B609" s="58" t="s">
        <v>357</v>
      </c>
      <c r="C609" s="58" t="str">
        <f t="shared" si="107"/>
        <v>Nuevos Programas</v>
      </c>
      <c r="D609" s="95" t="s">
        <v>358</v>
      </c>
      <c r="E609" s="96" t="s">
        <v>55</v>
      </c>
      <c r="F609" s="58" t="s">
        <v>47</v>
      </c>
      <c r="G609" s="98" t="s">
        <v>56</v>
      </c>
      <c r="H609" s="99"/>
      <c r="I609" s="96" t="s">
        <v>49</v>
      </c>
      <c r="J609" s="99" t="s">
        <v>150</v>
      </c>
      <c r="K609" s="58" t="s">
        <v>685</v>
      </c>
      <c r="L609" s="58" t="s">
        <v>685</v>
      </c>
      <c r="M609" s="96">
        <v>2</v>
      </c>
      <c r="N609" s="99"/>
      <c r="O609" s="99"/>
      <c r="P609" s="96">
        <v>2</v>
      </c>
      <c r="Q609" s="96">
        <v>2</v>
      </c>
      <c r="R609" s="96">
        <v>3</v>
      </c>
      <c r="S609" s="100">
        <f t="shared" si="104"/>
        <v>7</v>
      </c>
      <c r="T609" s="96">
        <v>2</v>
      </c>
      <c r="U609" s="96">
        <v>1</v>
      </c>
      <c r="V609" s="96">
        <v>1</v>
      </c>
      <c r="W609" s="96">
        <v>2</v>
      </c>
      <c r="X609" s="100">
        <f t="shared" si="105"/>
        <v>3</v>
      </c>
      <c r="Y609" s="101">
        <f t="shared" si="108"/>
        <v>0.66666666666666663</v>
      </c>
      <c r="Z609" s="101">
        <f t="shared" si="109"/>
        <v>0.5</v>
      </c>
      <c r="AA609" s="101">
        <f t="shared" si="110"/>
        <v>0</v>
      </c>
      <c r="AB609" s="101">
        <f t="shared" si="111"/>
        <v>0.5</v>
      </c>
      <c r="AC609" s="101">
        <f t="shared" si="112"/>
        <v>0.66666666666666663</v>
      </c>
      <c r="AD609" s="101">
        <f t="shared" si="113"/>
        <v>0.46666666666666662</v>
      </c>
      <c r="AE609" s="102" t="str">
        <f t="shared" si="103"/>
        <v>Medio</v>
      </c>
      <c r="AF609" s="103">
        <f t="shared" si="106"/>
        <v>0.40833333333333327</v>
      </c>
    </row>
    <row r="610" spans="1:32" ht="42.75" x14ac:dyDescent="0.2">
      <c r="A610" s="94" t="s">
        <v>356</v>
      </c>
      <c r="B610" s="58" t="s">
        <v>359</v>
      </c>
      <c r="C610" s="58" t="str">
        <f t="shared" si="107"/>
        <v>Redimensiones Curriculares Pregrado y Posgrado</v>
      </c>
      <c r="D610" s="95" t="s">
        <v>360</v>
      </c>
      <c r="E610" s="96" t="s">
        <v>55</v>
      </c>
      <c r="F610" s="58" t="s">
        <v>47</v>
      </c>
      <c r="G610" s="98" t="s">
        <v>56</v>
      </c>
      <c r="H610" s="99"/>
      <c r="I610" s="96" t="s">
        <v>49</v>
      </c>
      <c r="J610" s="99" t="s">
        <v>150</v>
      </c>
      <c r="K610" s="58" t="s">
        <v>685</v>
      </c>
      <c r="L610" s="58" t="s">
        <v>685</v>
      </c>
      <c r="M610" s="96">
        <v>2</v>
      </c>
      <c r="N610" s="99"/>
      <c r="O610" s="99"/>
      <c r="P610" s="96">
        <v>2</v>
      </c>
      <c r="Q610" s="96">
        <v>2</v>
      </c>
      <c r="R610" s="96">
        <v>3</v>
      </c>
      <c r="S610" s="100">
        <f t="shared" si="104"/>
        <v>7</v>
      </c>
      <c r="T610" s="96">
        <v>2</v>
      </c>
      <c r="U610" s="96">
        <v>1</v>
      </c>
      <c r="V610" s="96">
        <v>1</v>
      </c>
      <c r="W610" s="96">
        <v>2</v>
      </c>
      <c r="X610" s="100">
        <f t="shared" si="105"/>
        <v>3</v>
      </c>
      <c r="Y610" s="101">
        <f t="shared" si="108"/>
        <v>0.66666666666666663</v>
      </c>
      <c r="Z610" s="101">
        <f t="shared" si="109"/>
        <v>0.5</v>
      </c>
      <c r="AA610" s="101">
        <f t="shared" si="110"/>
        <v>0</v>
      </c>
      <c r="AB610" s="101">
        <f t="shared" si="111"/>
        <v>0.5</v>
      </c>
      <c r="AC610" s="101">
        <f t="shared" si="112"/>
        <v>0.66666666666666663</v>
      </c>
      <c r="AD610" s="101">
        <f t="shared" si="113"/>
        <v>0.46666666666666662</v>
      </c>
      <c r="AE610" s="102" t="str">
        <f t="shared" si="103"/>
        <v>Medio</v>
      </c>
      <c r="AF610" s="103">
        <f t="shared" si="106"/>
        <v>0.40833333333333327</v>
      </c>
    </row>
    <row r="611" spans="1:32" ht="42.75" x14ac:dyDescent="0.2">
      <c r="A611" s="94" t="s">
        <v>226</v>
      </c>
      <c r="B611" s="58" t="s">
        <v>44</v>
      </c>
      <c r="C611" s="58" t="str">
        <f t="shared" si="107"/>
        <v>Registros Calificados</v>
      </c>
      <c r="D611" s="95" t="s">
        <v>561</v>
      </c>
      <c r="E611" s="96" t="s">
        <v>55</v>
      </c>
      <c r="F611" s="58" t="s">
        <v>47</v>
      </c>
      <c r="G611" s="98" t="s">
        <v>56</v>
      </c>
      <c r="H611" s="99"/>
      <c r="I611" s="96" t="s">
        <v>49</v>
      </c>
      <c r="J611" s="99" t="s">
        <v>150</v>
      </c>
      <c r="K611" s="58" t="s">
        <v>685</v>
      </c>
      <c r="L611" s="58" t="s">
        <v>685</v>
      </c>
      <c r="M611" s="96">
        <v>2</v>
      </c>
      <c r="N611" s="99"/>
      <c r="O611" s="99"/>
      <c r="P611" s="96">
        <v>3</v>
      </c>
      <c r="Q611" s="96">
        <v>2</v>
      </c>
      <c r="R611" s="96">
        <v>3</v>
      </c>
      <c r="S611" s="100">
        <f t="shared" si="104"/>
        <v>8</v>
      </c>
      <c r="T611" s="96">
        <v>2</v>
      </c>
      <c r="U611" s="96">
        <v>2</v>
      </c>
      <c r="V611" s="96">
        <v>1</v>
      </c>
      <c r="W611" s="96">
        <v>2</v>
      </c>
      <c r="X611" s="100">
        <f t="shared" si="105"/>
        <v>3</v>
      </c>
      <c r="Y611" s="101">
        <f t="shared" si="108"/>
        <v>0.83333333333333337</v>
      </c>
      <c r="Z611" s="101">
        <f t="shared" si="109"/>
        <v>0.5</v>
      </c>
      <c r="AA611" s="101">
        <f t="shared" si="110"/>
        <v>1</v>
      </c>
      <c r="AB611" s="101">
        <f t="shared" si="111"/>
        <v>0.5</v>
      </c>
      <c r="AC611" s="101">
        <f t="shared" si="112"/>
        <v>0.83333333333333337</v>
      </c>
      <c r="AD611" s="101">
        <f t="shared" si="113"/>
        <v>0.73333333333333339</v>
      </c>
      <c r="AE611" s="102" t="str">
        <f t="shared" si="103"/>
        <v>Alto</v>
      </c>
      <c r="AF611" s="103">
        <f t="shared" si="106"/>
        <v>0.76666666666666672</v>
      </c>
    </row>
    <row r="612" spans="1:32" ht="57" x14ac:dyDescent="0.2">
      <c r="A612" s="94" t="s">
        <v>362</v>
      </c>
      <c r="B612" s="97" t="s">
        <v>363</v>
      </c>
      <c r="C612" s="58" t="str">
        <f t="shared" si="107"/>
        <v>Solicitudes de Cancelación de Matrículas</v>
      </c>
      <c r="D612" s="95" t="s">
        <v>364</v>
      </c>
      <c r="E612" s="96" t="s">
        <v>55</v>
      </c>
      <c r="F612" s="58" t="s">
        <v>47</v>
      </c>
      <c r="G612" s="98" t="s">
        <v>56</v>
      </c>
      <c r="H612" s="99"/>
      <c r="I612" s="96" t="s">
        <v>49</v>
      </c>
      <c r="J612" s="99" t="s">
        <v>150</v>
      </c>
      <c r="K612" s="58" t="s">
        <v>685</v>
      </c>
      <c r="L612" s="58" t="s">
        <v>685</v>
      </c>
      <c r="M612" s="96">
        <v>2</v>
      </c>
      <c r="N612" s="99"/>
      <c r="O612" s="99"/>
      <c r="P612" s="96">
        <v>3</v>
      </c>
      <c r="Q612" s="96">
        <v>2</v>
      </c>
      <c r="R612" s="96">
        <v>3</v>
      </c>
      <c r="S612" s="100">
        <f t="shared" si="104"/>
        <v>8</v>
      </c>
      <c r="T612" s="96">
        <v>2</v>
      </c>
      <c r="U612" s="96">
        <v>2</v>
      </c>
      <c r="V612" s="96">
        <v>1</v>
      </c>
      <c r="W612" s="96">
        <v>2</v>
      </c>
      <c r="X612" s="100">
        <f t="shared" si="105"/>
        <v>3</v>
      </c>
      <c r="Y612" s="101">
        <f t="shared" si="108"/>
        <v>0.83333333333333337</v>
      </c>
      <c r="Z612" s="101">
        <f t="shared" si="109"/>
        <v>0.5</v>
      </c>
      <c r="AA612" s="101">
        <f t="shared" si="110"/>
        <v>1</v>
      </c>
      <c r="AB612" s="101">
        <f t="shared" si="111"/>
        <v>0.5</v>
      </c>
      <c r="AC612" s="101">
        <f t="shared" si="112"/>
        <v>0.83333333333333337</v>
      </c>
      <c r="AD612" s="101">
        <f t="shared" si="113"/>
        <v>0.73333333333333339</v>
      </c>
      <c r="AE612" s="102" t="str">
        <f t="shared" si="103"/>
        <v>Alto</v>
      </c>
      <c r="AF612" s="103">
        <f t="shared" si="106"/>
        <v>0.76666666666666672</v>
      </c>
    </row>
    <row r="613" spans="1:32" ht="42.75" x14ac:dyDescent="0.2">
      <c r="A613" s="94" t="s">
        <v>362</v>
      </c>
      <c r="B613" s="97" t="s">
        <v>365</v>
      </c>
      <c r="C613" s="58" t="str">
        <f t="shared" si="107"/>
        <v>Solicitudes de Créditos Adicionales para Culminar Plan de Estudios</v>
      </c>
      <c r="D613" s="95" t="s">
        <v>366</v>
      </c>
      <c r="E613" s="96" t="s">
        <v>55</v>
      </c>
      <c r="F613" s="58" t="s">
        <v>47</v>
      </c>
      <c r="G613" s="98" t="s">
        <v>56</v>
      </c>
      <c r="H613" s="99"/>
      <c r="I613" s="96" t="s">
        <v>49</v>
      </c>
      <c r="J613" s="99" t="s">
        <v>150</v>
      </c>
      <c r="K613" s="58" t="s">
        <v>685</v>
      </c>
      <c r="L613" s="58" t="s">
        <v>685</v>
      </c>
      <c r="M613" s="96">
        <v>2</v>
      </c>
      <c r="N613" s="99"/>
      <c r="O613" s="99"/>
      <c r="P613" s="96">
        <v>3</v>
      </c>
      <c r="Q613" s="96">
        <v>2</v>
      </c>
      <c r="R613" s="96">
        <v>3</v>
      </c>
      <c r="S613" s="100">
        <f t="shared" si="104"/>
        <v>8</v>
      </c>
      <c r="T613" s="96">
        <v>2</v>
      </c>
      <c r="U613" s="96">
        <v>2</v>
      </c>
      <c r="V613" s="96">
        <v>1</v>
      </c>
      <c r="W613" s="96">
        <v>2</v>
      </c>
      <c r="X613" s="100">
        <f t="shared" si="105"/>
        <v>3</v>
      </c>
      <c r="Y613" s="101">
        <f t="shared" si="108"/>
        <v>0.83333333333333337</v>
      </c>
      <c r="Z613" s="101">
        <f t="shared" si="109"/>
        <v>0.5</v>
      </c>
      <c r="AA613" s="101">
        <f t="shared" si="110"/>
        <v>1</v>
      </c>
      <c r="AB613" s="101">
        <f t="shared" si="111"/>
        <v>0.5</v>
      </c>
      <c r="AC613" s="101">
        <f t="shared" si="112"/>
        <v>0.83333333333333337</v>
      </c>
      <c r="AD613" s="101">
        <f t="shared" si="113"/>
        <v>0.73333333333333339</v>
      </c>
      <c r="AE613" s="102" t="str">
        <f t="shared" si="103"/>
        <v>Alto</v>
      </c>
      <c r="AF613" s="103">
        <f t="shared" si="106"/>
        <v>0.76666666666666672</v>
      </c>
    </row>
    <row r="614" spans="1:32" ht="42.75" x14ac:dyDescent="0.2">
      <c r="A614" s="94" t="s">
        <v>362</v>
      </c>
      <c r="B614" s="97" t="s">
        <v>369</v>
      </c>
      <c r="C614" s="58" t="str">
        <f t="shared" si="107"/>
        <v>Solicitudes de Elaboración de Prematrícula con Recargo</v>
      </c>
      <c r="D614" s="95" t="s">
        <v>370</v>
      </c>
      <c r="E614" s="96" t="s">
        <v>55</v>
      </c>
      <c r="F614" s="58" t="s">
        <v>47</v>
      </c>
      <c r="G614" s="98" t="s">
        <v>56</v>
      </c>
      <c r="H614" s="99"/>
      <c r="I614" s="96" t="s">
        <v>49</v>
      </c>
      <c r="J614" s="99" t="s">
        <v>150</v>
      </c>
      <c r="K614" s="58" t="s">
        <v>685</v>
      </c>
      <c r="L614" s="58" t="s">
        <v>685</v>
      </c>
      <c r="M614" s="96">
        <v>2</v>
      </c>
      <c r="N614" s="99"/>
      <c r="O614" s="99"/>
      <c r="P614" s="96">
        <v>3</v>
      </c>
      <c r="Q614" s="96">
        <v>2</v>
      </c>
      <c r="R614" s="96">
        <v>3</v>
      </c>
      <c r="S614" s="100">
        <f t="shared" si="104"/>
        <v>8</v>
      </c>
      <c r="T614" s="96">
        <v>2</v>
      </c>
      <c r="U614" s="96">
        <v>2</v>
      </c>
      <c r="V614" s="96">
        <v>1</v>
      </c>
      <c r="W614" s="96">
        <v>2</v>
      </c>
      <c r="X614" s="100">
        <f t="shared" si="105"/>
        <v>3</v>
      </c>
      <c r="Y614" s="101">
        <f t="shared" si="108"/>
        <v>0.83333333333333337</v>
      </c>
      <c r="Z614" s="101">
        <f t="shared" si="109"/>
        <v>0.5</v>
      </c>
      <c r="AA614" s="101">
        <f t="shared" si="110"/>
        <v>1</v>
      </c>
      <c r="AB614" s="101">
        <f t="shared" si="111"/>
        <v>0.5</v>
      </c>
      <c r="AC614" s="101">
        <f t="shared" si="112"/>
        <v>0.83333333333333337</v>
      </c>
      <c r="AD614" s="101">
        <f t="shared" si="113"/>
        <v>0.73333333333333339</v>
      </c>
      <c r="AE614" s="102" t="str">
        <f t="shared" si="103"/>
        <v>Alto</v>
      </c>
      <c r="AF614" s="103">
        <f t="shared" si="106"/>
        <v>0.76666666666666672</v>
      </c>
    </row>
    <row r="615" spans="1:32" ht="57" x14ac:dyDescent="0.2">
      <c r="A615" s="94" t="s">
        <v>362</v>
      </c>
      <c r="B615" s="97" t="s">
        <v>371</v>
      </c>
      <c r="C615" s="58" t="str">
        <f t="shared" si="107"/>
        <v>Solicitudes de Modificaciones de Prematrícula</v>
      </c>
      <c r="D615" s="95" t="s">
        <v>372</v>
      </c>
      <c r="E615" s="96" t="s">
        <v>55</v>
      </c>
      <c r="F615" s="58" t="s">
        <v>47</v>
      </c>
      <c r="G615" s="98" t="s">
        <v>56</v>
      </c>
      <c r="H615" s="99"/>
      <c r="I615" s="96" t="s">
        <v>49</v>
      </c>
      <c r="J615" s="99" t="s">
        <v>150</v>
      </c>
      <c r="K615" s="58" t="s">
        <v>685</v>
      </c>
      <c r="L615" s="58" t="s">
        <v>685</v>
      </c>
      <c r="M615" s="96">
        <v>2</v>
      </c>
      <c r="N615" s="99"/>
      <c r="O615" s="99"/>
      <c r="P615" s="96">
        <v>3</v>
      </c>
      <c r="Q615" s="96">
        <v>2</v>
      </c>
      <c r="R615" s="96">
        <v>3</v>
      </c>
      <c r="S615" s="100">
        <f t="shared" si="104"/>
        <v>8</v>
      </c>
      <c r="T615" s="96">
        <v>2</v>
      </c>
      <c r="U615" s="96">
        <v>2</v>
      </c>
      <c r="V615" s="96">
        <v>1</v>
      </c>
      <c r="W615" s="96">
        <v>2</v>
      </c>
      <c r="X615" s="100">
        <f t="shared" si="105"/>
        <v>3</v>
      </c>
      <c r="Y615" s="101">
        <f t="shared" si="108"/>
        <v>0.83333333333333337</v>
      </c>
      <c r="Z615" s="101">
        <f t="shared" si="109"/>
        <v>0.5</v>
      </c>
      <c r="AA615" s="101">
        <f t="shared" si="110"/>
        <v>1</v>
      </c>
      <c r="AB615" s="101">
        <f t="shared" si="111"/>
        <v>0.5</v>
      </c>
      <c r="AC615" s="101">
        <f t="shared" si="112"/>
        <v>0.83333333333333337</v>
      </c>
      <c r="AD615" s="101">
        <f t="shared" si="113"/>
        <v>0.73333333333333339</v>
      </c>
      <c r="AE615" s="102" t="str">
        <f t="shared" si="103"/>
        <v>Alto</v>
      </c>
      <c r="AF615" s="103">
        <f t="shared" si="106"/>
        <v>0.76666666666666672</v>
      </c>
    </row>
    <row r="616" spans="1:32" ht="30" x14ac:dyDescent="0.2">
      <c r="A616" s="94" t="s">
        <v>362</v>
      </c>
      <c r="B616" s="97" t="s">
        <v>373</v>
      </c>
      <c r="C616" s="58" t="str">
        <f t="shared" si="107"/>
        <v>Solicitudes de Prematrícula Extracréditos</v>
      </c>
      <c r="D616" s="95" t="s">
        <v>374</v>
      </c>
      <c r="E616" s="96" t="s">
        <v>55</v>
      </c>
      <c r="F616" s="58" t="s">
        <v>47</v>
      </c>
      <c r="G616" s="98" t="s">
        <v>56</v>
      </c>
      <c r="H616" s="99"/>
      <c r="I616" s="96" t="s">
        <v>49</v>
      </c>
      <c r="J616" s="99" t="s">
        <v>150</v>
      </c>
      <c r="K616" s="58" t="s">
        <v>685</v>
      </c>
      <c r="L616" s="58" t="s">
        <v>685</v>
      </c>
      <c r="M616" s="96">
        <v>2</v>
      </c>
      <c r="N616" s="99"/>
      <c r="O616" s="99"/>
      <c r="P616" s="96">
        <v>3</v>
      </c>
      <c r="Q616" s="96">
        <v>2</v>
      </c>
      <c r="R616" s="96">
        <v>3</v>
      </c>
      <c r="S616" s="100">
        <f t="shared" si="104"/>
        <v>8</v>
      </c>
      <c r="T616" s="96">
        <v>2</v>
      </c>
      <c r="U616" s="96">
        <v>2</v>
      </c>
      <c r="V616" s="96">
        <v>1</v>
      </c>
      <c r="W616" s="96">
        <v>2</v>
      </c>
      <c r="X616" s="100">
        <f t="shared" si="105"/>
        <v>3</v>
      </c>
      <c r="Y616" s="101">
        <f t="shared" si="108"/>
        <v>0.83333333333333337</v>
      </c>
      <c r="Z616" s="101">
        <f t="shared" si="109"/>
        <v>0.5</v>
      </c>
      <c r="AA616" s="101">
        <f t="shared" si="110"/>
        <v>1</v>
      </c>
      <c r="AB616" s="101">
        <f t="shared" si="111"/>
        <v>0.5</v>
      </c>
      <c r="AC616" s="101">
        <f t="shared" si="112"/>
        <v>0.83333333333333337</v>
      </c>
      <c r="AD616" s="101">
        <f t="shared" si="113"/>
        <v>0.73333333333333339</v>
      </c>
      <c r="AE616" s="102" t="str">
        <f t="shared" si="103"/>
        <v>Alto</v>
      </c>
      <c r="AF616" s="103">
        <f t="shared" si="106"/>
        <v>0.76666666666666672</v>
      </c>
    </row>
    <row r="617" spans="1:32" ht="42.75" x14ac:dyDescent="0.2">
      <c r="A617" s="94" t="s">
        <v>362</v>
      </c>
      <c r="B617" s="97" t="s">
        <v>375</v>
      </c>
      <c r="C617" s="58" t="str">
        <f t="shared" si="107"/>
        <v>Solicitudes de Reclamo de Notas</v>
      </c>
      <c r="D617" s="95" t="s">
        <v>376</v>
      </c>
      <c r="E617" s="96" t="s">
        <v>55</v>
      </c>
      <c r="F617" s="58" t="s">
        <v>47</v>
      </c>
      <c r="G617" s="98" t="s">
        <v>56</v>
      </c>
      <c r="H617" s="99"/>
      <c r="I617" s="96" t="s">
        <v>49</v>
      </c>
      <c r="J617" s="99" t="s">
        <v>150</v>
      </c>
      <c r="K617" s="58" t="s">
        <v>685</v>
      </c>
      <c r="L617" s="58" t="s">
        <v>685</v>
      </c>
      <c r="M617" s="96">
        <v>2</v>
      </c>
      <c r="N617" s="99"/>
      <c r="O617" s="99"/>
      <c r="P617" s="96">
        <v>3</v>
      </c>
      <c r="Q617" s="96">
        <v>2</v>
      </c>
      <c r="R617" s="96">
        <v>3</v>
      </c>
      <c r="S617" s="100">
        <f t="shared" si="104"/>
        <v>8</v>
      </c>
      <c r="T617" s="96">
        <v>2</v>
      </c>
      <c r="U617" s="96">
        <v>2</v>
      </c>
      <c r="V617" s="96">
        <v>1</v>
      </c>
      <c r="W617" s="96">
        <v>2</v>
      </c>
      <c r="X617" s="100">
        <f t="shared" si="105"/>
        <v>3</v>
      </c>
      <c r="Y617" s="101">
        <f t="shared" si="108"/>
        <v>0.83333333333333337</v>
      </c>
      <c r="Z617" s="101">
        <f t="shared" si="109"/>
        <v>0.5</v>
      </c>
      <c r="AA617" s="101">
        <f t="shared" si="110"/>
        <v>1</v>
      </c>
      <c r="AB617" s="101">
        <f t="shared" si="111"/>
        <v>0.5</v>
      </c>
      <c r="AC617" s="101">
        <f t="shared" si="112"/>
        <v>0.83333333333333337</v>
      </c>
      <c r="AD617" s="101">
        <f t="shared" si="113"/>
        <v>0.73333333333333339</v>
      </c>
      <c r="AE617" s="102" t="str">
        <f t="shared" si="103"/>
        <v>Alto</v>
      </c>
      <c r="AF617" s="103">
        <f t="shared" si="106"/>
        <v>0.76666666666666672</v>
      </c>
    </row>
    <row r="618" spans="1:32" ht="30" x14ac:dyDescent="0.2">
      <c r="A618" s="94" t="s">
        <v>362</v>
      </c>
      <c r="B618" s="97" t="s">
        <v>604</v>
      </c>
      <c r="C618" s="58" t="str">
        <f t="shared" si="107"/>
        <v>Solicitudes Retiros de Asignaturas</v>
      </c>
      <c r="D618" s="95" t="s">
        <v>605</v>
      </c>
      <c r="E618" s="96" t="s">
        <v>55</v>
      </c>
      <c r="F618" s="58" t="s">
        <v>47</v>
      </c>
      <c r="G618" s="98" t="s">
        <v>56</v>
      </c>
      <c r="H618" s="99"/>
      <c r="I618" s="96" t="s">
        <v>49</v>
      </c>
      <c r="J618" s="99" t="s">
        <v>150</v>
      </c>
      <c r="K618" s="58" t="s">
        <v>685</v>
      </c>
      <c r="L618" s="58" t="s">
        <v>685</v>
      </c>
      <c r="M618" s="96">
        <v>2</v>
      </c>
      <c r="N618" s="99"/>
      <c r="O618" s="99"/>
      <c r="P618" s="96">
        <v>3</v>
      </c>
      <c r="Q618" s="96">
        <v>2</v>
      </c>
      <c r="R618" s="96">
        <v>3</v>
      </c>
      <c r="S618" s="100">
        <f t="shared" si="104"/>
        <v>8</v>
      </c>
      <c r="T618" s="96">
        <v>2</v>
      </c>
      <c r="U618" s="96">
        <v>2</v>
      </c>
      <c r="V618" s="96">
        <v>1</v>
      </c>
      <c r="W618" s="96">
        <v>2</v>
      </c>
      <c r="X618" s="100">
        <f t="shared" si="105"/>
        <v>3</v>
      </c>
      <c r="Y618" s="101">
        <f t="shared" si="108"/>
        <v>0.83333333333333337</v>
      </c>
      <c r="Z618" s="101">
        <f t="shared" si="109"/>
        <v>0.5</v>
      </c>
      <c r="AA618" s="101">
        <f t="shared" si="110"/>
        <v>1</v>
      </c>
      <c r="AB618" s="101">
        <f t="shared" si="111"/>
        <v>0.5</v>
      </c>
      <c r="AC618" s="101">
        <f t="shared" si="112"/>
        <v>0.83333333333333337</v>
      </c>
      <c r="AD618" s="101">
        <f t="shared" si="113"/>
        <v>0.73333333333333339</v>
      </c>
      <c r="AE618" s="102" t="str">
        <f t="shared" si="103"/>
        <v>Alto</v>
      </c>
      <c r="AF618" s="103">
        <f t="shared" si="106"/>
        <v>0.76666666666666672</v>
      </c>
    </row>
    <row r="619" spans="1:32" ht="42.75" x14ac:dyDescent="0.2">
      <c r="A619" s="94" t="s">
        <v>188</v>
      </c>
      <c r="B619" s="58" t="s">
        <v>379</v>
      </c>
      <c r="C619" s="58" t="str">
        <f t="shared" si="107"/>
        <v>Actas de Comité de Programa</v>
      </c>
      <c r="D619" s="95" t="s">
        <v>380</v>
      </c>
      <c r="E619" s="96" t="s">
        <v>55</v>
      </c>
      <c r="F619" s="58" t="s">
        <v>47</v>
      </c>
      <c r="G619" s="98" t="s">
        <v>56</v>
      </c>
      <c r="H619" s="99"/>
      <c r="I619" s="96" t="s">
        <v>49</v>
      </c>
      <c r="J619" s="99" t="s">
        <v>150</v>
      </c>
      <c r="K619" s="58" t="s">
        <v>686</v>
      </c>
      <c r="L619" s="58" t="s">
        <v>686</v>
      </c>
      <c r="M619" s="96">
        <v>2</v>
      </c>
      <c r="N619" s="99"/>
      <c r="O619" s="99"/>
      <c r="P619" s="96">
        <v>3</v>
      </c>
      <c r="Q619" s="96">
        <v>3</v>
      </c>
      <c r="R619" s="96">
        <v>3</v>
      </c>
      <c r="S619" s="100">
        <f t="shared" si="104"/>
        <v>9</v>
      </c>
      <c r="T619" s="96">
        <v>2</v>
      </c>
      <c r="U619" s="96">
        <v>1</v>
      </c>
      <c r="V619" s="96">
        <v>2</v>
      </c>
      <c r="W619" s="96">
        <v>2</v>
      </c>
      <c r="X619" s="100">
        <f t="shared" si="105"/>
        <v>4</v>
      </c>
      <c r="Y619" s="101">
        <f t="shared" si="108"/>
        <v>1</v>
      </c>
      <c r="Z619" s="101">
        <f t="shared" si="109"/>
        <v>0.5</v>
      </c>
      <c r="AA619" s="101">
        <f t="shared" si="110"/>
        <v>0</v>
      </c>
      <c r="AB619" s="101">
        <f t="shared" si="111"/>
        <v>1</v>
      </c>
      <c r="AC619" s="101">
        <f t="shared" si="112"/>
        <v>1</v>
      </c>
      <c r="AD619" s="101">
        <f t="shared" si="113"/>
        <v>0.7</v>
      </c>
      <c r="AE619" s="102" t="str">
        <f t="shared" si="103"/>
        <v>Alto</v>
      </c>
      <c r="AF619" s="103">
        <f t="shared" si="106"/>
        <v>0.67500000000000004</v>
      </c>
    </row>
    <row r="620" spans="1:32" ht="30" x14ac:dyDescent="0.2">
      <c r="A620" s="94" t="s">
        <v>188</v>
      </c>
      <c r="B620" s="58" t="s">
        <v>679</v>
      </c>
      <c r="C620" s="58" t="str">
        <f t="shared" si="107"/>
        <v>Actas de Comité de Trabajos de Grado</v>
      </c>
      <c r="D620" s="95" t="s">
        <v>680</v>
      </c>
      <c r="E620" s="96" t="s">
        <v>55</v>
      </c>
      <c r="F620" s="58" t="s">
        <v>47</v>
      </c>
      <c r="G620" s="98" t="s">
        <v>56</v>
      </c>
      <c r="H620" s="99"/>
      <c r="I620" s="96" t="s">
        <v>49</v>
      </c>
      <c r="J620" s="99" t="s">
        <v>150</v>
      </c>
      <c r="K620" s="58" t="s">
        <v>686</v>
      </c>
      <c r="L620" s="58" t="s">
        <v>686</v>
      </c>
      <c r="M620" s="96">
        <v>2</v>
      </c>
      <c r="N620" s="99"/>
      <c r="O620" s="99"/>
      <c r="P620" s="96">
        <v>3</v>
      </c>
      <c r="Q620" s="96">
        <v>3</v>
      </c>
      <c r="R620" s="96">
        <v>3</v>
      </c>
      <c r="S620" s="100">
        <f t="shared" si="104"/>
        <v>9</v>
      </c>
      <c r="T620" s="96">
        <v>2</v>
      </c>
      <c r="U620" s="96">
        <v>1</v>
      </c>
      <c r="V620" s="96">
        <v>1</v>
      </c>
      <c r="W620" s="96">
        <v>2</v>
      </c>
      <c r="X620" s="100">
        <f t="shared" si="105"/>
        <v>3</v>
      </c>
      <c r="Y620" s="101">
        <f t="shared" si="108"/>
        <v>1</v>
      </c>
      <c r="Z620" s="101">
        <f t="shared" si="109"/>
        <v>0.5</v>
      </c>
      <c r="AA620" s="101">
        <f t="shared" si="110"/>
        <v>0</v>
      </c>
      <c r="AB620" s="101">
        <f t="shared" si="111"/>
        <v>0.5</v>
      </c>
      <c r="AC620" s="101">
        <f t="shared" si="112"/>
        <v>1</v>
      </c>
      <c r="AD620" s="101">
        <f t="shared" si="113"/>
        <v>0.6</v>
      </c>
      <c r="AE620" s="102" t="str">
        <f t="shared" si="103"/>
        <v>Medio</v>
      </c>
      <c r="AF620" s="103">
        <f t="shared" si="106"/>
        <v>0.52500000000000002</v>
      </c>
    </row>
    <row r="621" spans="1:32" ht="57" x14ac:dyDescent="0.2">
      <c r="A621" s="94" t="s">
        <v>192</v>
      </c>
      <c r="B621" s="58" t="s">
        <v>592</v>
      </c>
      <c r="C621" s="58" t="str">
        <f t="shared" si="107"/>
        <v>Autoevaluaciones con fines de Acreditación o Certificación</v>
      </c>
      <c r="D621" s="95" t="s">
        <v>383</v>
      </c>
      <c r="E621" s="96" t="s">
        <v>55</v>
      </c>
      <c r="F621" s="58" t="s">
        <v>47</v>
      </c>
      <c r="G621" s="98" t="s">
        <v>56</v>
      </c>
      <c r="H621" s="99"/>
      <c r="I621" s="96" t="s">
        <v>49</v>
      </c>
      <c r="J621" s="99" t="s">
        <v>150</v>
      </c>
      <c r="K621" s="58" t="s">
        <v>686</v>
      </c>
      <c r="L621" s="58" t="s">
        <v>686</v>
      </c>
      <c r="M621" s="96">
        <v>2</v>
      </c>
      <c r="N621" s="99"/>
      <c r="O621" s="99"/>
      <c r="P621" s="96">
        <v>3</v>
      </c>
      <c r="Q621" s="96">
        <v>2</v>
      </c>
      <c r="R621" s="96">
        <v>3</v>
      </c>
      <c r="S621" s="100">
        <f t="shared" si="104"/>
        <v>8</v>
      </c>
      <c r="T621" s="96">
        <v>2</v>
      </c>
      <c r="U621" s="96">
        <v>1</v>
      </c>
      <c r="V621" s="96">
        <v>2</v>
      </c>
      <c r="W621" s="96">
        <v>2</v>
      </c>
      <c r="X621" s="100">
        <f t="shared" si="105"/>
        <v>4</v>
      </c>
      <c r="Y621" s="101">
        <f t="shared" si="108"/>
        <v>0.83333333333333337</v>
      </c>
      <c r="Z621" s="101">
        <f t="shared" si="109"/>
        <v>0.5</v>
      </c>
      <c r="AA621" s="101">
        <f t="shared" si="110"/>
        <v>0</v>
      </c>
      <c r="AB621" s="101">
        <f t="shared" si="111"/>
        <v>1</v>
      </c>
      <c r="AC621" s="101">
        <f t="shared" si="112"/>
        <v>0.83333333333333337</v>
      </c>
      <c r="AD621" s="101">
        <f t="shared" si="113"/>
        <v>0.63333333333333341</v>
      </c>
      <c r="AE621" s="102" t="str">
        <f t="shared" si="103"/>
        <v>Medio</v>
      </c>
      <c r="AF621" s="103">
        <f t="shared" si="106"/>
        <v>0.6166666666666667</v>
      </c>
    </row>
    <row r="622" spans="1:32" ht="42.75" x14ac:dyDescent="0.2">
      <c r="A622" s="94" t="s">
        <v>384</v>
      </c>
      <c r="B622" s="58" t="s">
        <v>350</v>
      </c>
      <c r="C622" s="58" t="str">
        <f t="shared" si="107"/>
        <v>Eventos Académicos</v>
      </c>
      <c r="D622" s="95" t="s">
        <v>351</v>
      </c>
      <c r="E622" s="96" t="s">
        <v>55</v>
      </c>
      <c r="F622" s="58" t="s">
        <v>47</v>
      </c>
      <c r="G622" s="98" t="s">
        <v>56</v>
      </c>
      <c r="H622" s="99"/>
      <c r="I622" s="96" t="s">
        <v>1415</v>
      </c>
      <c r="J622" s="99" t="s">
        <v>1558</v>
      </c>
      <c r="K622" s="58" t="s">
        <v>686</v>
      </c>
      <c r="L622" s="58" t="s">
        <v>686</v>
      </c>
      <c r="M622" s="96">
        <v>2</v>
      </c>
      <c r="N622" s="99"/>
      <c r="O622" s="99"/>
      <c r="P622" s="96">
        <v>3</v>
      </c>
      <c r="Q622" s="96">
        <v>1</v>
      </c>
      <c r="R622" s="96">
        <v>1</v>
      </c>
      <c r="S622" s="100">
        <f t="shared" si="104"/>
        <v>5</v>
      </c>
      <c r="T622" s="96">
        <v>2</v>
      </c>
      <c r="U622" s="96">
        <v>2</v>
      </c>
      <c r="V622" s="96">
        <v>1</v>
      </c>
      <c r="W622" s="96">
        <v>2</v>
      </c>
      <c r="X622" s="100">
        <f t="shared" si="105"/>
        <v>3</v>
      </c>
      <c r="Y622" s="101">
        <f t="shared" si="108"/>
        <v>0.33333333333333331</v>
      </c>
      <c r="Z622" s="101">
        <f t="shared" si="109"/>
        <v>0.5</v>
      </c>
      <c r="AA622" s="101">
        <f t="shared" si="110"/>
        <v>1</v>
      </c>
      <c r="AB622" s="101">
        <f t="shared" si="111"/>
        <v>0.5</v>
      </c>
      <c r="AC622" s="101">
        <f t="shared" si="112"/>
        <v>0.33333333333333331</v>
      </c>
      <c r="AD622" s="101">
        <f t="shared" si="113"/>
        <v>0.53333333333333333</v>
      </c>
      <c r="AE622" s="102" t="str">
        <f t="shared" si="103"/>
        <v>Medio</v>
      </c>
      <c r="AF622" s="103">
        <f t="shared" si="106"/>
        <v>0.59166666666666667</v>
      </c>
    </row>
    <row r="623" spans="1:32" ht="71.25" x14ac:dyDescent="0.2">
      <c r="A623" s="94" t="s">
        <v>385</v>
      </c>
      <c r="B623" s="58" t="s">
        <v>386</v>
      </c>
      <c r="C623" s="58" t="str">
        <f t="shared" si="107"/>
        <v xml:space="preserve">Desarrollo de un Proyecto Investigativo Disciplinar </v>
      </c>
      <c r="D623" s="95" t="s">
        <v>387</v>
      </c>
      <c r="E623" s="96" t="s">
        <v>55</v>
      </c>
      <c r="F623" s="58" t="s">
        <v>47</v>
      </c>
      <c r="G623" s="98" t="s">
        <v>56</v>
      </c>
      <c r="H623" s="99"/>
      <c r="I623" s="96" t="s">
        <v>49</v>
      </c>
      <c r="J623" s="99" t="s">
        <v>150</v>
      </c>
      <c r="K623" s="58" t="s">
        <v>686</v>
      </c>
      <c r="L623" s="58" t="s">
        <v>686</v>
      </c>
      <c r="M623" s="96">
        <v>2</v>
      </c>
      <c r="N623" s="99"/>
      <c r="O623" s="99"/>
      <c r="P623" s="96">
        <v>3</v>
      </c>
      <c r="Q623" s="96">
        <v>2</v>
      </c>
      <c r="R623" s="96">
        <v>3</v>
      </c>
      <c r="S623" s="100">
        <f t="shared" si="104"/>
        <v>8</v>
      </c>
      <c r="T623" s="96">
        <v>2</v>
      </c>
      <c r="U623" s="96">
        <v>2</v>
      </c>
      <c r="V623" s="96">
        <v>1</v>
      </c>
      <c r="W623" s="96">
        <v>2</v>
      </c>
      <c r="X623" s="100">
        <f t="shared" si="105"/>
        <v>3</v>
      </c>
      <c r="Y623" s="101">
        <f t="shared" si="108"/>
        <v>0.83333333333333337</v>
      </c>
      <c r="Z623" s="101">
        <f t="shared" si="109"/>
        <v>0.5</v>
      </c>
      <c r="AA623" s="101">
        <f t="shared" si="110"/>
        <v>1</v>
      </c>
      <c r="AB623" s="101">
        <f t="shared" si="111"/>
        <v>0.5</v>
      </c>
      <c r="AC623" s="101">
        <f t="shared" si="112"/>
        <v>0.83333333333333337</v>
      </c>
      <c r="AD623" s="101">
        <f t="shared" si="113"/>
        <v>0.73333333333333339</v>
      </c>
      <c r="AE623" s="102" t="str">
        <f t="shared" si="103"/>
        <v>Alto</v>
      </c>
      <c r="AF623" s="103">
        <f t="shared" si="106"/>
        <v>0.76666666666666672</v>
      </c>
    </row>
    <row r="624" spans="1:32" ht="85.5" x14ac:dyDescent="0.2">
      <c r="A624" s="94" t="s">
        <v>385</v>
      </c>
      <c r="B624" s="58" t="s">
        <v>389</v>
      </c>
      <c r="C624" s="58" t="str">
        <f t="shared" si="107"/>
        <v xml:space="preserve">Participación en Proyectos de Investigación Disciplinar o Interdisciplinar </v>
      </c>
      <c r="D624" s="95" t="s">
        <v>390</v>
      </c>
      <c r="E624" s="96" t="s">
        <v>55</v>
      </c>
      <c r="F624" s="58" t="s">
        <v>47</v>
      </c>
      <c r="G624" s="98" t="s">
        <v>56</v>
      </c>
      <c r="H624" s="99"/>
      <c r="I624" s="96" t="s">
        <v>49</v>
      </c>
      <c r="J624" s="99" t="s">
        <v>150</v>
      </c>
      <c r="K624" s="58" t="s">
        <v>686</v>
      </c>
      <c r="L624" s="58" t="s">
        <v>686</v>
      </c>
      <c r="M624" s="96">
        <v>2</v>
      </c>
      <c r="N624" s="99"/>
      <c r="O624" s="99"/>
      <c r="P624" s="96">
        <v>3</v>
      </c>
      <c r="Q624" s="96">
        <v>2</v>
      </c>
      <c r="R624" s="96">
        <v>3</v>
      </c>
      <c r="S624" s="100">
        <f t="shared" si="104"/>
        <v>8</v>
      </c>
      <c r="T624" s="96">
        <v>2</v>
      </c>
      <c r="U624" s="96">
        <v>2</v>
      </c>
      <c r="V624" s="96">
        <v>1</v>
      </c>
      <c r="W624" s="96">
        <v>2</v>
      </c>
      <c r="X624" s="100">
        <f t="shared" si="105"/>
        <v>3</v>
      </c>
      <c r="Y624" s="101">
        <f t="shared" si="108"/>
        <v>0.83333333333333337</v>
      </c>
      <c r="Z624" s="101">
        <f t="shared" si="109"/>
        <v>0.5</v>
      </c>
      <c r="AA624" s="101">
        <f t="shared" si="110"/>
        <v>1</v>
      </c>
      <c r="AB624" s="101">
        <f t="shared" si="111"/>
        <v>0.5</v>
      </c>
      <c r="AC624" s="101">
        <f t="shared" si="112"/>
        <v>0.83333333333333337</v>
      </c>
      <c r="AD624" s="101">
        <f t="shared" si="113"/>
        <v>0.73333333333333339</v>
      </c>
      <c r="AE624" s="102" t="str">
        <f t="shared" si="103"/>
        <v>Alto</v>
      </c>
      <c r="AF624" s="103">
        <f t="shared" si="106"/>
        <v>0.76666666666666672</v>
      </c>
    </row>
    <row r="625" spans="1:57" ht="71.25" x14ac:dyDescent="0.2">
      <c r="A625" s="94" t="s">
        <v>385</v>
      </c>
      <c r="B625" s="58" t="s">
        <v>391</v>
      </c>
      <c r="C625" s="58" t="str">
        <f t="shared" si="107"/>
        <v>Proyecto de Emprendimiento</v>
      </c>
      <c r="D625" s="95" t="s">
        <v>392</v>
      </c>
      <c r="E625" s="96" t="s">
        <v>55</v>
      </c>
      <c r="F625" s="58" t="s">
        <v>47</v>
      </c>
      <c r="G625" s="98" t="s">
        <v>56</v>
      </c>
      <c r="H625" s="99"/>
      <c r="I625" s="96" t="s">
        <v>49</v>
      </c>
      <c r="J625" s="99" t="s">
        <v>150</v>
      </c>
      <c r="K625" s="58" t="s">
        <v>686</v>
      </c>
      <c r="L625" s="58" t="s">
        <v>686</v>
      </c>
      <c r="M625" s="96">
        <v>2</v>
      </c>
      <c r="N625" s="99"/>
      <c r="O625" s="99"/>
      <c r="P625" s="96">
        <v>3</v>
      </c>
      <c r="Q625" s="96">
        <v>2</v>
      </c>
      <c r="R625" s="96">
        <v>3</v>
      </c>
      <c r="S625" s="100">
        <f t="shared" si="104"/>
        <v>8</v>
      </c>
      <c r="T625" s="96">
        <v>2</v>
      </c>
      <c r="U625" s="96">
        <v>2</v>
      </c>
      <c r="V625" s="96">
        <v>1</v>
      </c>
      <c r="W625" s="96">
        <v>2</v>
      </c>
      <c r="X625" s="100">
        <f t="shared" si="105"/>
        <v>3</v>
      </c>
      <c r="Y625" s="101">
        <f t="shared" si="108"/>
        <v>0.83333333333333337</v>
      </c>
      <c r="Z625" s="101">
        <f t="shared" si="109"/>
        <v>0.5</v>
      </c>
      <c r="AA625" s="101">
        <f t="shared" si="110"/>
        <v>1</v>
      </c>
      <c r="AB625" s="101">
        <f t="shared" si="111"/>
        <v>0.5</v>
      </c>
      <c r="AC625" s="101">
        <f t="shared" si="112"/>
        <v>0.83333333333333337</v>
      </c>
      <c r="AD625" s="101">
        <f t="shared" si="113"/>
        <v>0.73333333333333339</v>
      </c>
      <c r="AE625" s="102" t="str">
        <f t="shared" si="103"/>
        <v>Alto</v>
      </c>
      <c r="AF625" s="103">
        <f t="shared" si="106"/>
        <v>0.76666666666666672</v>
      </c>
    </row>
    <row r="626" spans="1:57" ht="71.25" x14ac:dyDescent="0.2">
      <c r="A626" s="94" t="s">
        <v>385</v>
      </c>
      <c r="B626" s="58" t="s">
        <v>393</v>
      </c>
      <c r="C626" s="58" t="str">
        <f t="shared" si="107"/>
        <v>Prácticas Profesionales y Pasantías de Investigación</v>
      </c>
      <c r="D626" s="95" t="s">
        <v>394</v>
      </c>
      <c r="E626" s="96" t="s">
        <v>55</v>
      </c>
      <c r="F626" s="58" t="s">
        <v>47</v>
      </c>
      <c r="G626" s="98" t="s">
        <v>56</v>
      </c>
      <c r="H626" s="99"/>
      <c r="I626" s="96" t="s">
        <v>49</v>
      </c>
      <c r="J626" s="99" t="s">
        <v>150</v>
      </c>
      <c r="K626" s="58" t="s">
        <v>686</v>
      </c>
      <c r="L626" s="58" t="s">
        <v>686</v>
      </c>
      <c r="M626" s="96">
        <v>2</v>
      </c>
      <c r="N626" s="99"/>
      <c r="O626" s="99"/>
      <c r="P626" s="96">
        <v>3</v>
      </c>
      <c r="Q626" s="96">
        <v>2</v>
      </c>
      <c r="R626" s="96">
        <v>3</v>
      </c>
      <c r="S626" s="100">
        <f t="shared" si="104"/>
        <v>8</v>
      </c>
      <c r="T626" s="96">
        <v>2</v>
      </c>
      <c r="U626" s="96">
        <v>2</v>
      </c>
      <c r="V626" s="96">
        <v>1</v>
      </c>
      <c r="W626" s="96">
        <v>2</v>
      </c>
      <c r="X626" s="100">
        <f t="shared" si="105"/>
        <v>3</v>
      </c>
      <c r="Y626" s="101">
        <f t="shared" si="108"/>
        <v>0.83333333333333337</v>
      </c>
      <c r="Z626" s="101">
        <f t="shared" si="109"/>
        <v>0.5</v>
      </c>
      <c r="AA626" s="101">
        <f t="shared" si="110"/>
        <v>1</v>
      </c>
      <c r="AB626" s="101">
        <f t="shared" si="111"/>
        <v>0.5</v>
      </c>
      <c r="AC626" s="101">
        <f t="shared" si="112"/>
        <v>0.83333333333333337</v>
      </c>
      <c r="AD626" s="101">
        <f t="shared" si="113"/>
        <v>0.73333333333333339</v>
      </c>
      <c r="AE626" s="102" t="str">
        <f t="shared" si="103"/>
        <v>Alto</v>
      </c>
      <c r="AF626" s="103">
        <f t="shared" si="106"/>
        <v>0.76666666666666672</v>
      </c>
    </row>
    <row r="627" spans="1:57" s="104" customFormat="1" ht="42.75" x14ac:dyDescent="0.2">
      <c r="A627" s="94" t="s">
        <v>385</v>
      </c>
      <c r="B627" s="58" t="s">
        <v>622</v>
      </c>
      <c r="C627" s="58" t="str">
        <f t="shared" si="107"/>
        <v>Cogrado</v>
      </c>
      <c r="D627" s="95" t="s">
        <v>623</v>
      </c>
      <c r="E627" s="96" t="s">
        <v>55</v>
      </c>
      <c r="F627" s="58" t="s">
        <v>47</v>
      </c>
      <c r="G627" s="98" t="s">
        <v>56</v>
      </c>
      <c r="H627" s="99"/>
      <c r="I627" s="96" t="s">
        <v>49</v>
      </c>
      <c r="J627" s="99" t="s">
        <v>150</v>
      </c>
      <c r="K627" s="58" t="s">
        <v>686</v>
      </c>
      <c r="L627" s="58" t="s">
        <v>686</v>
      </c>
      <c r="M627" s="96">
        <v>2</v>
      </c>
      <c r="N627" s="99"/>
      <c r="O627" s="99"/>
      <c r="P627" s="96">
        <v>3</v>
      </c>
      <c r="Q627" s="96">
        <v>2</v>
      </c>
      <c r="R627" s="96">
        <v>3</v>
      </c>
      <c r="S627" s="100">
        <f t="shared" si="104"/>
        <v>8</v>
      </c>
      <c r="T627" s="96">
        <v>2</v>
      </c>
      <c r="U627" s="96">
        <v>2</v>
      </c>
      <c r="V627" s="96">
        <v>1</v>
      </c>
      <c r="W627" s="96">
        <v>2</v>
      </c>
      <c r="X627" s="100">
        <f t="shared" si="105"/>
        <v>3</v>
      </c>
      <c r="Y627" s="101">
        <f t="shared" si="108"/>
        <v>0.83333333333333337</v>
      </c>
      <c r="Z627" s="101">
        <f t="shared" si="109"/>
        <v>0.5</v>
      </c>
      <c r="AA627" s="101">
        <f t="shared" si="110"/>
        <v>1</v>
      </c>
      <c r="AB627" s="101">
        <f t="shared" si="111"/>
        <v>0.5</v>
      </c>
      <c r="AC627" s="101">
        <f t="shared" si="112"/>
        <v>0.83333333333333337</v>
      </c>
      <c r="AD627" s="101">
        <f t="shared" si="113"/>
        <v>0.73333333333333339</v>
      </c>
      <c r="AE627" s="102" t="str">
        <f t="shared" si="103"/>
        <v>Alto</v>
      </c>
      <c r="AF627" s="103">
        <f t="shared" si="106"/>
        <v>0.76666666666666672</v>
      </c>
      <c r="AG627" s="62"/>
      <c r="AH627" s="62"/>
      <c r="AI627" s="62"/>
      <c r="AJ627" s="62"/>
      <c r="AK627" s="62"/>
      <c r="AL627" s="62"/>
      <c r="AM627" s="62"/>
      <c r="AN627" s="62"/>
      <c r="AO627" s="62"/>
      <c r="AP627" s="62"/>
      <c r="AQ627" s="62"/>
      <c r="AR627" s="62"/>
      <c r="AS627" s="62"/>
      <c r="AT627" s="62"/>
      <c r="AU627" s="62"/>
      <c r="AV627" s="62"/>
      <c r="AW627" s="62"/>
      <c r="AX627" s="62"/>
      <c r="AY627" s="62"/>
      <c r="AZ627" s="62"/>
      <c r="BA627" s="62"/>
      <c r="BB627" s="62"/>
      <c r="BC627" s="62"/>
      <c r="BD627" s="62"/>
      <c r="BE627" s="62"/>
    </row>
    <row r="628" spans="1:57" ht="71.25" x14ac:dyDescent="0.2">
      <c r="A628" s="94" t="s">
        <v>107</v>
      </c>
      <c r="B628" s="58" t="s">
        <v>44</v>
      </c>
      <c r="C628" s="58" t="str">
        <f t="shared" si="107"/>
        <v>Peticiones, Quejas, Reclamos, Sugerencias y Felicitaciones - PQRSF</v>
      </c>
      <c r="D628" s="95" t="s">
        <v>108</v>
      </c>
      <c r="E628" s="96" t="s">
        <v>55</v>
      </c>
      <c r="F628" s="58" t="s">
        <v>47</v>
      </c>
      <c r="G628" s="98" t="s">
        <v>56</v>
      </c>
      <c r="H628" s="99" t="s">
        <v>109</v>
      </c>
      <c r="I628" s="96" t="s">
        <v>49</v>
      </c>
      <c r="J628" s="99" t="s">
        <v>110</v>
      </c>
      <c r="K628" s="58" t="s">
        <v>686</v>
      </c>
      <c r="L628" s="58" t="s">
        <v>686</v>
      </c>
      <c r="M628" s="96">
        <v>2</v>
      </c>
      <c r="N628" s="99" t="s">
        <v>111</v>
      </c>
      <c r="O628" s="99"/>
      <c r="P628" s="96">
        <v>3</v>
      </c>
      <c r="Q628" s="96">
        <v>2</v>
      </c>
      <c r="R628" s="96">
        <v>3</v>
      </c>
      <c r="S628" s="100">
        <f t="shared" si="104"/>
        <v>8</v>
      </c>
      <c r="T628" s="96">
        <v>3</v>
      </c>
      <c r="U628" s="96">
        <v>2</v>
      </c>
      <c r="V628" s="96">
        <v>1</v>
      </c>
      <c r="W628" s="96">
        <v>1</v>
      </c>
      <c r="X628" s="100">
        <f t="shared" si="105"/>
        <v>2</v>
      </c>
      <c r="Y628" s="101">
        <f t="shared" si="108"/>
        <v>0.83333333333333337</v>
      </c>
      <c r="Z628" s="101">
        <f t="shared" si="109"/>
        <v>1</v>
      </c>
      <c r="AA628" s="101">
        <f t="shared" si="110"/>
        <v>1</v>
      </c>
      <c r="AB628" s="101">
        <f t="shared" si="111"/>
        <v>0</v>
      </c>
      <c r="AC628" s="101">
        <f t="shared" si="112"/>
        <v>0.83333333333333337</v>
      </c>
      <c r="AD628" s="101">
        <f t="shared" si="113"/>
        <v>0.73333333333333339</v>
      </c>
      <c r="AE628" s="102" t="str">
        <f t="shared" si="103"/>
        <v>Alto</v>
      </c>
      <c r="AF628" s="103">
        <f t="shared" si="106"/>
        <v>0.64166666666666672</v>
      </c>
    </row>
    <row r="629" spans="1:57" ht="42.75" x14ac:dyDescent="0.2">
      <c r="A629" s="94" t="s">
        <v>396</v>
      </c>
      <c r="B629" s="58" t="s">
        <v>44</v>
      </c>
      <c r="C629" s="58" t="str">
        <f t="shared" si="107"/>
        <v>Prácticas Académicas</v>
      </c>
      <c r="D629" s="95" t="s">
        <v>596</v>
      </c>
      <c r="E629" s="96" t="s">
        <v>55</v>
      </c>
      <c r="F629" s="58" t="s">
        <v>47</v>
      </c>
      <c r="G629" s="98" t="s">
        <v>56</v>
      </c>
      <c r="H629" s="99"/>
      <c r="I629" s="96" t="s">
        <v>49</v>
      </c>
      <c r="J629" s="99" t="s">
        <v>150</v>
      </c>
      <c r="K629" s="58" t="s">
        <v>686</v>
      </c>
      <c r="L629" s="58" t="s">
        <v>686</v>
      </c>
      <c r="M629" s="96">
        <v>2</v>
      </c>
      <c r="N629" s="99"/>
      <c r="O629" s="99"/>
      <c r="P629" s="96">
        <v>3</v>
      </c>
      <c r="Q629" s="96">
        <v>2</v>
      </c>
      <c r="R629" s="96">
        <v>3</v>
      </c>
      <c r="S629" s="100">
        <f t="shared" si="104"/>
        <v>8</v>
      </c>
      <c r="T629" s="96">
        <v>2</v>
      </c>
      <c r="U629" s="96">
        <v>2</v>
      </c>
      <c r="V629" s="96">
        <v>1</v>
      </c>
      <c r="W629" s="96">
        <v>2</v>
      </c>
      <c r="X629" s="100">
        <f t="shared" si="105"/>
        <v>3</v>
      </c>
      <c r="Y629" s="101">
        <f t="shared" si="108"/>
        <v>0.83333333333333337</v>
      </c>
      <c r="Z629" s="101">
        <f t="shared" si="109"/>
        <v>0.5</v>
      </c>
      <c r="AA629" s="101">
        <f t="shared" si="110"/>
        <v>1</v>
      </c>
      <c r="AB629" s="101">
        <f t="shared" si="111"/>
        <v>0.5</v>
      </c>
      <c r="AC629" s="101">
        <f t="shared" si="112"/>
        <v>0.83333333333333337</v>
      </c>
      <c r="AD629" s="101">
        <f t="shared" si="113"/>
        <v>0.73333333333333339</v>
      </c>
      <c r="AE629" s="102" t="str">
        <f t="shared" si="103"/>
        <v>Alto</v>
      </c>
      <c r="AF629" s="103">
        <f t="shared" si="106"/>
        <v>0.76666666666666672</v>
      </c>
    </row>
    <row r="630" spans="1:57" ht="30" x14ac:dyDescent="0.2">
      <c r="A630" s="94" t="s">
        <v>115</v>
      </c>
      <c r="B630" s="58" t="s">
        <v>624</v>
      </c>
      <c r="C630" s="58" t="str">
        <f t="shared" si="107"/>
        <v>Proyectos Educativos de Programa</v>
      </c>
      <c r="D630" s="95" t="s">
        <v>625</v>
      </c>
      <c r="E630" s="96" t="s">
        <v>55</v>
      </c>
      <c r="F630" s="58" t="s">
        <v>47</v>
      </c>
      <c r="G630" s="98" t="s">
        <v>56</v>
      </c>
      <c r="H630" s="99"/>
      <c r="I630" s="96" t="s">
        <v>49</v>
      </c>
      <c r="J630" s="99" t="s">
        <v>150</v>
      </c>
      <c r="K630" s="58" t="s">
        <v>686</v>
      </c>
      <c r="L630" s="58" t="s">
        <v>686</v>
      </c>
      <c r="M630" s="96">
        <v>2</v>
      </c>
      <c r="N630" s="99"/>
      <c r="O630" s="99"/>
      <c r="P630" s="96">
        <v>3</v>
      </c>
      <c r="Q630" s="96">
        <v>2</v>
      </c>
      <c r="R630" s="96">
        <v>3</v>
      </c>
      <c r="S630" s="100">
        <f t="shared" si="104"/>
        <v>8</v>
      </c>
      <c r="T630" s="96">
        <v>2</v>
      </c>
      <c r="U630" s="96">
        <v>2</v>
      </c>
      <c r="V630" s="96">
        <v>1</v>
      </c>
      <c r="W630" s="96">
        <v>2</v>
      </c>
      <c r="X630" s="100">
        <f t="shared" si="105"/>
        <v>3</v>
      </c>
      <c r="Y630" s="101">
        <f t="shared" si="108"/>
        <v>0.83333333333333337</v>
      </c>
      <c r="Z630" s="101">
        <f t="shared" si="109"/>
        <v>0.5</v>
      </c>
      <c r="AA630" s="101">
        <f t="shared" si="110"/>
        <v>1</v>
      </c>
      <c r="AB630" s="101">
        <f t="shared" si="111"/>
        <v>0.5</v>
      </c>
      <c r="AC630" s="101">
        <f t="shared" si="112"/>
        <v>0.83333333333333337</v>
      </c>
      <c r="AD630" s="101">
        <f t="shared" si="113"/>
        <v>0.73333333333333339</v>
      </c>
      <c r="AE630" s="102" t="str">
        <f t="shared" si="103"/>
        <v>Alto</v>
      </c>
      <c r="AF630" s="103">
        <f t="shared" si="106"/>
        <v>0.76666666666666672</v>
      </c>
    </row>
    <row r="631" spans="1:57" ht="30" x14ac:dyDescent="0.2">
      <c r="A631" s="94" t="s">
        <v>356</v>
      </c>
      <c r="B631" s="58" t="s">
        <v>357</v>
      </c>
      <c r="C631" s="58" t="str">
        <f t="shared" si="107"/>
        <v>Nuevos Programas</v>
      </c>
      <c r="D631" s="95" t="s">
        <v>358</v>
      </c>
      <c r="E631" s="96" t="s">
        <v>55</v>
      </c>
      <c r="F631" s="58" t="s">
        <v>47</v>
      </c>
      <c r="G631" s="98" t="s">
        <v>56</v>
      </c>
      <c r="H631" s="99"/>
      <c r="I631" s="96" t="s">
        <v>49</v>
      </c>
      <c r="J631" s="99" t="s">
        <v>150</v>
      </c>
      <c r="K631" s="58" t="s">
        <v>686</v>
      </c>
      <c r="L631" s="58" t="s">
        <v>686</v>
      </c>
      <c r="M631" s="96">
        <v>2</v>
      </c>
      <c r="N631" s="99"/>
      <c r="O631" s="99"/>
      <c r="P631" s="96">
        <v>2</v>
      </c>
      <c r="Q631" s="96">
        <v>2</v>
      </c>
      <c r="R631" s="96">
        <v>3</v>
      </c>
      <c r="S631" s="100">
        <f t="shared" si="104"/>
        <v>7</v>
      </c>
      <c r="T631" s="96">
        <v>2</v>
      </c>
      <c r="U631" s="96">
        <v>1</v>
      </c>
      <c r="V631" s="96">
        <v>1</v>
      </c>
      <c r="W631" s="96">
        <v>2</v>
      </c>
      <c r="X631" s="100">
        <f t="shared" si="105"/>
        <v>3</v>
      </c>
      <c r="Y631" s="101">
        <f t="shared" si="108"/>
        <v>0.66666666666666663</v>
      </c>
      <c r="Z631" s="101">
        <f t="shared" si="109"/>
        <v>0.5</v>
      </c>
      <c r="AA631" s="101">
        <f t="shared" si="110"/>
        <v>0</v>
      </c>
      <c r="AB631" s="101">
        <f t="shared" si="111"/>
        <v>0.5</v>
      </c>
      <c r="AC631" s="101">
        <f t="shared" si="112"/>
        <v>0.66666666666666663</v>
      </c>
      <c r="AD631" s="101">
        <f t="shared" si="113"/>
        <v>0.46666666666666662</v>
      </c>
      <c r="AE631" s="102" t="str">
        <f t="shared" si="103"/>
        <v>Medio</v>
      </c>
      <c r="AF631" s="103">
        <f t="shared" si="106"/>
        <v>0.40833333333333327</v>
      </c>
    </row>
    <row r="632" spans="1:57" ht="42.75" x14ac:dyDescent="0.2">
      <c r="A632" s="94" t="s">
        <v>356</v>
      </c>
      <c r="B632" s="58" t="s">
        <v>359</v>
      </c>
      <c r="C632" s="58" t="str">
        <f t="shared" si="107"/>
        <v>Redimensiones Curriculares Pregrado y Posgrado</v>
      </c>
      <c r="D632" s="95" t="s">
        <v>360</v>
      </c>
      <c r="E632" s="96" t="s">
        <v>55</v>
      </c>
      <c r="F632" s="58" t="s">
        <v>47</v>
      </c>
      <c r="G632" s="98" t="s">
        <v>56</v>
      </c>
      <c r="H632" s="99"/>
      <c r="I632" s="96" t="s">
        <v>49</v>
      </c>
      <c r="J632" s="99" t="s">
        <v>150</v>
      </c>
      <c r="K632" s="58" t="s">
        <v>686</v>
      </c>
      <c r="L632" s="58" t="s">
        <v>686</v>
      </c>
      <c r="M632" s="96">
        <v>2</v>
      </c>
      <c r="N632" s="99"/>
      <c r="O632" s="99"/>
      <c r="P632" s="96">
        <v>2</v>
      </c>
      <c r="Q632" s="96">
        <v>2</v>
      </c>
      <c r="R632" s="96">
        <v>3</v>
      </c>
      <c r="S632" s="100">
        <f t="shared" si="104"/>
        <v>7</v>
      </c>
      <c r="T632" s="96">
        <v>2</v>
      </c>
      <c r="U632" s="96">
        <v>1</v>
      </c>
      <c r="V632" s="96">
        <v>1</v>
      </c>
      <c r="W632" s="96">
        <v>2</v>
      </c>
      <c r="X632" s="100">
        <f t="shared" si="105"/>
        <v>3</v>
      </c>
      <c r="Y632" s="101">
        <f t="shared" si="108"/>
        <v>0.66666666666666663</v>
      </c>
      <c r="Z632" s="101">
        <f t="shared" si="109"/>
        <v>0.5</v>
      </c>
      <c r="AA632" s="101">
        <f t="shared" si="110"/>
        <v>0</v>
      </c>
      <c r="AB632" s="101">
        <f t="shared" si="111"/>
        <v>0.5</v>
      </c>
      <c r="AC632" s="101">
        <f t="shared" si="112"/>
        <v>0.66666666666666663</v>
      </c>
      <c r="AD632" s="101">
        <f t="shared" si="113"/>
        <v>0.46666666666666662</v>
      </c>
      <c r="AE632" s="102" t="str">
        <f t="shared" si="103"/>
        <v>Medio</v>
      </c>
      <c r="AF632" s="103">
        <f t="shared" si="106"/>
        <v>0.40833333333333327</v>
      </c>
    </row>
    <row r="633" spans="1:57" ht="42.75" x14ac:dyDescent="0.2">
      <c r="A633" s="94" t="s">
        <v>398</v>
      </c>
      <c r="B633" s="58" t="s">
        <v>399</v>
      </c>
      <c r="C633" s="58" t="str">
        <f t="shared" si="107"/>
        <v>Faltas Disciplinarias</v>
      </c>
      <c r="D633" s="95" t="s">
        <v>620</v>
      </c>
      <c r="E633" s="96" t="s">
        <v>55</v>
      </c>
      <c r="F633" s="58" t="s">
        <v>47</v>
      </c>
      <c r="G633" s="98" t="s">
        <v>56</v>
      </c>
      <c r="H633" s="99"/>
      <c r="I633" s="96" t="s">
        <v>49</v>
      </c>
      <c r="J633" s="99" t="s">
        <v>150</v>
      </c>
      <c r="K633" s="58" t="s">
        <v>686</v>
      </c>
      <c r="L633" s="58" t="s">
        <v>686</v>
      </c>
      <c r="M633" s="96">
        <v>3</v>
      </c>
      <c r="N633" s="99"/>
      <c r="O633" s="99"/>
      <c r="P633" s="96">
        <v>3</v>
      </c>
      <c r="Q633" s="96">
        <v>3</v>
      </c>
      <c r="R633" s="96">
        <v>3</v>
      </c>
      <c r="S633" s="100">
        <f t="shared" si="104"/>
        <v>9</v>
      </c>
      <c r="T633" s="96">
        <v>2</v>
      </c>
      <c r="U633" s="96">
        <v>1</v>
      </c>
      <c r="V633" s="96">
        <v>1</v>
      </c>
      <c r="W633" s="96">
        <v>1</v>
      </c>
      <c r="X633" s="100">
        <f t="shared" si="105"/>
        <v>2</v>
      </c>
      <c r="Y633" s="101">
        <f t="shared" si="108"/>
        <v>1</v>
      </c>
      <c r="Z633" s="101">
        <f t="shared" si="109"/>
        <v>0.5</v>
      </c>
      <c r="AA633" s="101">
        <f t="shared" si="110"/>
        <v>0</v>
      </c>
      <c r="AB633" s="101">
        <f t="shared" si="111"/>
        <v>0</v>
      </c>
      <c r="AC633" s="101">
        <f t="shared" si="112"/>
        <v>1</v>
      </c>
      <c r="AD633" s="101">
        <f t="shared" si="113"/>
        <v>0.5</v>
      </c>
      <c r="AE633" s="102" t="str">
        <f t="shared" si="103"/>
        <v>Medio</v>
      </c>
      <c r="AF633" s="103">
        <f t="shared" si="106"/>
        <v>0.375</v>
      </c>
    </row>
    <row r="634" spans="1:57" ht="57" x14ac:dyDescent="0.2">
      <c r="A634" s="94" t="s">
        <v>62</v>
      </c>
      <c r="B634" s="58" t="s">
        <v>63</v>
      </c>
      <c r="C634" s="58" t="str">
        <f t="shared" si="107"/>
        <v>Participaciones en Redes y Asociaciones</v>
      </c>
      <c r="D634" s="95" t="s">
        <v>264</v>
      </c>
      <c r="E634" s="96" t="s">
        <v>55</v>
      </c>
      <c r="F634" s="58" t="s">
        <v>47</v>
      </c>
      <c r="G634" s="98" t="s">
        <v>56</v>
      </c>
      <c r="H634" s="99" t="s">
        <v>65</v>
      </c>
      <c r="I634" s="96" t="s">
        <v>49</v>
      </c>
      <c r="J634" s="99" t="s">
        <v>265</v>
      </c>
      <c r="K634" s="58" t="s">
        <v>686</v>
      </c>
      <c r="L634" s="58" t="s">
        <v>686</v>
      </c>
      <c r="M634" s="96">
        <v>2</v>
      </c>
      <c r="N634" s="99" t="s">
        <v>44</v>
      </c>
      <c r="O634" s="99"/>
      <c r="P634" s="96">
        <v>2</v>
      </c>
      <c r="Q634" s="96">
        <v>2</v>
      </c>
      <c r="R634" s="96">
        <v>2</v>
      </c>
      <c r="S634" s="100">
        <f t="shared" si="104"/>
        <v>6</v>
      </c>
      <c r="T634" s="96">
        <v>2</v>
      </c>
      <c r="U634" s="96">
        <v>2</v>
      </c>
      <c r="V634" s="96">
        <v>1</v>
      </c>
      <c r="W634" s="96">
        <v>2</v>
      </c>
      <c r="X634" s="100">
        <f t="shared" si="105"/>
        <v>3</v>
      </c>
      <c r="Y634" s="101">
        <f t="shared" si="108"/>
        <v>0.5</v>
      </c>
      <c r="Z634" s="101">
        <f t="shared" si="109"/>
        <v>0.5</v>
      </c>
      <c r="AA634" s="101">
        <f t="shared" si="110"/>
        <v>1</v>
      </c>
      <c r="AB634" s="101">
        <f t="shared" si="111"/>
        <v>0.5</v>
      </c>
      <c r="AC634" s="101">
        <f t="shared" si="112"/>
        <v>0.5</v>
      </c>
      <c r="AD634" s="101">
        <f t="shared" si="113"/>
        <v>0.6</v>
      </c>
      <c r="AE634" s="102" t="str">
        <f t="shared" si="103"/>
        <v>Medio</v>
      </c>
      <c r="AF634" s="103">
        <f t="shared" si="106"/>
        <v>0.65</v>
      </c>
    </row>
    <row r="635" spans="1:57" ht="42.75" x14ac:dyDescent="0.2">
      <c r="A635" s="94" t="s">
        <v>226</v>
      </c>
      <c r="B635" s="58" t="s">
        <v>44</v>
      </c>
      <c r="C635" s="58" t="str">
        <f t="shared" si="107"/>
        <v>Registros Calificados</v>
      </c>
      <c r="D635" s="95" t="s">
        <v>561</v>
      </c>
      <c r="E635" s="96" t="s">
        <v>55</v>
      </c>
      <c r="F635" s="58" t="s">
        <v>47</v>
      </c>
      <c r="G635" s="98" t="s">
        <v>56</v>
      </c>
      <c r="H635" s="99"/>
      <c r="I635" s="96" t="s">
        <v>49</v>
      </c>
      <c r="J635" s="99" t="s">
        <v>150</v>
      </c>
      <c r="K635" s="58" t="s">
        <v>686</v>
      </c>
      <c r="L635" s="58" t="s">
        <v>686</v>
      </c>
      <c r="M635" s="96">
        <v>2</v>
      </c>
      <c r="N635" s="99"/>
      <c r="O635" s="99"/>
      <c r="P635" s="96">
        <v>3</v>
      </c>
      <c r="Q635" s="96">
        <v>2</v>
      </c>
      <c r="R635" s="96">
        <v>3</v>
      </c>
      <c r="S635" s="100">
        <f t="shared" si="104"/>
        <v>8</v>
      </c>
      <c r="T635" s="96">
        <v>2</v>
      </c>
      <c r="U635" s="96">
        <v>2</v>
      </c>
      <c r="V635" s="96">
        <v>1</v>
      </c>
      <c r="W635" s="96">
        <v>2</v>
      </c>
      <c r="X635" s="100">
        <f t="shared" si="105"/>
        <v>3</v>
      </c>
      <c r="Y635" s="101">
        <f t="shared" si="108"/>
        <v>0.83333333333333337</v>
      </c>
      <c r="Z635" s="101">
        <f t="shared" si="109"/>
        <v>0.5</v>
      </c>
      <c r="AA635" s="101">
        <f t="shared" si="110"/>
        <v>1</v>
      </c>
      <c r="AB635" s="101">
        <f t="shared" si="111"/>
        <v>0.5</v>
      </c>
      <c r="AC635" s="101">
        <f t="shared" si="112"/>
        <v>0.83333333333333337</v>
      </c>
      <c r="AD635" s="101">
        <f t="shared" si="113"/>
        <v>0.73333333333333339</v>
      </c>
      <c r="AE635" s="102" t="str">
        <f t="shared" si="103"/>
        <v>Alto</v>
      </c>
      <c r="AF635" s="103">
        <f t="shared" si="106"/>
        <v>0.76666666666666672</v>
      </c>
    </row>
    <row r="636" spans="1:57" ht="57" x14ac:dyDescent="0.2">
      <c r="A636" s="94" t="s">
        <v>401</v>
      </c>
      <c r="B636" s="58" t="s">
        <v>44</v>
      </c>
      <c r="C636" s="58" t="str">
        <f t="shared" si="107"/>
        <v>Salidas Académicas</v>
      </c>
      <c r="D636" s="95" t="s">
        <v>406</v>
      </c>
      <c r="E636" s="96" t="s">
        <v>55</v>
      </c>
      <c r="F636" s="58" t="s">
        <v>47</v>
      </c>
      <c r="G636" s="98" t="s">
        <v>56</v>
      </c>
      <c r="H636" s="99"/>
      <c r="I636" s="96" t="s">
        <v>49</v>
      </c>
      <c r="J636" s="99" t="s">
        <v>150</v>
      </c>
      <c r="K636" s="58" t="s">
        <v>686</v>
      </c>
      <c r="L636" s="58" t="s">
        <v>686</v>
      </c>
      <c r="M636" s="96">
        <v>2</v>
      </c>
      <c r="N636" s="99"/>
      <c r="O636" s="99"/>
      <c r="P636" s="96">
        <v>3</v>
      </c>
      <c r="Q636" s="96">
        <v>2</v>
      </c>
      <c r="R636" s="96">
        <v>3</v>
      </c>
      <c r="S636" s="100">
        <f t="shared" si="104"/>
        <v>8</v>
      </c>
      <c r="T636" s="96">
        <v>2</v>
      </c>
      <c r="U636" s="96">
        <v>1</v>
      </c>
      <c r="V636" s="96">
        <v>1</v>
      </c>
      <c r="W636" s="96">
        <v>2</v>
      </c>
      <c r="X636" s="100">
        <f t="shared" si="105"/>
        <v>3</v>
      </c>
      <c r="Y636" s="101">
        <f t="shared" si="108"/>
        <v>0.83333333333333337</v>
      </c>
      <c r="Z636" s="101">
        <f t="shared" si="109"/>
        <v>0.5</v>
      </c>
      <c r="AA636" s="101">
        <f t="shared" si="110"/>
        <v>0</v>
      </c>
      <c r="AB636" s="101">
        <f t="shared" si="111"/>
        <v>0.5</v>
      </c>
      <c r="AC636" s="101">
        <f t="shared" si="112"/>
        <v>0.83333333333333337</v>
      </c>
      <c r="AD636" s="101">
        <f t="shared" si="113"/>
        <v>0.53333333333333344</v>
      </c>
      <c r="AE636" s="102" t="str">
        <f t="shared" si="103"/>
        <v>Medio</v>
      </c>
      <c r="AF636" s="103">
        <f t="shared" si="106"/>
        <v>0.46666666666666673</v>
      </c>
    </row>
    <row r="637" spans="1:57" ht="42.75" x14ac:dyDescent="0.2">
      <c r="A637" s="94" t="s">
        <v>597</v>
      </c>
      <c r="B637" s="58" t="s">
        <v>558</v>
      </c>
      <c r="C637" s="58" t="str">
        <f t="shared" si="107"/>
        <v>Proyectos de Investigación</v>
      </c>
      <c r="D637" s="95" t="s">
        <v>559</v>
      </c>
      <c r="E637" s="96" t="s">
        <v>55</v>
      </c>
      <c r="F637" s="58" t="s">
        <v>47</v>
      </c>
      <c r="G637" s="98" t="s">
        <v>56</v>
      </c>
      <c r="H637" s="99"/>
      <c r="I637" s="96" t="s">
        <v>49</v>
      </c>
      <c r="J637" s="99" t="s">
        <v>150</v>
      </c>
      <c r="K637" s="58" t="s">
        <v>686</v>
      </c>
      <c r="L637" s="58" t="s">
        <v>686</v>
      </c>
      <c r="M637" s="96">
        <v>2</v>
      </c>
      <c r="N637" s="99"/>
      <c r="O637" s="99"/>
      <c r="P637" s="96">
        <v>3</v>
      </c>
      <c r="Q637" s="96">
        <v>2</v>
      </c>
      <c r="R637" s="96">
        <v>3</v>
      </c>
      <c r="S637" s="100">
        <f t="shared" si="104"/>
        <v>8</v>
      </c>
      <c r="T637" s="96">
        <v>2</v>
      </c>
      <c r="U637" s="96">
        <v>1</v>
      </c>
      <c r="V637" s="96">
        <v>1</v>
      </c>
      <c r="W637" s="96">
        <v>2</v>
      </c>
      <c r="X637" s="100">
        <f t="shared" si="105"/>
        <v>3</v>
      </c>
      <c r="Y637" s="101">
        <f t="shared" si="108"/>
        <v>0.83333333333333337</v>
      </c>
      <c r="Z637" s="101">
        <f t="shared" si="109"/>
        <v>0.5</v>
      </c>
      <c r="AA637" s="101">
        <f t="shared" si="110"/>
        <v>0</v>
      </c>
      <c r="AB637" s="101">
        <f t="shared" si="111"/>
        <v>0.5</v>
      </c>
      <c r="AC637" s="101">
        <f t="shared" si="112"/>
        <v>0.83333333333333337</v>
      </c>
      <c r="AD637" s="101">
        <f t="shared" si="113"/>
        <v>0.53333333333333344</v>
      </c>
      <c r="AE637" s="102" t="str">
        <f t="shared" si="103"/>
        <v>Medio</v>
      </c>
      <c r="AF637" s="103">
        <f t="shared" si="106"/>
        <v>0.46666666666666673</v>
      </c>
    </row>
    <row r="638" spans="1:57" ht="57" x14ac:dyDescent="0.2">
      <c r="A638" s="94" t="s">
        <v>362</v>
      </c>
      <c r="B638" s="97" t="s">
        <v>363</v>
      </c>
      <c r="C638" s="58" t="str">
        <f t="shared" si="107"/>
        <v>Solicitudes de Cancelación de Matrículas</v>
      </c>
      <c r="D638" s="95" t="s">
        <v>364</v>
      </c>
      <c r="E638" s="96" t="s">
        <v>55</v>
      </c>
      <c r="F638" s="58" t="s">
        <v>47</v>
      </c>
      <c r="G638" s="98" t="s">
        <v>56</v>
      </c>
      <c r="H638" s="99"/>
      <c r="I638" s="96" t="s">
        <v>49</v>
      </c>
      <c r="J638" s="99" t="s">
        <v>150</v>
      </c>
      <c r="K638" s="58" t="s">
        <v>686</v>
      </c>
      <c r="L638" s="58" t="s">
        <v>686</v>
      </c>
      <c r="M638" s="96">
        <v>2</v>
      </c>
      <c r="N638" s="99"/>
      <c r="O638" s="99"/>
      <c r="P638" s="96">
        <v>3</v>
      </c>
      <c r="Q638" s="96">
        <v>2</v>
      </c>
      <c r="R638" s="96">
        <v>3</v>
      </c>
      <c r="S638" s="100">
        <f t="shared" si="104"/>
        <v>8</v>
      </c>
      <c r="T638" s="96">
        <v>2</v>
      </c>
      <c r="U638" s="96">
        <v>2</v>
      </c>
      <c r="V638" s="96">
        <v>1</v>
      </c>
      <c r="W638" s="96">
        <v>2</v>
      </c>
      <c r="X638" s="100">
        <f t="shared" si="105"/>
        <v>3</v>
      </c>
      <c r="Y638" s="101">
        <f t="shared" si="108"/>
        <v>0.83333333333333337</v>
      </c>
      <c r="Z638" s="101">
        <f t="shared" si="109"/>
        <v>0.5</v>
      </c>
      <c r="AA638" s="101">
        <f t="shared" si="110"/>
        <v>1</v>
      </c>
      <c r="AB638" s="101">
        <f t="shared" si="111"/>
        <v>0.5</v>
      </c>
      <c r="AC638" s="101">
        <f t="shared" si="112"/>
        <v>0.83333333333333337</v>
      </c>
      <c r="AD638" s="101">
        <f t="shared" si="113"/>
        <v>0.73333333333333339</v>
      </c>
      <c r="AE638" s="102" t="str">
        <f t="shared" si="103"/>
        <v>Alto</v>
      </c>
      <c r="AF638" s="103">
        <f t="shared" si="106"/>
        <v>0.76666666666666672</v>
      </c>
    </row>
    <row r="639" spans="1:57" ht="42.75" x14ac:dyDescent="0.2">
      <c r="A639" s="94" t="s">
        <v>362</v>
      </c>
      <c r="B639" s="97" t="s">
        <v>365</v>
      </c>
      <c r="C639" s="58" t="str">
        <f t="shared" si="107"/>
        <v>Solicitudes de Créditos Adicionales para Culminar Plan de Estudios</v>
      </c>
      <c r="D639" s="95" t="s">
        <v>366</v>
      </c>
      <c r="E639" s="96" t="s">
        <v>55</v>
      </c>
      <c r="F639" s="58" t="s">
        <v>47</v>
      </c>
      <c r="G639" s="98" t="s">
        <v>56</v>
      </c>
      <c r="H639" s="99"/>
      <c r="I639" s="96" t="s">
        <v>49</v>
      </c>
      <c r="J639" s="99" t="s">
        <v>150</v>
      </c>
      <c r="K639" s="58" t="s">
        <v>686</v>
      </c>
      <c r="L639" s="58" t="s">
        <v>686</v>
      </c>
      <c r="M639" s="96">
        <v>2</v>
      </c>
      <c r="N639" s="99"/>
      <c r="O639" s="99"/>
      <c r="P639" s="96">
        <v>3</v>
      </c>
      <c r="Q639" s="96">
        <v>2</v>
      </c>
      <c r="R639" s="96">
        <v>3</v>
      </c>
      <c r="S639" s="100">
        <f t="shared" si="104"/>
        <v>8</v>
      </c>
      <c r="T639" s="96">
        <v>2</v>
      </c>
      <c r="U639" s="96">
        <v>2</v>
      </c>
      <c r="V639" s="96">
        <v>1</v>
      </c>
      <c r="W639" s="96">
        <v>2</v>
      </c>
      <c r="X639" s="100">
        <f t="shared" si="105"/>
        <v>3</v>
      </c>
      <c r="Y639" s="101">
        <f t="shared" si="108"/>
        <v>0.83333333333333337</v>
      </c>
      <c r="Z639" s="101">
        <f t="shared" si="109"/>
        <v>0.5</v>
      </c>
      <c r="AA639" s="101">
        <f t="shared" si="110"/>
        <v>1</v>
      </c>
      <c r="AB639" s="101">
        <f t="shared" si="111"/>
        <v>0.5</v>
      </c>
      <c r="AC639" s="101">
        <f t="shared" si="112"/>
        <v>0.83333333333333337</v>
      </c>
      <c r="AD639" s="101">
        <f t="shared" si="113"/>
        <v>0.73333333333333339</v>
      </c>
      <c r="AE639" s="102" t="str">
        <f t="shared" si="103"/>
        <v>Alto</v>
      </c>
      <c r="AF639" s="103">
        <f t="shared" si="106"/>
        <v>0.76666666666666672</v>
      </c>
    </row>
    <row r="640" spans="1:57" ht="42.75" x14ac:dyDescent="0.2">
      <c r="A640" s="94" t="s">
        <v>362</v>
      </c>
      <c r="B640" s="97" t="s">
        <v>369</v>
      </c>
      <c r="C640" s="58" t="str">
        <f t="shared" si="107"/>
        <v>Solicitudes de Elaboración de Prematrícula con Recargo</v>
      </c>
      <c r="D640" s="95" t="s">
        <v>370</v>
      </c>
      <c r="E640" s="96" t="s">
        <v>55</v>
      </c>
      <c r="F640" s="58" t="s">
        <v>47</v>
      </c>
      <c r="G640" s="98" t="s">
        <v>56</v>
      </c>
      <c r="H640" s="99"/>
      <c r="I640" s="96" t="s">
        <v>49</v>
      </c>
      <c r="J640" s="99" t="s">
        <v>150</v>
      </c>
      <c r="K640" s="58" t="s">
        <v>686</v>
      </c>
      <c r="L640" s="58" t="s">
        <v>686</v>
      </c>
      <c r="M640" s="96">
        <v>2</v>
      </c>
      <c r="N640" s="99"/>
      <c r="O640" s="99"/>
      <c r="P640" s="96">
        <v>3</v>
      </c>
      <c r="Q640" s="96">
        <v>2</v>
      </c>
      <c r="R640" s="96">
        <v>3</v>
      </c>
      <c r="S640" s="100">
        <f t="shared" si="104"/>
        <v>8</v>
      </c>
      <c r="T640" s="96">
        <v>2</v>
      </c>
      <c r="U640" s="96">
        <v>2</v>
      </c>
      <c r="V640" s="96">
        <v>1</v>
      </c>
      <c r="W640" s="96">
        <v>2</v>
      </c>
      <c r="X640" s="100">
        <f t="shared" si="105"/>
        <v>3</v>
      </c>
      <c r="Y640" s="101">
        <f t="shared" si="108"/>
        <v>0.83333333333333337</v>
      </c>
      <c r="Z640" s="101">
        <f t="shared" si="109"/>
        <v>0.5</v>
      </c>
      <c r="AA640" s="101">
        <f t="shared" si="110"/>
        <v>1</v>
      </c>
      <c r="AB640" s="101">
        <f t="shared" si="111"/>
        <v>0.5</v>
      </c>
      <c r="AC640" s="101">
        <f t="shared" si="112"/>
        <v>0.83333333333333337</v>
      </c>
      <c r="AD640" s="101">
        <f t="shared" si="113"/>
        <v>0.73333333333333339</v>
      </c>
      <c r="AE640" s="102" t="str">
        <f t="shared" si="103"/>
        <v>Alto</v>
      </c>
      <c r="AF640" s="103">
        <f t="shared" si="106"/>
        <v>0.76666666666666672</v>
      </c>
    </row>
    <row r="641" spans="1:32" ht="57" x14ac:dyDescent="0.2">
      <c r="A641" s="94" t="s">
        <v>362</v>
      </c>
      <c r="B641" s="97" t="s">
        <v>371</v>
      </c>
      <c r="C641" s="58" t="str">
        <f t="shared" si="107"/>
        <v>Solicitudes de Modificaciones de Prematrícula</v>
      </c>
      <c r="D641" s="95" t="s">
        <v>372</v>
      </c>
      <c r="E641" s="96" t="s">
        <v>55</v>
      </c>
      <c r="F641" s="58" t="s">
        <v>47</v>
      </c>
      <c r="G641" s="98" t="s">
        <v>56</v>
      </c>
      <c r="H641" s="99"/>
      <c r="I641" s="96" t="s">
        <v>49</v>
      </c>
      <c r="J641" s="99" t="s">
        <v>150</v>
      </c>
      <c r="K641" s="58" t="s">
        <v>686</v>
      </c>
      <c r="L641" s="58" t="s">
        <v>686</v>
      </c>
      <c r="M641" s="96">
        <v>2</v>
      </c>
      <c r="N641" s="99"/>
      <c r="O641" s="99"/>
      <c r="P641" s="96">
        <v>3</v>
      </c>
      <c r="Q641" s="96">
        <v>2</v>
      </c>
      <c r="R641" s="96">
        <v>3</v>
      </c>
      <c r="S641" s="100">
        <f t="shared" si="104"/>
        <v>8</v>
      </c>
      <c r="T641" s="96">
        <v>2</v>
      </c>
      <c r="U641" s="96">
        <v>2</v>
      </c>
      <c r="V641" s="96">
        <v>1</v>
      </c>
      <c r="W641" s="96">
        <v>2</v>
      </c>
      <c r="X641" s="100">
        <f t="shared" si="105"/>
        <v>3</v>
      </c>
      <c r="Y641" s="101">
        <f t="shared" si="108"/>
        <v>0.83333333333333337</v>
      </c>
      <c r="Z641" s="101">
        <f t="shared" si="109"/>
        <v>0.5</v>
      </c>
      <c r="AA641" s="101">
        <f t="shared" si="110"/>
        <v>1</v>
      </c>
      <c r="AB641" s="101">
        <f t="shared" si="111"/>
        <v>0.5</v>
      </c>
      <c r="AC641" s="101">
        <f t="shared" si="112"/>
        <v>0.83333333333333337</v>
      </c>
      <c r="AD641" s="101">
        <f t="shared" si="113"/>
        <v>0.73333333333333339</v>
      </c>
      <c r="AE641" s="102" t="str">
        <f t="shared" si="103"/>
        <v>Alto</v>
      </c>
      <c r="AF641" s="103">
        <f t="shared" si="106"/>
        <v>0.76666666666666672</v>
      </c>
    </row>
    <row r="642" spans="1:32" ht="30" x14ac:dyDescent="0.2">
      <c r="A642" s="94" t="s">
        <v>362</v>
      </c>
      <c r="B642" s="97" t="s">
        <v>373</v>
      </c>
      <c r="C642" s="58" t="str">
        <f t="shared" si="107"/>
        <v>Solicitudes de Prematrícula Extracréditos</v>
      </c>
      <c r="D642" s="95" t="s">
        <v>374</v>
      </c>
      <c r="E642" s="96" t="s">
        <v>55</v>
      </c>
      <c r="F642" s="58" t="s">
        <v>47</v>
      </c>
      <c r="G642" s="98" t="s">
        <v>56</v>
      </c>
      <c r="H642" s="99"/>
      <c r="I642" s="96" t="s">
        <v>49</v>
      </c>
      <c r="J642" s="99" t="s">
        <v>150</v>
      </c>
      <c r="K642" s="58" t="s">
        <v>686</v>
      </c>
      <c r="L642" s="58" t="s">
        <v>686</v>
      </c>
      <c r="M642" s="96">
        <v>2</v>
      </c>
      <c r="N642" s="99"/>
      <c r="O642" s="99"/>
      <c r="P642" s="96">
        <v>3</v>
      </c>
      <c r="Q642" s="96">
        <v>2</v>
      </c>
      <c r="R642" s="96">
        <v>3</v>
      </c>
      <c r="S642" s="100">
        <f t="shared" si="104"/>
        <v>8</v>
      </c>
      <c r="T642" s="96">
        <v>2</v>
      </c>
      <c r="U642" s="96">
        <v>2</v>
      </c>
      <c r="V642" s="96">
        <v>1</v>
      </c>
      <c r="W642" s="96">
        <v>2</v>
      </c>
      <c r="X642" s="100">
        <f t="shared" si="105"/>
        <v>3</v>
      </c>
      <c r="Y642" s="101">
        <f t="shared" si="108"/>
        <v>0.83333333333333337</v>
      </c>
      <c r="Z642" s="101">
        <f t="shared" si="109"/>
        <v>0.5</v>
      </c>
      <c r="AA642" s="101">
        <f t="shared" si="110"/>
        <v>1</v>
      </c>
      <c r="AB642" s="101">
        <f t="shared" si="111"/>
        <v>0.5</v>
      </c>
      <c r="AC642" s="101">
        <f t="shared" si="112"/>
        <v>0.83333333333333337</v>
      </c>
      <c r="AD642" s="101">
        <f t="shared" si="113"/>
        <v>0.73333333333333339</v>
      </c>
      <c r="AE642" s="102" t="str">
        <f t="shared" si="103"/>
        <v>Alto</v>
      </c>
      <c r="AF642" s="103">
        <f t="shared" si="106"/>
        <v>0.76666666666666672</v>
      </c>
    </row>
    <row r="643" spans="1:32" ht="42.75" x14ac:dyDescent="0.2">
      <c r="A643" s="94" t="s">
        <v>362</v>
      </c>
      <c r="B643" s="97" t="s">
        <v>375</v>
      </c>
      <c r="C643" s="58" t="str">
        <f t="shared" si="107"/>
        <v>Solicitudes de Reclamo de Notas</v>
      </c>
      <c r="D643" s="95" t="s">
        <v>376</v>
      </c>
      <c r="E643" s="96" t="s">
        <v>55</v>
      </c>
      <c r="F643" s="58" t="s">
        <v>47</v>
      </c>
      <c r="G643" s="98" t="s">
        <v>56</v>
      </c>
      <c r="H643" s="99"/>
      <c r="I643" s="96" t="s">
        <v>49</v>
      </c>
      <c r="J643" s="99" t="s">
        <v>150</v>
      </c>
      <c r="K643" s="58" t="s">
        <v>686</v>
      </c>
      <c r="L643" s="58" t="s">
        <v>686</v>
      </c>
      <c r="M643" s="96">
        <v>2</v>
      </c>
      <c r="N643" s="99"/>
      <c r="O643" s="99"/>
      <c r="P643" s="96">
        <v>3</v>
      </c>
      <c r="Q643" s="96">
        <v>2</v>
      </c>
      <c r="R643" s="96">
        <v>3</v>
      </c>
      <c r="S643" s="100">
        <f t="shared" si="104"/>
        <v>8</v>
      </c>
      <c r="T643" s="96">
        <v>2</v>
      </c>
      <c r="U643" s="96">
        <v>2</v>
      </c>
      <c r="V643" s="96">
        <v>1</v>
      </c>
      <c r="W643" s="96">
        <v>2</v>
      </c>
      <c r="X643" s="100">
        <f t="shared" si="105"/>
        <v>3</v>
      </c>
      <c r="Y643" s="101">
        <f t="shared" si="108"/>
        <v>0.83333333333333337</v>
      </c>
      <c r="Z643" s="101">
        <f t="shared" si="109"/>
        <v>0.5</v>
      </c>
      <c r="AA643" s="101">
        <f t="shared" si="110"/>
        <v>1</v>
      </c>
      <c r="AB643" s="101">
        <f t="shared" si="111"/>
        <v>0.5</v>
      </c>
      <c r="AC643" s="101">
        <f t="shared" si="112"/>
        <v>0.83333333333333337</v>
      </c>
      <c r="AD643" s="101">
        <f t="shared" si="113"/>
        <v>0.73333333333333339</v>
      </c>
      <c r="AE643" s="102" t="str">
        <f t="shared" si="103"/>
        <v>Alto</v>
      </c>
      <c r="AF643" s="103">
        <f t="shared" si="106"/>
        <v>0.76666666666666672</v>
      </c>
    </row>
    <row r="644" spans="1:32" ht="30" x14ac:dyDescent="0.2">
      <c r="A644" s="94" t="s">
        <v>362</v>
      </c>
      <c r="B644" s="97" t="s">
        <v>604</v>
      </c>
      <c r="C644" s="58" t="str">
        <f t="shared" si="107"/>
        <v>Solicitudes Retiros de Asignaturas</v>
      </c>
      <c r="D644" s="95" t="s">
        <v>605</v>
      </c>
      <c r="E644" s="96" t="s">
        <v>55</v>
      </c>
      <c r="F644" s="58" t="s">
        <v>47</v>
      </c>
      <c r="G644" s="98" t="s">
        <v>56</v>
      </c>
      <c r="H644" s="99"/>
      <c r="I644" s="96" t="s">
        <v>49</v>
      </c>
      <c r="J644" s="99" t="s">
        <v>150</v>
      </c>
      <c r="K644" s="58" t="s">
        <v>686</v>
      </c>
      <c r="L644" s="58" t="s">
        <v>686</v>
      </c>
      <c r="M644" s="96">
        <v>2</v>
      </c>
      <c r="N644" s="99"/>
      <c r="O644" s="99"/>
      <c r="P644" s="96">
        <v>3</v>
      </c>
      <c r="Q644" s="96">
        <v>2</v>
      </c>
      <c r="R644" s="96">
        <v>3</v>
      </c>
      <c r="S644" s="100">
        <f t="shared" si="104"/>
        <v>8</v>
      </c>
      <c r="T644" s="96">
        <v>2</v>
      </c>
      <c r="U644" s="96">
        <v>2</v>
      </c>
      <c r="V644" s="96">
        <v>1</v>
      </c>
      <c r="W644" s="96">
        <v>2</v>
      </c>
      <c r="X644" s="100">
        <f t="shared" si="105"/>
        <v>3</v>
      </c>
      <c r="Y644" s="101">
        <f t="shared" si="108"/>
        <v>0.83333333333333337</v>
      </c>
      <c r="Z644" s="101">
        <f t="shared" si="109"/>
        <v>0.5</v>
      </c>
      <c r="AA644" s="101">
        <f t="shared" si="110"/>
        <v>1</v>
      </c>
      <c r="AB644" s="101">
        <f t="shared" si="111"/>
        <v>0.5</v>
      </c>
      <c r="AC644" s="101">
        <f t="shared" si="112"/>
        <v>0.83333333333333337</v>
      </c>
      <c r="AD644" s="101">
        <f t="shared" si="113"/>
        <v>0.73333333333333339</v>
      </c>
      <c r="AE644" s="102" t="str">
        <f t="shared" ref="AE644:AE707" si="114">IF(AD644&gt;=0.7,"Alto",IF(AND(AD644&gt;0.4,AD644&lt;0.7),"Medio","Bajo"))</f>
        <v>Alto</v>
      </c>
      <c r="AF644" s="103">
        <f t="shared" si="106"/>
        <v>0.76666666666666672</v>
      </c>
    </row>
    <row r="645" spans="1:32" ht="42.75" x14ac:dyDescent="0.2">
      <c r="A645" s="94" t="s">
        <v>600</v>
      </c>
      <c r="B645" s="97" t="s">
        <v>44</v>
      </c>
      <c r="C645" s="58" t="str">
        <f t="shared" si="107"/>
        <v>Syllabus</v>
      </c>
      <c r="D645" s="95" t="s">
        <v>601</v>
      </c>
      <c r="E645" s="96" t="s">
        <v>55</v>
      </c>
      <c r="F645" s="58" t="s">
        <v>47</v>
      </c>
      <c r="G645" s="98" t="s">
        <v>56</v>
      </c>
      <c r="H645" s="99"/>
      <c r="I645" s="96" t="s">
        <v>49</v>
      </c>
      <c r="J645" s="99" t="s">
        <v>150</v>
      </c>
      <c r="K645" s="58" t="s">
        <v>686</v>
      </c>
      <c r="L645" s="58" t="s">
        <v>686</v>
      </c>
      <c r="M645" s="96">
        <v>2</v>
      </c>
      <c r="N645" s="99"/>
      <c r="O645" s="99"/>
      <c r="P645" s="96">
        <v>3</v>
      </c>
      <c r="Q645" s="96">
        <v>2</v>
      </c>
      <c r="R645" s="96">
        <v>3</v>
      </c>
      <c r="S645" s="100">
        <f t="shared" ref="S645:S695" si="115">SUM(P645:R645)</f>
        <v>8</v>
      </c>
      <c r="T645" s="96">
        <v>2</v>
      </c>
      <c r="U645" s="96">
        <v>2</v>
      </c>
      <c r="V645" s="96">
        <v>1</v>
      </c>
      <c r="W645" s="96">
        <v>2</v>
      </c>
      <c r="X645" s="100">
        <f t="shared" ref="X645:X695" si="116">SUM(V645:W645)</f>
        <v>3</v>
      </c>
      <c r="Y645" s="101">
        <f t="shared" si="108"/>
        <v>0.83333333333333337</v>
      </c>
      <c r="Z645" s="101">
        <f t="shared" si="109"/>
        <v>0.5</v>
      </c>
      <c r="AA645" s="101">
        <f t="shared" si="110"/>
        <v>1</v>
      </c>
      <c r="AB645" s="101">
        <f t="shared" si="111"/>
        <v>0.5</v>
      </c>
      <c r="AC645" s="101">
        <f t="shared" si="112"/>
        <v>0.83333333333333337</v>
      </c>
      <c r="AD645" s="101">
        <f t="shared" si="113"/>
        <v>0.73333333333333339</v>
      </c>
      <c r="AE645" s="102" t="str">
        <f t="shared" si="114"/>
        <v>Alto</v>
      </c>
      <c r="AF645" s="103">
        <f t="shared" ref="AF645:AF708" si="117">AVERAGE(AA645:AE645)</f>
        <v>0.76666666666666672</v>
      </c>
    </row>
    <row r="646" spans="1:32" ht="42.75" x14ac:dyDescent="0.2">
      <c r="A646" s="94" t="s">
        <v>66</v>
      </c>
      <c r="B646" s="58" t="s">
        <v>687</v>
      </c>
      <c r="C646" s="58" t="str">
        <f t="shared" ref="C646:C709" si="118">IF(B646="N/A",A646,B646)</f>
        <v>Actas Junta Directiva Clínica de Optometría</v>
      </c>
      <c r="D646" s="95" t="s">
        <v>688</v>
      </c>
      <c r="E646" s="96" t="s">
        <v>55</v>
      </c>
      <c r="F646" s="58" t="s">
        <v>47</v>
      </c>
      <c r="G646" s="98" t="s">
        <v>56</v>
      </c>
      <c r="H646" s="99"/>
      <c r="I646" s="96" t="s">
        <v>49</v>
      </c>
      <c r="J646" s="99" t="s">
        <v>150</v>
      </c>
      <c r="K646" s="58" t="s">
        <v>689</v>
      </c>
      <c r="L646" s="58" t="s">
        <v>689</v>
      </c>
      <c r="M646" s="96">
        <v>2</v>
      </c>
      <c r="N646" s="99"/>
      <c r="O646" s="99"/>
      <c r="P646" s="96">
        <v>3</v>
      </c>
      <c r="Q646" s="96">
        <v>3</v>
      </c>
      <c r="R646" s="96">
        <v>3</v>
      </c>
      <c r="S646" s="100">
        <f t="shared" si="115"/>
        <v>9</v>
      </c>
      <c r="T646" s="96">
        <v>2</v>
      </c>
      <c r="U646" s="96">
        <v>1</v>
      </c>
      <c r="V646" s="96">
        <v>2</v>
      </c>
      <c r="W646" s="96">
        <v>2</v>
      </c>
      <c r="X646" s="100">
        <f t="shared" si="116"/>
        <v>4</v>
      </c>
      <c r="Y646" s="101">
        <f t="shared" si="108"/>
        <v>1</v>
      </c>
      <c r="Z646" s="101">
        <f t="shared" si="109"/>
        <v>0.5</v>
      </c>
      <c r="AA646" s="101">
        <f t="shared" si="110"/>
        <v>0</v>
      </c>
      <c r="AB646" s="101">
        <f t="shared" si="111"/>
        <v>1</v>
      </c>
      <c r="AC646" s="101">
        <f t="shared" si="112"/>
        <v>1</v>
      </c>
      <c r="AD646" s="101">
        <f t="shared" si="113"/>
        <v>0.7</v>
      </c>
      <c r="AE646" s="102" t="str">
        <f t="shared" si="114"/>
        <v>Alto</v>
      </c>
      <c r="AF646" s="103">
        <f t="shared" si="117"/>
        <v>0.67500000000000004</v>
      </c>
    </row>
    <row r="647" spans="1:32" ht="30" x14ac:dyDescent="0.2">
      <c r="A647" s="94" t="s">
        <v>66</v>
      </c>
      <c r="B647" s="58" t="s">
        <v>690</v>
      </c>
      <c r="C647" s="58" t="str">
        <f t="shared" si="118"/>
        <v>Actas de Comité de Historias Clínicas</v>
      </c>
      <c r="D647" s="95" t="s">
        <v>691</v>
      </c>
      <c r="E647" s="96" t="s">
        <v>55</v>
      </c>
      <c r="F647" s="58" t="s">
        <v>47</v>
      </c>
      <c r="G647" s="98" t="s">
        <v>56</v>
      </c>
      <c r="H647" s="99"/>
      <c r="I647" s="96" t="s">
        <v>49</v>
      </c>
      <c r="J647" s="99" t="s">
        <v>150</v>
      </c>
      <c r="K647" s="58" t="s">
        <v>689</v>
      </c>
      <c r="L647" s="58" t="s">
        <v>689</v>
      </c>
      <c r="M647" s="96">
        <v>3</v>
      </c>
      <c r="N647" s="99"/>
      <c r="O647" s="99"/>
      <c r="P647" s="96">
        <v>3</v>
      </c>
      <c r="Q647" s="96">
        <v>3</v>
      </c>
      <c r="R647" s="96">
        <v>3</v>
      </c>
      <c r="S647" s="100">
        <f t="shared" si="115"/>
        <v>9</v>
      </c>
      <c r="T647" s="96">
        <v>2</v>
      </c>
      <c r="U647" s="96">
        <v>1</v>
      </c>
      <c r="V647" s="96">
        <v>2</v>
      </c>
      <c r="W647" s="96">
        <v>2</v>
      </c>
      <c r="X647" s="100">
        <f t="shared" si="116"/>
        <v>4</v>
      </c>
      <c r="Y647" s="101">
        <f t="shared" si="108"/>
        <v>1</v>
      </c>
      <c r="Z647" s="101">
        <f t="shared" si="109"/>
        <v>0.5</v>
      </c>
      <c r="AA647" s="101">
        <f t="shared" si="110"/>
        <v>0</v>
      </c>
      <c r="AB647" s="101">
        <f t="shared" si="111"/>
        <v>1</v>
      </c>
      <c r="AC647" s="101">
        <f t="shared" si="112"/>
        <v>1</v>
      </c>
      <c r="AD647" s="101">
        <f t="shared" si="113"/>
        <v>0.7</v>
      </c>
      <c r="AE647" s="102" t="str">
        <f t="shared" si="114"/>
        <v>Alto</v>
      </c>
      <c r="AF647" s="103">
        <f t="shared" si="117"/>
        <v>0.67500000000000004</v>
      </c>
    </row>
    <row r="648" spans="1:32" ht="30" x14ac:dyDescent="0.2">
      <c r="A648" s="94" t="s">
        <v>66</v>
      </c>
      <c r="B648" s="58" t="s">
        <v>692</v>
      </c>
      <c r="C648" s="58" t="str">
        <f t="shared" si="118"/>
        <v>Actas de Comité de Calidad</v>
      </c>
      <c r="D648" s="95" t="s">
        <v>693</v>
      </c>
      <c r="E648" s="96" t="s">
        <v>55</v>
      </c>
      <c r="F648" s="58" t="s">
        <v>47</v>
      </c>
      <c r="G648" s="98" t="s">
        <v>56</v>
      </c>
      <c r="H648" s="99"/>
      <c r="I648" s="96" t="s">
        <v>49</v>
      </c>
      <c r="J648" s="99" t="s">
        <v>150</v>
      </c>
      <c r="K648" s="58" t="s">
        <v>689</v>
      </c>
      <c r="L648" s="58" t="s">
        <v>689</v>
      </c>
      <c r="M648" s="96">
        <v>2</v>
      </c>
      <c r="N648" s="99"/>
      <c r="O648" s="99"/>
      <c r="P648" s="96">
        <v>3</v>
      </c>
      <c r="Q648" s="96">
        <v>2</v>
      </c>
      <c r="R648" s="96">
        <v>3</v>
      </c>
      <c r="S648" s="100">
        <f t="shared" si="115"/>
        <v>8</v>
      </c>
      <c r="T648" s="96">
        <v>2</v>
      </c>
      <c r="U648" s="96">
        <v>1</v>
      </c>
      <c r="V648" s="96">
        <v>1</v>
      </c>
      <c r="W648" s="96">
        <v>2</v>
      </c>
      <c r="X648" s="100">
        <f t="shared" si="116"/>
        <v>3</v>
      </c>
      <c r="Y648" s="101">
        <f t="shared" si="108"/>
        <v>0.83333333333333337</v>
      </c>
      <c r="Z648" s="101">
        <f t="shared" si="109"/>
        <v>0.5</v>
      </c>
      <c r="AA648" s="101">
        <f t="shared" si="110"/>
        <v>0</v>
      </c>
      <c r="AB648" s="101">
        <f t="shared" si="111"/>
        <v>0.5</v>
      </c>
      <c r="AC648" s="101">
        <f t="shared" si="112"/>
        <v>0.83333333333333337</v>
      </c>
      <c r="AD648" s="101">
        <f t="shared" si="113"/>
        <v>0.53333333333333344</v>
      </c>
      <c r="AE648" s="102" t="str">
        <f t="shared" si="114"/>
        <v>Medio</v>
      </c>
      <c r="AF648" s="103">
        <f t="shared" si="117"/>
        <v>0.46666666666666673</v>
      </c>
    </row>
    <row r="649" spans="1:32" ht="30" x14ac:dyDescent="0.2">
      <c r="A649" s="94" t="s">
        <v>66</v>
      </c>
      <c r="B649" s="58" t="s">
        <v>694</v>
      </c>
      <c r="C649" s="58" t="str">
        <f t="shared" si="118"/>
        <v>Actas de Seguridad del Paciente</v>
      </c>
      <c r="D649" s="95" t="s">
        <v>695</v>
      </c>
      <c r="E649" s="96" t="s">
        <v>55</v>
      </c>
      <c r="F649" s="58" t="s">
        <v>47</v>
      </c>
      <c r="G649" s="98" t="s">
        <v>56</v>
      </c>
      <c r="H649" s="99"/>
      <c r="I649" s="96" t="s">
        <v>49</v>
      </c>
      <c r="J649" s="99" t="s">
        <v>150</v>
      </c>
      <c r="K649" s="58" t="s">
        <v>689</v>
      </c>
      <c r="L649" s="58" t="s">
        <v>689</v>
      </c>
      <c r="M649" s="96">
        <v>3</v>
      </c>
      <c r="N649" s="99"/>
      <c r="O649" s="99"/>
      <c r="P649" s="96">
        <v>3</v>
      </c>
      <c r="Q649" s="96">
        <v>3</v>
      </c>
      <c r="R649" s="96">
        <v>3</v>
      </c>
      <c r="S649" s="100">
        <f t="shared" si="115"/>
        <v>9</v>
      </c>
      <c r="T649" s="96">
        <v>2</v>
      </c>
      <c r="U649" s="96">
        <v>1</v>
      </c>
      <c r="V649" s="96">
        <v>2</v>
      </c>
      <c r="W649" s="96">
        <v>2</v>
      </c>
      <c r="X649" s="100">
        <f t="shared" si="116"/>
        <v>4</v>
      </c>
      <c r="Y649" s="101">
        <f t="shared" ref="Y649:Y712" si="119">((S649-MIN($S$8:$S$1552))/(MAX($S$8:$S$1552)-MIN($S$8:$S$1552)))</f>
        <v>1</v>
      </c>
      <c r="Z649" s="101">
        <f t="shared" ref="Z649:Z712" si="120">((T649-MIN($T$8:$T$1552))/(MAX($T$8:$T$1552)-MIN($T$8:$T$1552)))</f>
        <v>0.5</v>
      </c>
      <c r="AA649" s="101">
        <f t="shared" ref="AA649:AA712" si="121">((U649-MIN($U$8:$U$1552))/(MAX($U$8:$U$1552)-MIN($U$8:$U$1552)))</f>
        <v>0</v>
      </c>
      <c r="AB649" s="101">
        <f t="shared" ref="AB649:AB712" si="122">((X649-MIN($X$8:$X$1552))/(MAX($X$8:$X$1552)-MIN($X$8:$X$1552)))</f>
        <v>1</v>
      </c>
      <c r="AC649" s="101">
        <f t="shared" ref="AC649:AC712" si="123">((S649-MIN($S$8:$S$1552))/(MAX($S$8:$S$1552)-MIN($S$8:$S$1552)))</f>
        <v>1</v>
      </c>
      <c r="AD649" s="101">
        <f t="shared" ref="AD649:AD712" si="124">AVERAGE(Y649:AC649)</f>
        <v>0.7</v>
      </c>
      <c r="AE649" s="102" t="str">
        <f t="shared" si="114"/>
        <v>Alto</v>
      </c>
      <c r="AF649" s="103">
        <f t="shared" si="117"/>
        <v>0.67500000000000004</v>
      </c>
    </row>
    <row r="650" spans="1:32" ht="28.5" x14ac:dyDescent="0.2">
      <c r="A650" s="94" t="s">
        <v>630</v>
      </c>
      <c r="B650" s="58" t="s">
        <v>44</v>
      </c>
      <c r="C650" s="58" t="str">
        <f t="shared" si="118"/>
        <v>Agenda De Citas</v>
      </c>
      <c r="D650" s="95" t="s">
        <v>631</v>
      </c>
      <c r="E650" s="96" t="s">
        <v>146</v>
      </c>
      <c r="F650" s="58" t="s">
        <v>47</v>
      </c>
      <c r="G650" s="98" t="s">
        <v>56</v>
      </c>
      <c r="H650" s="99"/>
      <c r="I650" s="96" t="s">
        <v>49</v>
      </c>
      <c r="J650" s="99" t="s">
        <v>696</v>
      </c>
      <c r="K650" s="58" t="s">
        <v>689</v>
      </c>
      <c r="L650" s="58" t="s">
        <v>689</v>
      </c>
      <c r="M650" s="96">
        <v>2</v>
      </c>
      <c r="N650" s="99"/>
      <c r="O650" s="99"/>
      <c r="P650" s="96">
        <v>2</v>
      </c>
      <c r="Q650" s="96">
        <v>1</v>
      </c>
      <c r="R650" s="96">
        <v>3</v>
      </c>
      <c r="S650" s="100">
        <f t="shared" si="115"/>
        <v>6</v>
      </c>
      <c r="T650" s="96">
        <v>1</v>
      </c>
      <c r="U650" s="96">
        <v>2</v>
      </c>
      <c r="V650" s="96">
        <v>1</v>
      </c>
      <c r="W650" s="96">
        <v>2</v>
      </c>
      <c r="X650" s="100">
        <f t="shared" si="116"/>
        <v>3</v>
      </c>
      <c r="Y650" s="101">
        <f t="shared" si="119"/>
        <v>0.5</v>
      </c>
      <c r="Z650" s="101">
        <f t="shared" si="120"/>
        <v>0</v>
      </c>
      <c r="AA650" s="101">
        <f t="shared" si="121"/>
        <v>1</v>
      </c>
      <c r="AB650" s="101">
        <f t="shared" si="122"/>
        <v>0.5</v>
      </c>
      <c r="AC650" s="101">
        <f t="shared" si="123"/>
        <v>0.5</v>
      </c>
      <c r="AD650" s="101">
        <f t="shared" si="124"/>
        <v>0.5</v>
      </c>
      <c r="AE650" s="102" t="str">
        <f t="shared" si="114"/>
        <v>Medio</v>
      </c>
      <c r="AF650" s="103">
        <f t="shared" si="117"/>
        <v>0.625</v>
      </c>
    </row>
    <row r="651" spans="1:32" ht="30" x14ac:dyDescent="0.2">
      <c r="A651" s="94" t="s">
        <v>638</v>
      </c>
      <c r="B651" s="58" t="s">
        <v>44</v>
      </c>
      <c r="C651" s="58" t="str">
        <f t="shared" si="118"/>
        <v>Historias Clínicas</v>
      </c>
      <c r="D651" s="95" t="s">
        <v>640</v>
      </c>
      <c r="E651" s="96" t="s">
        <v>55</v>
      </c>
      <c r="F651" s="58" t="s">
        <v>47</v>
      </c>
      <c r="G651" s="98" t="s">
        <v>56</v>
      </c>
      <c r="H651" s="99"/>
      <c r="I651" s="96" t="s">
        <v>49</v>
      </c>
      <c r="J651" s="99" t="s">
        <v>150</v>
      </c>
      <c r="K651" s="58" t="s">
        <v>689</v>
      </c>
      <c r="L651" s="58" t="s">
        <v>689</v>
      </c>
      <c r="M651" s="96">
        <v>3</v>
      </c>
      <c r="N651" s="99"/>
      <c r="O651" s="99"/>
      <c r="P651" s="96">
        <v>3</v>
      </c>
      <c r="Q651" s="96">
        <v>3</v>
      </c>
      <c r="R651" s="96">
        <v>3</v>
      </c>
      <c r="S651" s="100">
        <f t="shared" si="115"/>
        <v>9</v>
      </c>
      <c r="T651" s="96">
        <v>2</v>
      </c>
      <c r="U651" s="96">
        <v>2</v>
      </c>
      <c r="V651" s="96">
        <v>2</v>
      </c>
      <c r="W651" s="96">
        <v>2</v>
      </c>
      <c r="X651" s="100">
        <f t="shared" si="116"/>
        <v>4</v>
      </c>
      <c r="Y651" s="101">
        <f t="shared" si="119"/>
        <v>1</v>
      </c>
      <c r="Z651" s="101">
        <f t="shared" si="120"/>
        <v>0.5</v>
      </c>
      <c r="AA651" s="101">
        <f t="shared" si="121"/>
        <v>1</v>
      </c>
      <c r="AB651" s="101">
        <f t="shared" si="122"/>
        <v>1</v>
      </c>
      <c r="AC651" s="101">
        <f t="shared" si="123"/>
        <v>1</v>
      </c>
      <c r="AD651" s="101">
        <f t="shared" si="124"/>
        <v>0.9</v>
      </c>
      <c r="AE651" s="102" t="str">
        <f t="shared" si="114"/>
        <v>Alto</v>
      </c>
      <c r="AF651" s="103">
        <f t="shared" si="117"/>
        <v>0.97499999999999998</v>
      </c>
    </row>
    <row r="652" spans="1:32" ht="42.75" x14ac:dyDescent="0.2">
      <c r="A652" s="94" t="s">
        <v>155</v>
      </c>
      <c r="B652" s="58" t="s">
        <v>301</v>
      </c>
      <c r="C652" s="58" t="str">
        <f t="shared" si="118"/>
        <v>Informes Organismos de Control</v>
      </c>
      <c r="D652" s="95" t="s">
        <v>637</v>
      </c>
      <c r="E652" s="96" t="s">
        <v>55</v>
      </c>
      <c r="F652" s="58" t="s">
        <v>47</v>
      </c>
      <c r="G652" s="98" t="s">
        <v>56</v>
      </c>
      <c r="H652" s="99"/>
      <c r="I652" s="96" t="s">
        <v>1415</v>
      </c>
      <c r="J652" s="99" t="s">
        <v>1558</v>
      </c>
      <c r="K652" s="58" t="s">
        <v>689</v>
      </c>
      <c r="L652" s="58" t="s">
        <v>689</v>
      </c>
      <c r="M652" s="96">
        <v>2</v>
      </c>
      <c r="N652" s="99"/>
      <c r="O652" s="99"/>
      <c r="P652" s="96">
        <v>3</v>
      </c>
      <c r="Q652" s="96">
        <v>3</v>
      </c>
      <c r="R652" s="96">
        <v>2</v>
      </c>
      <c r="S652" s="100">
        <f t="shared" si="115"/>
        <v>8</v>
      </c>
      <c r="T652" s="96">
        <v>3</v>
      </c>
      <c r="U652" s="96">
        <v>1</v>
      </c>
      <c r="V652" s="96">
        <v>1</v>
      </c>
      <c r="W652" s="96">
        <v>2</v>
      </c>
      <c r="X652" s="100">
        <f t="shared" si="116"/>
        <v>3</v>
      </c>
      <c r="Y652" s="101">
        <f t="shared" si="119"/>
        <v>0.83333333333333337</v>
      </c>
      <c r="Z652" s="101">
        <f t="shared" si="120"/>
        <v>1</v>
      </c>
      <c r="AA652" s="101">
        <f t="shared" si="121"/>
        <v>0</v>
      </c>
      <c r="AB652" s="101">
        <f t="shared" si="122"/>
        <v>0.5</v>
      </c>
      <c r="AC652" s="101">
        <f t="shared" si="123"/>
        <v>0.83333333333333337</v>
      </c>
      <c r="AD652" s="101">
        <f t="shared" si="124"/>
        <v>0.63333333333333341</v>
      </c>
      <c r="AE652" s="102" t="str">
        <f t="shared" si="114"/>
        <v>Medio</v>
      </c>
      <c r="AF652" s="103">
        <f t="shared" si="117"/>
        <v>0.4916666666666667</v>
      </c>
    </row>
    <row r="653" spans="1:32" ht="42.75" x14ac:dyDescent="0.2">
      <c r="A653" s="94" t="s">
        <v>155</v>
      </c>
      <c r="B653" s="58" t="s">
        <v>697</v>
      </c>
      <c r="C653" s="58" t="str">
        <f t="shared" si="118"/>
        <v xml:space="preserve">Informe de Eventos 
Adversos </v>
      </c>
      <c r="D653" s="95" t="s">
        <v>698</v>
      </c>
      <c r="E653" s="96" t="s">
        <v>55</v>
      </c>
      <c r="F653" s="58" t="s">
        <v>47</v>
      </c>
      <c r="G653" s="98" t="s">
        <v>56</v>
      </c>
      <c r="H653" s="99"/>
      <c r="I653" s="96" t="s">
        <v>1415</v>
      </c>
      <c r="J653" s="99" t="s">
        <v>1558</v>
      </c>
      <c r="K653" s="58" t="s">
        <v>689</v>
      </c>
      <c r="L653" s="58" t="s">
        <v>689</v>
      </c>
      <c r="M653" s="96">
        <v>2</v>
      </c>
      <c r="N653" s="99"/>
      <c r="O653" s="99"/>
      <c r="P653" s="96">
        <v>3</v>
      </c>
      <c r="Q653" s="96">
        <v>3</v>
      </c>
      <c r="R653" s="96">
        <v>2</v>
      </c>
      <c r="S653" s="100">
        <f t="shared" si="115"/>
        <v>8</v>
      </c>
      <c r="T653" s="96">
        <v>3</v>
      </c>
      <c r="U653" s="96">
        <v>1</v>
      </c>
      <c r="V653" s="96">
        <v>1</v>
      </c>
      <c r="W653" s="96">
        <v>2</v>
      </c>
      <c r="X653" s="100">
        <f t="shared" si="116"/>
        <v>3</v>
      </c>
      <c r="Y653" s="101">
        <f t="shared" si="119"/>
        <v>0.83333333333333337</v>
      </c>
      <c r="Z653" s="101">
        <f t="shared" si="120"/>
        <v>1</v>
      </c>
      <c r="AA653" s="101">
        <f t="shared" si="121"/>
        <v>0</v>
      </c>
      <c r="AB653" s="101">
        <f t="shared" si="122"/>
        <v>0.5</v>
      </c>
      <c r="AC653" s="101">
        <f t="shared" si="123"/>
        <v>0.83333333333333337</v>
      </c>
      <c r="AD653" s="101">
        <f t="shared" si="124"/>
        <v>0.63333333333333341</v>
      </c>
      <c r="AE653" s="102" t="str">
        <f t="shared" si="114"/>
        <v>Medio</v>
      </c>
      <c r="AF653" s="103">
        <f t="shared" si="117"/>
        <v>0.4916666666666667</v>
      </c>
    </row>
    <row r="654" spans="1:32" ht="71.25" x14ac:dyDescent="0.2">
      <c r="A654" s="94" t="s">
        <v>107</v>
      </c>
      <c r="B654" s="58" t="s">
        <v>44</v>
      </c>
      <c r="C654" s="58" t="str">
        <f t="shared" si="118"/>
        <v>Peticiones, Quejas, Reclamos, Sugerencias y Felicitaciones - PQRSF</v>
      </c>
      <c r="D654" s="95" t="s">
        <v>108</v>
      </c>
      <c r="E654" s="96" t="s">
        <v>55</v>
      </c>
      <c r="F654" s="58" t="s">
        <v>47</v>
      </c>
      <c r="G654" s="98" t="s">
        <v>56</v>
      </c>
      <c r="H654" s="99" t="s">
        <v>109</v>
      </c>
      <c r="I654" s="96" t="s">
        <v>49</v>
      </c>
      <c r="J654" s="99" t="s">
        <v>110</v>
      </c>
      <c r="K654" s="58" t="s">
        <v>689</v>
      </c>
      <c r="L654" s="58" t="s">
        <v>689</v>
      </c>
      <c r="M654" s="96">
        <v>2</v>
      </c>
      <c r="N654" s="99" t="s">
        <v>111</v>
      </c>
      <c r="O654" s="99"/>
      <c r="P654" s="96">
        <v>3</v>
      </c>
      <c r="Q654" s="96">
        <v>2</v>
      </c>
      <c r="R654" s="96">
        <v>3</v>
      </c>
      <c r="S654" s="100">
        <f t="shared" si="115"/>
        <v>8</v>
      </c>
      <c r="T654" s="96">
        <v>3</v>
      </c>
      <c r="U654" s="96">
        <v>2</v>
      </c>
      <c r="V654" s="96">
        <v>1</v>
      </c>
      <c r="W654" s="96">
        <v>1</v>
      </c>
      <c r="X654" s="100">
        <f t="shared" si="116"/>
        <v>2</v>
      </c>
      <c r="Y654" s="101">
        <f t="shared" si="119"/>
        <v>0.83333333333333337</v>
      </c>
      <c r="Z654" s="101">
        <f t="shared" si="120"/>
        <v>1</v>
      </c>
      <c r="AA654" s="101">
        <f t="shared" si="121"/>
        <v>1</v>
      </c>
      <c r="AB654" s="101">
        <f t="shared" si="122"/>
        <v>0</v>
      </c>
      <c r="AC654" s="101">
        <f t="shared" si="123"/>
        <v>0.83333333333333337</v>
      </c>
      <c r="AD654" s="101">
        <f t="shared" si="124"/>
        <v>0.73333333333333339</v>
      </c>
      <c r="AE654" s="102" t="str">
        <f t="shared" si="114"/>
        <v>Alto</v>
      </c>
      <c r="AF654" s="103">
        <f t="shared" si="117"/>
        <v>0.64166666666666672</v>
      </c>
    </row>
    <row r="655" spans="1:32" ht="30" x14ac:dyDescent="0.2">
      <c r="A655" s="94" t="s">
        <v>699</v>
      </c>
      <c r="B655" s="58" t="s">
        <v>700</v>
      </c>
      <c r="C655" s="58" t="str">
        <f t="shared" si="118"/>
        <v>Planes de Servicios</v>
      </c>
      <c r="D655" s="95" t="s">
        <v>701</v>
      </c>
      <c r="E655" s="96" t="s">
        <v>55</v>
      </c>
      <c r="F655" s="58" t="s">
        <v>47</v>
      </c>
      <c r="G655" s="98" t="s">
        <v>56</v>
      </c>
      <c r="H655" s="99" t="s">
        <v>109</v>
      </c>
      <c r="I655" s="96" t="s">
        <v>1415</v>
      </c>
      <c r="J655" s="99" t="s">
        <v>1557</v>
      </c>
      <c r="K655" s="58" t="s">
        <v>689</v>
      </c>
      <c r="L655" s="58" t="s">
        <v>689</v>
      </c>
      <c r="M655" s="96">
        <v>2</v>
      </c>
      <c r="N655" s="99"/>
      <c r="O655" s="99"/>
      <c r="P655" s="96">
        <v>2</v>
      </c>
      <c r="Q655" s="96">
        <v>2</v>
      </c>
      <c r="R655" s="96">
        <v>3</v>
      </c>
      <c r="S655" s="100">
        <f t="shared" si="115"/>
        <v>7</v>
      </c>
      <c r="T655" s="96">
        <v>3</v>
      </c>
      <c r="U655" s="96">
        <v>1</v>
      </c>
      <c r="V655" s="96">
        <v>1</v>
      </c>
      <c r="W655" s="96">
        <v>1</v>
      </c>
      <c r="X655" s="100">
        <f t="shared" si="116"/>
        <v>2</v>
      </c>
      <c r="Y655" s="101">
        <f t="shared" si="119"/>
        <v>0.66666666666666663</v>
      </c>
      <c r="Z655" s="101">
        <f t="shared" si="120"/>
        <v>1</v>
      </c>
      <c r="AA655" s="101">
        <f t="shared" si="121"/>
        <v>0</v>
      </c>
      <c r="AB655" s="101">
        <f t="shared" si="122"/>
        <v>0</v>
      </c>
      <c r="AC655" s="101">
        <f t="shared" si="123"/>
        <v>0.66666666666666663</v>
      </c>
      <c r="AD655" s="101">
        <f t="shared" si="124"/>
        <v>0.46666666666666662</v>
      </c>
      <c r="AE655" s="102" t="str">
        <f t="shared" si="114"/>
        <v>Medio</v>
      </c>
      <c r="AF655" s="103">
        <f t="shared" si="117"/>
        <v>0.28333333333333333</v>
      </c>
    </row>
    <row r="656" spans="1:32" ht="30" x14ac:dyDescent="0.2">
      <c r="A656" s="94" t="s">
        <v>396</v>
      </c>
      <c r="B656" s="58" t="s">
        <v>44</v>
      </c>
      <c r="C656" s="58" t="str">
        <f t="shared" si="118"/>
        <v>Prácticas Académicas</v>
      </c>
      <c r="D656" s="95" t="s">
        <v>702</v>
      </c>
      <c r="E656" s="96" t="s">
        <v>55</v>
      </c>
      <c r="F656" s="58" t="s">
        <v>47</v>
      </c>
      <c r="G656" s="98" t="s">
        <v>56</v>
      </c>
      <c r="H656" s="99" t="s">
        <v>109</v>
      </c>
      <c r="I656" s="96" t="s">
        <v>49</v>
      </c>
      <c r="J656" s="99" t="s">
        <v>122</v>
      </c>
      <c r="K656" s="58" t="s">
        <v>689</v>
      </c>
      <c r="L656" s="58" t="s">
        <v>689</v>
      </c>
      <c r="M656" s="96">
        <v>2</v>
      </c>
      <c r="N656" s="99"/>
      <c r="O656" s="99"/>
      <c r="P656" s="96">
        <v>3</v>
      </c>
      <c r="Q656" s="96">
        <v>2</v>
      </c>
      <c r="R656" s="96">
        <v>3</v>
      </c>
      <c r="S656" s="100">
        <f t="shared" si="115"/>
        <v>8</v>
      </c>
      <c r="T656" s="96">
        <v>2</v>
      </c>
      <c r="U656" s="96">
        <v>2</v>
      </c>
      <c r="V656" s="96">
        <v>1</v>
      </c>
      <c r="W656" s="96">
        <v>2</v>
      </c>
      <c r="X656" s="100">
        <f t="shared" si="116"/>
        <v>3</v>
      </c>
      <c r="Y656" s="101">
        <f t="shared" si="119"/>
        <v>0.83333333333333337</v>
      </c>
      <c r="Z656" s="101">
        <f t="shared" si="120"/>
        <v>0.5</v>
      </c>
      <c r="AA656" s="101">
        <f t="shared" si="121"/>
        <v>1</v>
      </c>
      <c r="AB656" s="101">
        <f t="shared" si="122"/>
        <v>0.5</v>
      </c>
      <c r="AC656" s="101">
        <f t="shared" si="123"/>
        <v>0.83333333333333337</v>
      </c>
      <c r="AD656" s="101">
        <f t="shared" si="124"/>
        <v>0.73333333333333339</v>
      </c>
      <c r="AE656" s="102" t="str">
        <f t="shared" si="114"/>
        <v>Alto</v>
      </c>
      <c r="AF656" s="103">
        <f t="shared" si="117"/>
        <v>0.76666666666666672</v>
      </c>
    </row>
    <row r="657" spans="1:32" ht="30" x14ac:dyDescent="0.2">
      <c r="A657" s="94" t="s">
        <v>703</v>
      </c>
      <c r="B657" s="58" t="s">
        <v>704</v>
      </c>
      <c r="C657" s="58" t="str">
        <f t="shared" si="118"/>
        <v xml:space="preserve">Programación Académica de las Prácticas </v>
      </c>
      <c r="D657" s="95" t="s">
        <v>705</v>
      </c>
      <c r="E657" s="96" t="s">
        <v>55</v>
      </c>
      <c r="F657" s="58" t="s">
        <v>47</v>
      </c>
      <c r="G657" s="98" t="s">
        <v>56</v>
      </c>
      <c r="H657" s="99" t="s">
        <v>109</v>
      </c>
      <c r="I657" s="96" t="s">
        <v>1415</v>
      </c>
      <c r="J657" s="99" t="s">
        <v>1561</v>
      </c>
      <c r="K657" s="58" t="s">
        <v>689</v>
      </c>
      <c r="L657" s="58" t="s">
        <v>689</v>
      </c>
      <c r="M657" s="96">
        <v>2</v>
      </c>
      <c r="N657" s="99"/>
      <c r="O657" s="99"/>
      <c r="P657" s="96">
        <v>3</v>
      </c>
      <c r="Q657" s="96">
        <v>2</v>
      </c>
      <c r="R657" s="96">
        <v>3</v>
      </c>
      <c r="S657" s="100">
        <f t="shared" si="115"/>
        <v>8</v>
      </c>
      <c r="T657" s="96">
        <v>2</v>
      </c>
      <c r="U657" s="96">
        <v>1</v>
      </c>
      <c r="V657" s="96">
        <v>1</v>
      </c>
      <c r="W657" s="96">
        <v>2</v>
      </c>
      <c r="X657" s="100">
        <f t="shared" si="116"/>
        <v>3</v>
      </c>
      <c r="Y657" s="101">
        <f t="shared" si="119"/>
        <v>0.83333333333333337</v>
      </c>
      <c r="Z657" s="101">
        <f t="shared" si="120"/>
        <v>0.5</v>
      </c>
      <c r="AA657" s="101">
        <f t="shared" si="121"/>
        <v>0</v>
      </c>
      <c r="AB657" s="101">
        <f t="shared" si="122"/>
        <v>0.5</v>
      </c>
      <c r="AC657" s="101">
        <f t="shared" si="123"/>
        <v>0.83333333333333337</v>
      </c>
      <c r="AD657" s="101">
        <f t="shared" si="124"/>
        <v>0.53333333333333344</v>
      </c>
      <c r="AE657" s="102" t="str">
        <f t="shared" si="114"/>
        <v>Medio</v>
      </c>
      <c r="AF657" s="103">
        <f t="shared" si="117"/>
        <v>0.46666666666666673</v>
      </c>
    </row>
    <row r="658" spans="1:32" ht="42.75" x14ac:dyDescent="0.2">
      <c r="A658" s="94" t="s">
        <v>706</v>
      </c>
      <c r="B658" s="58" t="s">
        <v>44</v>
      </c>
      <c r="C658" s="58" t="str">
        <f t="shared" si="118"/>
        <v>Procesos Prioritarios Asistenciales</v>
      </c>
      <c r="D658" s="95" t="s">
        <v>707</v>
      </c>
      <c r="E658" s="96" t="s">
        <v>55</v>
      </c>
      <c r="F658" s="58" t="s">
        <v>47</v>
      </c>
      <c r="G658" s="98" t="s">
        <v>56</v>
      </c>
      <c r="H658" s="99" t="s">
        <v>109</v>
      </c>
      <c r="I658" s="96" t="s">
        <v>49</v>
      </c>
      <c r="J658" s="99" t="s">
        <v>122</v>
      </c>
      <c r="K658" s="58" t="s">
        <v>689</v>
      </c>
      <c r="L658" s="58" t="s">
        <v>689</v>
      </c>
      <c r="M658" s="96">
        <v>2</v>
      </c>
      <c r="N658" s="99"/>
      <c r="O658" s="99"/>
      <c r="P658" s="96">
        <v>3</v>
      </c>
      <c r="Q658" s="96">
        <v>2</v>
      </c>
      <c r="R658" s="96">
        <v>3</v>
      </c>
      <c r="S658" s="100">
        <f t="shared" si="115"/>
        <v>8</v>
      </c>
      <c r="T658" s="96">
        <v>2</v>
      </c>
      <c r="U658" s="96">
        <v>2</v>
      </c>
      <c r="V658" s="96">
        <v>1</v>
      </c>
      <c r="W658" s="96">
        <v>2</v>
      </c>
      <c r="X658" s="100">
        <f t="shared" si="116"/>
        <v>3</v>
      </c>
      <c r="Y658" s="101">
        <f t="shared" si="119"/>
        <v>0.83333333333333337</v>
      </c>
      <c r="Z658" s="101">
        <f t="shared" si="120"/>
        <v>0.5</v>
      </c>
      <c r="AA658" s="101">
        <f t="shared" si="121"/>
        <v>1</v>
      </c>
      <c r="AB658" s="101">
        <f t="shared" si="122"/>
        <v>0.5</v>
      </c>
      <c r="AC658" s="101">
        <f t="shared" si="123"/>
        <v>0.83333333333333337</v>
      </c>
      <c r="AD658" s="101">
        <f t="shared" si="124"/>
        <v>0.73333333333333339</v>
      </c>
      <c r="AE658" s="102" t="str">
        <f t="shared" si="114"/>
        <v>Alto</v>
      </c>
      <c r="AF658" s="103">
        <f t="shared" si="117"/>
        <v>0.76666666666666672</v>
      </c>
    </row>
    <row r="659" spans="1:32" ht="71.25" x14ac:dyDescent="0.2">
      <c r="A659" s="94" t="s">
        <v>107</v>
      </c>
      <c r="B659" s="58" t="s">
        <v>44</v>
      </c>
      <c r="C659" s="58" t="str">
        <f t="shared" si="118"/>
        <v>Peticiones, Quejas, Reclamos, Sugerencias y Felicitaciones - PQRSF</v>
      </c>
      <c r="D659" s="95" t="s">
        <v>108</v>
      </c>
      <c r="E659" s="96" t="s">
        <v>55</v>
      </c>
      <c r="F659" s="58" t="s">
        <v>47</v>
      </c>
      <c r="G659" s="98" t="s">
        <v>56</v>
      </c>
      <c r="H659" s="99" t="s">
        <v>109</v>
      </c>
      <c r="I659" s="96" t="s">
        <v>49</v>
      </c>
      <c r="J659" s="99" t="s">
        <v>110</v>
      </c>
      <c r="K659" s="58" t="s">
        <v>708</v>
      </c>
      <c r="L659" s="58" t="s">
        <v>708</v>
      </c>
      <c r="M659" s="96">
        <v>2</v>
      </c>
      <c r="N659" s="99" t="s">
        <v>111</v>
      </c>
      <c r="O659" s="99"/>
      <c r="P659" s="96">
        <v>3</v>
      </c>
      <c r="Q659" s="96">
        <v>2</v>
      </c>
      <c r="R659" s="96">
        <v>3</v>
      </c>
      <c r="S659" s="100">
        <f t="shared" si="115"/>
        <v>8</v>
      </c>
      <c r="T659" s="96">
        <v>3</v>
      </c>
      <c r="U659" s="96">
        <v>2</v>
      </c>
      <c r="V659" s="96">
        <v>1</v>
      </c>
      <c r="W659" s="96">
        <v>1</v>
      </c>
      <c r="X659" s="100">
        <f t="shared" si="116"/>
        <v>2</v>
      </c>
      <c r="Y659" s="101">
        <f t="shared" si="119"/>
        <v>0.83333333333333337</v>
      </c>
      <c r="Z659" s="101">
        <f t="shared" si="120"/>
        <v>1</v>
      </c>
      <c r="AA659" s="101">
        <f t="shared" si="121"/>
        <v>1</v>
      </c>
      <c r="AB659" s="101">
        <f t="shared" si="122"/>
        <v>0</v>
      </c>
      <c r="AC659" s="101">
        <f t="shared" si="123"/>
        <v>0.83333333333333337</v>
      </c>
      <c r="AD659" s="101">
        <f t="shared" si="124"/>
        <v>0.73333333333333339</v>
      </c>
      <c r="AE659" s="102" t="str">
        <f t="shared" si="114"/>
        <v>Alto</v>
      </c>
      <c r="AF659" s="103">
        <f t="shared" si="117"/>
        <v>0.64166666666666672</v>
      </c>
    </row>
    <row r="660" spans="1:32" ht="30" x14ac:dyDescent="0.2">
      <c r="A660" s="94" t="s">
        <v>356</v>
      </c>
      <c r="B660" s="58" t="s">
        <v>357</v>
      </c>
      <c r="C660" s="58" t="str">
        <f t="shared" si="118"/>
        <v>Nuevos Programas</v>
      </c>
      <c r="D660" s="95" t="s">
        <v>358</v>
      </c>
      <c r="E660" s="96" t="s">
        <v>55</v>
      </c>
      <c r="F660" s="58" t="s">
        <v>47</v>
      </c>
      <c r="G660" s="98" t="s">
        <v>56</v>
      </c>
      <c r="H660" s="99" t="s">
        <v>109</v>
      </c>
      <c r="I660" s="96" t="s">
        <v>49</v>
      </c>
      <c r="J660" s="99" t="s">
        <v>122</v>
      </c>
      <c r="K660" s="58" t="s">
        <v>708</v>
      </c>
      <c r="L660" s="58" t="s">
        <v>708</v>
      </c>
      <c r="M660" s="96">
        <v>2</v>
      </c>
      <c r="N660" s="99"/>
      <c r="O660" s="99"/>
      <c r="P660" s="96">
        <v>2</v>
      </c>
      <c r="Q660" s="96">
        <v>2</v>
      </c>
      <c r="R660" s="96">
        <v>3</v>
      </c>
      <c r="S660" s="100">
        <f t="shared" si="115"/>
        <v>7</v>
      </c>
      <c r="T660" s="96">
        <v>2</v>
      </c>
      <c r="U660" s="96">
        <v>1</v>
      </c>
      <c r="V660" s="96">
        <v>1</v>
      </c>
      <c r="W660" s="96">
        <v>2</v>
      </c>
      <c r="X660" s="100">
        <f t="shared" si="116"/>
        <v>3</v>
      </c>
      <c r="Y660" s="101">
        <f t="shared" si="119"/>
        <v>0.66666666666666663</v>
      </c>
      <c r="Z660" s="101">
        <f t="shared" si="120"/>
        <v>0.5</v>
      </c>
      <c r="AA660" s="101">
        <f t="shared" si="121"/>
        <v>0</v>
      </c>
      <c r="AB660" s="101">
        <f t="shared" si="122"/>
        <v>0.5</v>
      </c>
      <c r="AC660" s="101">
        <f t="shared" si="123"/>
        <v>0.66666666666666663</v>
      </c>
      <c r="AD660" s="101">
        <f t="shared" si="124"/>
        <v>0.46666666666666662</v>
      </c>
      <c r="AE660" s="102" t="str">
        <f t="shared" si="114"/>
        <v>Medio</v>
      </c>
      <c r="AF660" s="103">
        <f t="shared" si="117"/>
        <v>0.40833333333333327</v>
      </c>
    </row>
    <row r="661" spans="1:32" ht="42.75" x14ac:dyDescent="0.2">
      <c r="A661" s="94" t="s">
        <v>356</v>
      </c>
      <c r="B661" s="58" t="s">
        <v>359</v>
      </c>
      <c r="C661" s="58" t="str">
        <f t="shared" si="118"/>
        <v>Redimensiones Curriculares Pregrado y Posgrado</v>
      </c>
      <c r="D661" s="95" t="s">
        <v>360</v>
      </c>
      <c r="E661" s="96" t="s">
        <v>55</v>
      </c>
      <c r="F661" s="58" t="s">
        <v>47</v>
      </c>
      <c r="G661" s="98" t="s">
        <v>56</v>
      </c>
      <c r="H661" s="99" t="s">
        <v>109</v>
      </c>
      <c r="I661" s="96" t="s">
        <v>49</v>
      </c>
      <c r="J661" s="99" t="s">
        <v>122</v>
      </c>
      <c r="K661" s="58" t="s">
        <v>708</v>
      </c>
      <c r="L661" s="58" t="s">
        <v>708</v>
      </c>
      <c r="M661" s="96">
        <v>2</v>
      </c>
      <c r="N661" s="99"/>
      <c r="O661" s="99"/>
      <c r="P661" s="96">
        <v>2</v>
      </c>
      <c r="Q661" s="96">
        <v>2</v>
      </c>
      <c r="R661" s="96">
        <v>3</v>
      </c>
      <c r="S661" s="100">
        <f t="shared" si="115"/>
        <v>7</v>
      </c>
      <c r="T661" s="96">
        <v>2</v>
      </c>
      <c r="U661" s="96">
        <v>1</v>
      </c>
      <c r="V661" s="96">
        <v>1</v>
      </c>
      <c r="W661" s="96">
        <v>2</v>
      </c>
      <c r="X661" s="100">
        <f t="shared" si="116"/>
        <v>3</v>
      </c>
      <c r="Y661" s="101">
        <f t="shared" si="119"/>
        <v>0.66666666666666663</v>
      </c>
      <c r="Z661" s="101">
        <f t="shared" si="120"/>
        <v>0.5</v>
      </c>
      <c r="AA661" s="101">
        <f t="shared" si="121"/>
        <v>0</v>
      </c>
      <c r="AB661" s="101">
        <f t="shared" si="122"/>
        <v>0.5</v>
      </c>
      <c r="AC661" s="101">
        <f t="shared" si="123"/>
        <v>0.66666666666666663</v>
      </c>
      <c r="AD661" s="101">
        <f t="shared" si="124"/>
        <v>0.46666666666666662</v>
      </c>
      <c r="AE661" s="102" t="str">
        <f t="shared" si="114"/>
        <v>Medio</v>
      </c>
      <c r="AF661" s="103">
        <f t="shared" si="117"/>
        <v>0.40833333333333327</v>
      </c>
    </row>
    <row r="662" spans="1:32" ht="42.75" x14ac:dyDescent="0.2">
      <c r="A662" s="94" t="s">
        <v>226</v>
      </c>
      <c r="B662" s="58" t="s">
        <v>44</v>
      </c>
      <c r="C662" s="58" t="str">
        <f t="shared" si="118"/>
        <v>Registros Calificados</v>
      </c>
      <c r="D662" s="95" t="s">
        <v>561</v>
      </c>
      <c r="E662" s="96" t="s">
        <v>55</v>
      </c>
      <c r="F662" s="58" t="s">
        <v>47</v>
      </c>
      <c r="G662" s="98" t="s">
        <v>56</v>
      </c>
      <c r="H662" s="99" t="s">
        <v>109</v>
      </c>
      <c r="I662" s="96" t="s">
        <v>49</v>
      </c>
      <c r="J662" s="99" t="s">
        <v>122</v>
      </c>
      <c r="K662" s="58" t="s">
        <v>708</v>
      </c>
      <c r="L662" s="58" t="s">
        <v>708</v>
      </c>
      <c r="M662" s="96">
        <v>2</v>
      </c>
      <c r="N662" s="99"/>
      <c r="O662" s="99"/>
      <c r="P662" s="96">
        <v>3</v>
      </c>
      <c r="Q662" s="96">
        <v>2</v>
      </c>
      <c r="R662" s="96">
        <v>3</v>
      </c>
      <c r="S662" s="100">
        <f t="shared" si="115"/>
        <v>8</v>
      </c>
      <c r="T662" s="96">
        <v>2</v>
      </c>
      <c r="U662" s="96">
        <v>2</v>
      </c>
      <c r="V662" s="96">
        <v>1</v>
      </c>
      <c r="W662" s="96">
        <v>2</v>
      </c>
      <c r="X662" s="100">
        <f t="shared" si="116"/>
        <v>3</v>
      </c>
      <c r="Y662" s="101">
        <f t="shared" si="119"/>
        <v>0.83333333333333337</v>
      </c>
      <c r="Z662" s="101">
        <f t="shared" si="120"/>
        <v>0.5</v>
      </c>
      <c r="AA662" s="101">
        <f t="shared" si="121"/>
        <v>1</v>
      </c>
      <c r="AB662" s="101">
        <f t="shared" si="122"/>
        <v>0.5</v>
      </c>
      <c r="AC662" s="101">
        <f t="shared" si="123"/>
        <v>0.83333333333333337</v>
      </c>
      <c r="AD662" s="101">
        <f t="shared" si="124"/>
        <v>0.73333333333333339</v>
      </c>
      <c r="AE662" s="102" t="str">
        <f t="shared" si="114"/>
        <v>Alto</v>
      </c>
      <c r="AF662" s="103">
        <f t="shared" si="117"/>
        <v>0.76666666666666672</v>
      </c>
    </row>
    <row r="663" spans="1:32" ht="71.25" x14ac:dyDescent="0.2">
      <c r="A663" s="94" t="s">
        <v>107</v>
      </c>
      <c r="B663" s="58" t="s">
        <v>44</v>
      </c>
      <c r="C663" s="58" t="str">
        <f t="shared" si="118"/>
        <v>Peticiones, Quejas, Reclamos, Sugerencias y Felicitaciones - PQRSF</v>
      </c>
      <c r="D663" s="95" t="s">
        <v>108</v>
      </c>
      <c r="E663" s="96" t="s">
        <v>55</v>
      </c>
      <c r="F663" s="58" t="s">
        <v>47</v>
      </c>
      <c r="G663" s="98" t="s">
        <v>56</v>
      </c>
      <c r="H663" s="99" t="s">
        <v>109</v>
      </c>
      <c r="I663" s="96" t="s">
        <v>49</v>
      </c>
      <c r="J663" s="99" t="s">
        <v>110</v>
      </c>
      <c r="K663" s="58" t="s">
        <v>709</v>
      </c>
      <c r="L663" s="58" t="s">
        <v>709</v>
      </c>
      <c r="M663" s="96">
        <v>2</v>
      </c>
      <c r="N663" s="99" t="s">
        <v>111</v>
      </c>
      <c r="O663" s="99"/>
      <c r="P663" s="96">
        <v>3</v>
      </c>
      <c r="Q663" s="96">
        <v>2</v>
      </c>
      <c r="R663" s="96">
        <v>3</v>
      </c>
      <c r="S663" s="100">
        <f t="shared" si="115"/>
        <v>8</v>
      </c>
      <c r="T663" s="96">
        <v>3</v>
      </c>
      <c r="U663" s="96">
        <v>2</v>
      </c>
      <c r="V663" s="96">
        <v>1</v>
      </c>
      <c r="W663" s="96">
        <v>1</v>
      </c>
      <c r="X663" s="100">
        <f t="shared" si="116"/>
        <v>2</v>
      </c>
      <c r="Y663" s="101">
        <f t="shared" si="119"/>
        <v>0.83333333333333337</v>
      </c>
      <c r="Z663" s="101">
        <f t="shared" si="120"/>
        <v>1</v>
      </c>
      <c r="AA663" s="101">
        <f t="shared" si="121"/>
        <v>1</v>
      </c>
      <c r="AB663" s="101">
        <f t="shared" si="122"/>
        <v>0</v>
      </c>
      <c r="AC663" s="101">
        <f t="shared" si="123"/>
        <v>0.83333333333333337</v>
      </c>
      <c r="AD663" s="101">
        <f t="shared" si="124"/>
        <v>0.73333333333333339</v>
      </c>
      <c r="AE663" s="102" t="str">
        <f t="shared" si="114"/>
        <v>Alto</v>
      </c>
      <c r="AF663" s="103">
        <f t="shared" si="117"/>
        <v>0.64166666666666672</v>
      </c>
    </row>
    <row r="664" spans="1:32" ht="30" x14ac:dyDescent="0.2">
      <c r="A664" s="94" t="s">
        <v>356</v>
      </c>
      <c r="B664" s="58" t="s">
        <v>357</v>
      </c>
      <c r="C664" s="58" t="str">
        <f t="shared" si="118"/>
        <v>Nuevos Programas</v>
      </c>
      <c r="D664" s="95" t="s">
        <v>358</v>
      </c>
      <c r="E664" s="96" t="s">
        <v>55</v>
      </c>
      <c r="F664" s="58" t="s">
        <v>47</v>
      </c>
      <c r="G664" s="98" t="s">
        <v>56</v>
      </c>
      <c r="H664" s="99" t="s">
        <v>109</v>
      </c>
      <c r="I664" s="96" t="s">
        <v>49</v>
      </c>
      <c r="J664" s="99" t="s">
        <v>122</v>
      </c>
      <c r="K664" s="58" t="s">
        <v>709</v>
      </c>
      <c r="L664" s="58" t="s">
        <v>709</v>
      </c>
      <c r="M664" s="96">
        <v>2</v>
      </c>
      <c r="N664" s="99"/>
      <c r="O664" s="99"/>
      <c r="P664" s="96">
        <v>2</v>
      </c>
      <c r="Q664" s="96">
        <v>2</v>
      </c>
      <c r="R664" s="96">
        <v>3</v>
      </c>
      <c r="S664" s="100">
        <f t="shared" si="115"/>
        <v>7</v>
      </c>
      <c r="T664" s="96">
        <v>2</v>
      </c>
      <c r="U664" s="96">
        <v>1</v>
      </c>
      <c r="V664" s="96">
        <v>1</v>
      </c>
      <c r="W664" s="96">
        <v>2</v>
      </c>
      <c r="X664" s="100">
        <f t="shared" si="116"/>
        <v>3</v>
      </c>
      <c r="Y664" s="101">
        <f t="shared" si="119"/>
        <v>0.66666666666666663</v>
      </c>
      <c r="Z664" s="101">
        <f t="shared" si="120"/>
        <v>0.5</v>
      </c>
      <c r="AA664" s="101">
        <f t="shared" si="121"/>
        <v>0</v>
      </c>
      <c r="AB664" s="101">
        <f t="shared" si="122"/>
        <v>0.5</v>
      </c>
      <c r="AC664" s="101">
        <f t="shared" si="123"/>
        <v>0.66666666666666663</v>
      </c>
      <c r="AD664" s="101">
        <f t="shared" si="124"/>
        <v>0.46666666666666662</v>
      </c>
      <c r="AE664" s="102" t="str">
        <f t="shared" si="114"/>
        <v>Medio</v>
      </c>
      <c r="AF664" s="103">
        <f t="shared" si="117"/>
        <v>0.40833333333333327</v>
      </c>
    </row>
    <row r="665" spans="1:32" ht="42.75" x14ac:dyDescent="0.2">
      <c r="A665" s="94" t="s">
        <v>356</v>
      </c>
      <c r="B665" s="58" t="s">
        <v>359</v>
      </c>
      <c r="C665" s="58" t="str">
        <f t="shared" si="118"/>
        <v>Redimensiones Curriculares Pregrado y Posgrado</v>
      </c>
      <c r="D665" s="95" t="s">
        <v>360</v>
      </c>
      <c r="E665" s="96" t="s">
        <v>55</v>
      </c>
      <c r="F665" s="58" t="s">
        <v>47</v>
      </c>
      <c r="G665" s="98" t="s">
        <v>56</v>
      </c>
      <c r="H665" s="99" t="s">
        <v>109</v>
      </c>
      <c r="I665" s="96" t="s">
        <v>49</v>
      </c>
      <c r="J665" s="99" t="s">
        <v>122</v>
      </c>
      <c r="K665" s="58" t="s">
        <v>709</v>
      </c>
      <c r="L665" s="58" t="s">
        <v>709</v>
      </c>
      <c r="M665" s="96">
        <v>2</v>
      </c>
      <c r="N665" s="99"/>
      <c r="O665" s="99"/>
      <c r="P665" s="96">
        <v>2</v>
      </c>
      <c r="Q665" s="96">
        <v>2</v>
      </c>
      <c r="R665" s="96">
        <v>3</v>
      </c>
      <c r="S665" s="100">
        <f t="shared" si="115"/>
        <v>7</v>
      </c>
      <c r="T665" s="96">
        <v>2</v>
      </c>
      <c r="U665" s="96">
        <v>1</v>
      </c>
      <c r="V665" s="96">
        <v>1</v>
      </c>
      <c r="W665" s="96">
        <v>2</v>
      </c>
      <c r="X665" s="100">
        <f t="shared" si="116"/>
        <v>3</v>
      </c>
      <c r="Y665" s="101">
        <f t="shared" si="119"/>
        <v>0.66666666666666663</v>
      </c>
      <c r="Z665" s="101">
        <f t="shared" si="120"/>
        <v>0.5</v>
      </c>
      <c r="AA665" s="101">
        <f t="shared" si="121"/>
        <v>0</v>
      </c>
      <c r="AB665" s="101">
        <f t="shared" si="122"/>
        <v>0.5</v>
      </c>
      <c r="AC665" s="101">
        <f t="shared" si="123"/>
        <v>0.66666666666666663</v>
      </c>
      <c r="AD665" s="101">
        <f t="shared" si="124"/>
        <v>0.46666666666666662</v>
      </c>
      <c r="AE665" s="102" t="str">
        <f t="shared" si="114"/>
        <v>Medio</v>
      </c>
      <c r="AF665" s="103">
        <f t="shared" si="117"/>
        <v>0.40833333333333327</v>
      </c>
    </row>
    <row r="666" spans="1:32" ht="42.75" x14ac:dyDescent="0.2">
      <c r="A666" s="94" t="s">
        <v>226</v>
      </c>
      <c r="B666" s="58" t="s">
        <v>44</v>
      </c>
      <c r="C666" s="58" t="str">
        <f t="shared" si="118"/>
        <v>Registros Calificados</v>
      </c>
      <c r="D666" s="95" t="s">
        <v>561</v>
      </c>
      <c r="E666" s="96" t="s">
        <v>55</v>
      </c>
      <c r="F666" s="58" t="s">
        <v>47</v>
      </c>
      <c r="G666" s="98" t="s">
        <v>56</v>
      </c>
      <c r="H666" s="99" t="s">
        <v>109</v>
      </c>
      <c r="I666" s="96" t="s">
        <v>49</v>
      </c>
      <c r="J666" s="99" t="s">
        <v>122</v>
      </c>
      <c r="K666" s="58" t="s">
        <v>709</v>
      </c>
      <c r="L666" s="58" t="s">
        <v>709</v>
      </c>
      <c r="M666" s="96">
        <v>2</v>
      </c>
      <c r="N666" s="99"/>
      <c r="O666" s="99"/>
      <c r="P666" s="96">
        <v>3</v>
      </c>
      <c r="Q666" s="96">
        <v>2</v>
      </c>
      <c r="R666" s="96">
        <v>3</v>
      </c>
      <c r="S666" s="100">
        <f t="shared" si="115"/>
        <v>8</v>
      </c>
      <c r="T666" s="96">
        <v>2</v>
      </c>
      <c r="U666" s="96">
        <v>2</v>
      </c>
      <c r="V666" s="96">
        <v>1</v>
      </c>
      <c r="W666" s="96">
        <v>2</v>
      </c>
      <c r="X666" s="100">
        <f t="shared" si="116"/>
        <v>3</v>
      </c>
      <c r="Y666" s="101">
        <f t="shared" si="119"/>
        <v>0.83333333333333337</v>
      </c>
      <c r="Z666" s="101">
        <f t="shared" si="120"/>
        <v>0.5</v>
      </c>
      <c r="AA666" s="101">
        <f t="shared" si="121"/>
        <v>1</v>
      </c>
      <c r="AB666" s="101">
        <f t="shared" si="122"/>
        <v>0.5</v>
      </c>
      <c r="AC666" s="101">
        <f t="shared" si="123"/>
        <v>0.83333333333333337</v>
      </c>
      <c r="AD666" s="101">
        <f t="shared" si="124"/>
        <v>0.73333333333333339</v>
      </c>
      <c r="AE666" s="102" t="str">
        <f t="shared" si="114"/>
        <v>Alto</v>
      </c>
      <c r="AF666" s="103">
        <f t="shared" si="117"/>
        <v>0.76666666666666672</v>
      </c>
    </row>
    <row r="667" spans="1:32" ht="57" x14ac:dyDescent="0.2">
      <c r="A667" s="94" t="s">
        <v>401</v>
      </c>
      <c r="B667" s="58" t="s">
        <v>44</v>
      </c>
      <c r="C667" s="58" t="str">
        <f t="shared" si="118"/>
        <v>Salidas Académicas</v>
      </c>
      <c r="D667" s="95" t="s">
        <v>406</v>
      </c>
      <c r="E667" s="96" t="s">
        <v>55</v>
      </c>
      <c r="F667" s="58" t="s">
        <v>47</v>
      </c>
      <c r="G667" s="98" t="s">
        <v>56</v>
      </c>
      <c r="H667" s="99" t="s">
        <v>109</v>
      </c>
      <c r="I667" s="96" t="s">
        <v>49</v>
      </c>
      <c r="J667" s="99" t="s">
        <v>122</v>
      </c>
      <c r="K667" s="58" t="s">
        <v>709</v>
      </c>
      <c r="L667" s="58" t="s">
        <v>709</v>
      </c>
      <c r="M667" s="96">
        <v>2</v>
      </c>
      <c r="N667" s="99"/>
      <c r="O667" s="99"/>
      <c r="P667" s="96">
        <v>3</v>
      </c>
      <c r="Q667" s="96">
        <v>2</v>
      </c>
      <c r="R667" s="96">
        <v>3</v>
      </c>
      <c r="S667" s="100">
        <f t="shared" si="115"/>
        <v>8</v>
      </c>
      <c r="T667" s="96">
        <v>2</v>
      </c>
      <c r="U667" s="96">
        <v>1</v>
      </c>
      <c r="V667" s="96">
        <v>1</v>
      </c>
      <c r="W667" s="96">
        <v>2</v>
      </c>
      <c r="X667" s="100">
        <f t="shared" si="116"/>
        <v>3</v>
      </c>
      <c r="Y667" s="101">
        <f t="shared" si="119"/>
        <v>0.83333333333333337</v>
      </c>
      <c r="Z667" s="101">
        <f t="shared" si="120"/>
        <v>0.5</v>
      </c>
      <c r="AA667" s="101">
        <f t="shared" si="121"/>
        <v>0</v>
      </c>
      <c r="AB667" s="101">
        <f t="shared" si="122"/>
        <v>0.5</v>
      </c>
      <c r="AC667" s="101">
        <f t="shared" si="123"/>
        <v>0.83333333333333337</v>
      </c>
      <c r="AD667" s="101">
        <f t="shared" si="124"/>
        <v>0.53333333333333344</v>
      </c>
      <c r="AE667" s="102" t="str">
        <f t="shared" si="114"/>
        <v>Medio</v>
      </c>
      <c r="AF667" s="103">
        <f t="shared" si="117"/>
        <v>0.46666666666666673</v>
      </c>
    </row>
    <row r="668" spans="1:32" ht="42.75" x14ac:dyDescent="0.2">
      <c r="A668" s="94" t="s">
        <v>188</v>
      </c>
      <c r="B668" s="58" t="s">
        <v>469</v>
      </c>
      <c r="C668" s="58" t="str">
        <f t="shared" si="118"/>
        <v>Actas de Comité de Currículo</v>
      </c>
      <c r="D668" s="95" t="s">
        <v>470</v>
      </c>
      <c r="E668" s="96" t="s">
        <v>55</v>
      </c>
      <c r="F668" s="58" t="s">
        <v>47</v>
      </c>
      <c r="G668" s="98" t="s">
        <v>56</v>
      </c>
      <c r="H668" s="99" t="s">
        <v>109</v>
      </c>
      <c r="I668" s="96" t="s">
        <v>49</v>
      </c>
      <c r="J668" s="99" t="s">
        <v>122</v>
      </c>
      <c r="K668" s="58" t="s">
        <v>710</v>
      </c>
      <c r="L668" s="58" t="s">
        <v>710</v>
      </c>
      <c r="M668" s="96">
        <v>2</v>
      </c>
      <c r="N668" s="99"/>
      <c r="O668" s="99"/>
      <c r="P668" s="96">
        <v>3</v>
      </c>
      <c r="Q668" s="96">
        <v>3</v>
      </c>
      <c r="R668" s="96">
        <v>3</v>
      </c>
      <c r="S668" s="100">
        <f t="shared" si="115"/>
        <v>9</v>
      </c>
      <c r="T668" s="96">
        <v>2</v>
      </c>
      <c r="U668" s="96">
        <v>1</v>
      </c>
      <c r="V668" s="96">
        <v>1</v>
      </c>
      <c r="W668" s="96">
        <v>2</v>
      </c>
      <c r="X668" s="100">
        <f t="shared" si="116"/>
        <v>3</v>
      </c>
      <c r="Y668" s="101">
        <f t="shared" si="119"/>
        <v>1</v>
      </c>
      <c r="Z668" s="101">
        <f t="shared" si="120"/>
        <v>0.5</v>
      </c>
      <c r="AA668" s="101">
        <f t="shared" si="121"/>
        <v>0</v>
      </c>
      <c r="AB668" s="101">
        <f t="shared" si="122"/>
        <v>0.5</v>
      </c>
      <c r="AC668" s="101">
        <f t="shared" si="123"/>
        <v>1</v>
      </c>
      <c r="AD668" s="101">
        <f t="shared" si="124"/>
        <v>0.6</v>
      </c>
      <c r="AE668" s="102" t="str">
        <f t="shared" si="114"/>
        <v>Medio</v>
      </c>
      <c r="AF668" s="103">
        <f t="shared" si="117"/>
        <v>0.52500000000000002</v>
      </c>
    </row>
    <row r="669" spans="1:32" ht="42.75" x14ac:dyDescent="0.2">
      <c r="A669" s="94" t="s">
        <v>188</v>
      </c>
      <c r="B669" s="58" t="s">
        <v>584</v>
      </c>
      <c r="C669" s="58" t="str">
        <f t="shared" si="118"/>
        <v>Actas de Comité de Posgrados</v>
      </c>
      <c r="D669" s="95" t="s">
        <v>585</v>
      </c>
      <c r="E669" s="96" t="s">
        <v>55</v>
      </c>
      <c r="F669" s="58" t="s">
        <v>47</v>
      </c>
      <c r="G669" s="98" t="s">
        <v>56</v>
      </c>
      <c r="H669" s="99" t="s">
        <v>109</v>
      </c>
      <c r="I669" s="96" t="s">
        <v>49</v>
      </c>
      <c r="J669" s="99" t="s">
        <v>122</v>
      </c>
      <c r="K669" s="58" t="s">
        <v>710</v>
      </c>
      <c r="L669" s="58" t="s">
        <v>710</v>
      </c>
      <c r="M669" s="96">
        <v>2</v>
      </c>
      <c r="N669" s="99"/>
      <c r="O669" s="99"/>
      <c r="P669" s="96">
        <v>3</v>
      </c>
      <c r="Q669" s="96">
        <v>3</v>
      </c>
      <c r="R669" s="96">
        <v>3</v>
      </c>
      <c r="S669" s="100">
        <f t="shared" si="115"/>
        <v>9</v>
      </c>
      <c r="T669" s="96">
        <v>2</v>
      </c>
      <c r="U669" s="96">
        <v>1</v>
      </c>
      <c r="V669" s="96">
        <v>1</v>
      </c>
      <c r="W669" s="96">
        <v>2</v>
      </c>
      <c r="X669" s="100">
        <f t="shared" si="116"/>
        <v>3</v>
      </c>
      <c r="Y669" s="101">
        <f t="shared" si="119"/>
        <v>1</v>
      </c>
      <c r="Z669" s="101">
        <f t="shared" si="120"/>
        <v>0.5</v>
      </c>
      <c r="AA669" s="101">
        <f t="shared" si="121"/>
        <v>0</v>
      </c>
      <c r="AB669" s="101">
        <f t="shared" si="122"/>
        <v>0.5</v>
      </c>
      <c r="AC669" s="101">
        <f t="shared" si="123"/>
        <v>1</v>
      </c>
      <c r="AD669" s="101">
        <f t="shared" si="124"/>
        <v>0.6</v>
      </c>
      <c r="AE669" s="102" t="str">
        <f t="shared" si="114"/>
        <v>Medio</v>
      </c>
      <c r="AF669" s="103">
        <f t="shared" si="117"/>
        <v>0.52500000000000002</v>
      </c>
    </row>
    <row r="670" spans="1:32" ht="42.75" x14ac:dyDescent="0.2">
      <c r="A670" s="94" t="s">
        <v>188</v>
      </c>
      <c r="B670" s="58" t="s">
        <v>340</v>
      </c>
      <c r="C670" s="58" t="str">
        <f t="shared" si="118"/>
        <v>Actas de Comité de Publicaciones</v>
      </c>
      <c r="D670" s="95" t="s">
        <v>473</v>
      </c>
      <c r="E670" s="96" t="s">
        <v>55</v>
      </c>
      <c r="F670" s="58" t="s">
        <v>47</v>
      </c>
      <c r="G670" s="98" t="s">
        <v>56</v>
      </c>
      <c r="H670" s="99" t="s">
        <v>109</v>
      </c>
      <c r="I670" s="96" t="s">
        <v>49</v>
      </c>
      <c r="J670" s="99" t="s">
        <v>122</v>
      </c>
      <c r="K670" s="58" t="s">
        <v>710</v>
      </c>
      <c r="L670" s="58" t="s">
        <v>710</v>
      </c>
      <c r="M670" s="96">
        <v>2</v>
      </c>
      <c r="N670" s="99"/>
      <c r="O670" s="99"/>
      <c r="P670" s="96">
        <v>3</v>
      </c>
      <c r="Q670" s="96">
        <v>3</v>
      </c>
      <c r="R670" s="96">
        <v>3</v>
      </c>
      <c r="S670" s="100">
        <f t="shared" si="115"/>
        <v>9</v>
      </c>
      <c r="T670" s="96">
        <v>2</v>
      </c>
      <c r="U670" s="96">
        <v>1</v>
      </c>
      <c r="V670" s="96">
        <v>1</v>
      </c>
      <c r="W670" s="96">
        <v>2</v>
      </c>
      <c r="X670" s="100">
        <f t="shared" si="116"/>
        <v>3</v>
      </c>
      <c r="Y670" s="101">
        <f t="shared" si="119"/>
        <v>1</v>
      </c>
      <c r="Z670" s="101">
        <f t="shared" si="120"/>
        <v>0.5</v>
      </c>
      <c r="AA670" s="101">
        <f t="shared" si="121"/>
        <v>0</v>
      </c>
      <c r="AB670" s="101">
        <f t="shared" si="122"/>
        <v>0.5</v>
      </c>
      <c r="AC670" s="101">
        <f t="shared" si="123"/>
        <v>1</v>
      </c>
      <c r="AD670" s="101">
        <f t="shared" si="124"/>
        <v>0.6</v>
      </c>
      <c r="AE670" s="102" t="str">
        <f t="shared" si="114"/>
        <v>Medio</v>
      </c>
      <c r="AF670" s="103">
        <f t="shared" si="117"/>
        <v>0.52500000000000002</v>
      </c>
    </row>
    <row r="671" spans="1:32" ht="42.75" x14ac:dyDescent="0.2">
      <c r="A671" s="94" t="s">
        <v>188</v>
      </c>
      <c r="B671" s="58" t="s">
        <v>587</v>
      </c>
      <c r="C671" s="58" t="str">
        <f t="shared" si="118"/>
        <v>Actas de Consejo de Facultad</v>
      </c>
      <c r="D671" s="95" t="s">
        <v>588</v>
      </c>
      <c r="E671" s="96" t="s">
        <v>55</v>
      </c>
      <c r="F671" s="58" t="s">
        <v>47</v>
      </c>
      <c r="G671" s="98" t="s">
        <v>56</v>
      </c>
      <c r="H671" s="99" t="s">
        <v>109</v>
      </c>
      <c r="I671" s="96" t="s">
        <v>49</v>
      </c>
      <c r="J671" s="99" t="s">
        <v>122</v>
      </c>
      <c r="K671" s="58" t="s">
        <v>710</v>
      </c>
      <c r="L671" s="58" t="s">
        <v>710</v>
      </c>
      <c r="M671" s="96">
        <v>2</v>
      </c>
      <c r="N671" s="99"/>
      <c r="O671" s="99"/>
      <c r="P671" s="96">
        <v>3</v>
      </c>
      <c r="Q671" s="96">
        <v>3</v>
      </c>
      <c r="R671" s="96">
        <v>3</v>
      </c>
      <c r="S671" s="100">
        <f t="shared" si="115"/>
        <v>9</v>
      </c>
      <c r="T671" s="96">
        <v>2</v>
      </c>
      <c r="U671" s="96">
        <v>1</v>
      </c>
      <c r="V671" s="96">
        <v>2</v>
      </c>
      <c r="W671" s="96">
        <v>2</v>
      </c>
      <c r="X671" s="100">
        <f t="shared" si="116"/>
        <v>4</v>
      </c>
      <c r="Y671" s="101">
        <f t="shared" si="119"/>
        <v>1</v>
      </c>
      <c r="Z671" s="101">
        <f t="shared" si="120"/>
        <v>0.5</v>
      </c>
      <c r="AA671" s="101">
        <f t="shared" si="121"/>
        <v>0</v>
      </c>
      <c r="AB671" s="101">
        <f t="shared" si="122"/>
        <v>1</v>
      </c>
      <c r="AC671" s="101">
        <f t="shared" si="123"/>
        <v>1</v>
      </c>
      <c r="AD671" s="101">
        <f t="shared" si="124"/>
        <v>0.7</v>
      </c>
      <c r="AE671" s="102" t="str">
        <f t="shared" si="114"/>
        <v>Alto</v>
      </c>
      <c r="AF671" s="103">
        <f t="shared" si="117"/>
        <v>0.67500000000000004</v>
      </c>
    </row>
    <row r="672" spans="1:32" ht="42.75" x14ac:dyDescent="0.2">
      <c r="A672" s="94" t="s">
        <v>151</v>
      </c>
      <c r="B672" s="58" t="s">
        <v>44</v>
      </c>
      <c r="C672" s="58" t="str">
        <f t="shared" si="118"/>
        <v>Contratos</v>
      </c>
      <c r="D672" s="95" t="s">
        <v>153</v>
      </c>
      <c r="E672" s="96" t="s">
        <v>55</v>
      </c>
      <c r="F672" s="58" t="s">
        <v>47</v>
      </c>
      <c r="G672" s="98" t="s">
        <v>56</v>
      </c>
      <c r="H672" s="99" t="s">
        <v>109</v>
      </c>
      <c r="I672" s="96" t="s">
        <v>49</v>
      </c>
      <c r="J672" s="99" t="s">
        <v>122</v>
      </c>
      <c r="K672" s="58" t="s">
        <v>710</v>
      </c>
      <c r="L672" s="58" t="s">
        <v>710</v>
      </c>
      <c r="M672" s="96">
        <v>2</v>
      </c>
      <c r="N672" s="99"/>
      <c r="O672" s="99"/>
      <c r="P672" s="96">
        <v>3</v>
      </c>
      <c r="Q672" s="96">
        <v>2</v>
      </c>
      <c r="R672" s="96">
        <v>3</v>
      </c>
      <c r="S672" s="100">
        <f t="shared" si="115"/>
        <v>8</v>
      </c>
      <c r="T672" s="96">
        <v>3</v>
      </c>
      <c r="U672" s="96">
        <v>2</v>
      </c>
      <c r="V672" s="96">
        <v>1</v>
      </c>
      <c r="W672" s="96">
        <v>1</v>
      </c>
      <c r="X672" s="100">
        <f t="shared" si="116"/>
        <v>2</v>
      </c>
      <c r="Y672" s="101">
        <f t="shared" si="119"/>
        <v>0.83333333333333337</v>
      </c>
      <c r="Z672" s="101">
        <f t="shared" si="120"/>
        <v>1</v>
      </c>
      <c r="AA672" s="101">
        <f t="shared" si="121"/>
        <v>1</v>
      </c>
      <c r="AB672" s="101">
        <f t="shared" si="122"/>
        <v>0</v>
      </c>
      <c r="AC672" s="101">
        <f t="shared" si="123"/>
        <v>0.83333333333333337</v>
      </c>
      <c r="AD672" s="101">
        <f t="shared" si="124"/>
        <v>0.73333333333333339</v>
      </c>
      <c r="AE672" s="102" t="str">
        <f t="shared" si="114"/>
        <v>Alto</v>
      </c>
      <c r="AF672" s="103">
        <f t="shared" si="117"/>
        <v>0.64166666666666672</v>
      </c>
    </row>
    <row r="673" spans="1:32" ht="30" x14ac:dyDescent="0.2">
      <c r="A673" s="94" t="s">
        <v>356</v>
      </c>
      <c r="B673" s="58" t="s">
        <v>357</v>
      </c>
      <c r="C673" s="58" t="str">
        <f t="shared" si="118"/>
        <v>Nuevos Programas</v>
      </c>
      <c r="D673" s="95" t="s">
        <v>358</v>
      </c>
      <c r="E673" s="96" t="s">
        <v>55</v>
      </c>
      <c r="F673" s="58" t="s">
        <v>47</v>
      </c>
      <c r="G673" s="98" t="s">
        <v>56</v>
      </c>
      <c r="H673" s="99" t="s">
        <v>109</v>
      </c>
      <c r="I673" s="96" t="s">
        <v>49</v>
      </c>
      <c r="J673" s="99" t="s">
        <v>122</v>
      </c>
      <c r="K673" s="58" t="s">
        <v>710</v>
      </c>
      <c r="L673" s="58" t="s">
        <v>710</v>
      </c>
      <c r="M673" s="96">
        <v>2</v>
      </c>
      <c r="N673" s="99"/>
      <c r="O673" s="99"/>
      <c r="P673" s="96">
        <v>2</v>
      </c>
      <c r="Q673" s="96">
        <v>2</v>
      </c>
      <c r="R673" s="96">
        <v>3</v>
      </c>
      <c r="S673" s="100">
        <f t="shared" si="115"/>
        <v>7</v>
      </c>
      <c r="T673" s="96">
        <v>2</v>
      </c>
      <c r="U673" s="96">
        <v>1</v>
      </c>
      <c r="V673" s="96">
        <v>1</v>
      </c>
      <c r="W673" s="96">
        <v>2</v>
      </c>
      <c r="X673" s="100">
        <f t="shared" si="116"/>
        <v>3</v>
      </c>
      <c r="Y673" s="101">
        <f t="shared" si="119"/>
        <v>0.66666666666666663</v>
      </c>
      <c r="Z673" s="101">
        <f t="shared" si="120"/>
        <v>0.5</v>
      </c>
      <c r="AA673" s="101">
        <f t="shared" si="121"/>
        <v>0</v>
      </c>
      <c r="AB673" s="101">
        <f t="shared" si="122"/>
        <v>0.5</v>
      </c>
      <c r="AC673" s="101">
        <f t="shared" si="123"/>
        <v>0.66666666666666663</v>
      </c>
      <c r="AD673" s="101">
        <f t="shared" si="124"/>
        <v>0.46666666666666662</v>
      </c>
      <c r="AE673" s="102" t="str">
        <f t="shared" si="114"/>
        <v>Medio</v>
      </c>
      <c r="AF673" s="103">
        <f t="shared" si="117"/>
        <v>0.40833333333333327</v>
      </c>
    </row>
    <row r="674" spans="1:32" ht="42.75" x14ac:dyDescent="0.2">
      <c r="A674" s="94" t="s">
        <v>384</v>
      </c>
      <c r="B674" s="58" t="s">
        <v>350</v>
      </c>
      <c r="C674" s="58" t="str">
        <f t="shared" si="118"/>
        <v>Eventos Académicos</v>
      </c>
      <c r="D674" s="95" t="s">
        <v>351</v>
      </c>
      <c r="E674" s="96" t="s">
        <v>55</v>
      </c>
      <c r="F674" s="58" t="s">
        <v>47</v>
      </c>
      <c r="G674" s="98" t="s">
        <v>56</v>
      </c>
      <c r="H674" s="99" t="s">
        <v>109</v>
      </c>
      <c r="I674" s="96" t="s">
        <v>1415</v>
      </c>
      <c r="J674" s="99" t="s">
        <v>1561</v>
      </c>
      <c r="K674" s="58" t="s">
        <v>710</v>
      </c>
      <c r="L674" s="58" t="s">
        <v>710</v>
      </c>
      <c r="M674" s="96">
        <v>2</v>
      </c>
      <c r="N674" s="99"/>
      <c r="O674" s="99"/>
      <c r="P674" s="96">
        <v>3</v>
      </c>
      <c r="Q674" s="96">
        <v>1</v>
      </c>
      <c r="R674" s="96">
        <v>1</v>
      </c>
      <c r="S674" s="100">
        <f t="shared" si="115"/>
        <v>5</v>
      </c>
      <c r="T674" s="96">
        <v>2</v>
      </c>
      <c r="U674" s="96">
        <v>2</v>
      </c>
      <c r="V674" s="96">
        <v>1</v>
      </c>
      <c r="W674" s="96">
        <v>2</v>
      </c>
      <c r="X674" s="100">
        <f t="shared" si="116"/>
        <v>3</v>
      </c>
      <c r="Y674" s="101">
        <f t="shared" si="119"/>
        <v>0.33333333333333331</v>
      </c>
      <c r="Z674" s="101">
        <f t="shared" si="120"/>
        <v>0.5</v>
      </c>
      <c r="AA674" s="101">
        <f t="shared" si="121"/>
        <v>1</v>
      </c>
      <c r="AB674" s="101">
        <f t="shared" si="122"/>
        <v>0.5</v>
      </c>
      <c r="AC674" s="101">
        <f t="shared" si="123"/>
        <v>0.33333333333333331</v>
      </c>
      <c r="AD674" s="101">
        <f t="shared" si="124"/>
        <v>0.53333333333333333</v>
      </c>
      <c r="AE674" s="102" t="str">
        <f t="shared" si="114"/>
        <v>Medio</v>
      </c>
      <c r="AF674" s="103">
        <f t="shared" si="117"/>
        <v>0.59166666666666667</v>
      </c>
    </row>
    <row r="675" spans="1:32" ht="57" x14ac:dyDescent="0.2">
      <c r="A675" s="94" t="s">
        <v>155</v>
      </c>
      <c r="B675" s="58" t="s">
        <v>474</v>
      </c>
      <c r="C675" s="58" t="str">
        <f t="shared" si="118"/>
        <v xml:space="preserve">Informes de Participación en Eventos </v>
      </c>
      <c r="D675" s="95" t="s">
        <v>352</v>
      </c>
      <c r="E675" s="96" t="s">
        <v>55</v>
      </c>
      <c r="F675" s="58" t="s">
        <v>47</v>
      </c>
      <c r="G675" s="98" t="s">
        <v>56</v>
      </c>
      <c r="H675" s="99" t="s">
        <v>109</v>
      </c>
      <c r="I675" s="96" t="s">
        <v>1415</v>
      </c>
      <c r="J675" s="99" t="s">
        <v>1561</v>
      </c>
      <c r="K675" s="58" t="s">
        <v>710</v>
      </c>
      <c r="L675" s="58" t="s">
        <v>710</v>
      </c>
      <c r="M675" s="96">
        <v>2</v>
      </c>
      <c r="N675" s="99"/>
      <c r="O675" s="99"/>
      <c r="P675" s="96">
        <v>3</v>
      </c>
      <c r="Q675" s="96">
        <v>1</v>
      </c>
      <c r="R675" s="96">
        <v>2</v>
      </c>
      <c r="S675" s="100">
        <f t="shared" si="115"/>
        <v>6</v>
      </c>
      <c r="T675" s="96">
        <v>2</v>
      </c>
      <c r="U675" s="96">
        <v>1</v>
      </c>
      <c r="V675" s="96">
        <v>1</v>
      </c>
      <c r="W675" s="96">
        <v>2</v>
      </c>
      <c r="X675" s="100">
        <f t="shared" si="116"/>
        <v>3</v>
      </c>
      <c r="Y675" s="101">
        <f t="shared" si="119"/>
        <v>0.5</v>
      </c>
      <c r="Z675" s="101">
        <f t="shared" si="120"/>
        <v>0.5</v>
      </c>
      <c r="AA675" s="101">
        <f t="shared" si="121"/>
        <v>0</v>
      </c>
      <c r="AB675" s="101">
        <f t="shared" si="122"/>
        <v>0.5</v>
      </c>
      <c r="AC675" s="101">
        <f t="shared" si="123"/>
        <v>0.5</v>
      </c>
      <c r="AD675" s="101">
        <f t="shared" si="124"/>
        <v>0.4</v>
      </c>
      <c r="AE675" s="102" t="str">
        <f t="shared" si="114"/>
        <v>Bajo</v>
      </c>
      <c r="AF675" s="103">
        <f t="shared" si="117"/>
        <v>0.35</v>
      </c>
    </row>
    <row r="676" spans="1:32" ht="57" x14ac:dyDescent="0.2">
      <c r="A676" s="94" t="s">
        <v>589</v>
      </c>
      <c r="B676" s="58" t="s">
        <v>590</v>
      </c>
      <c r="C676" s="58" t="str">
        <f t="shared" si="118"/>
        <v xml:space="preserve"> Participaciones en Redes y Asociaciones</v>
      </c>
      <c r="D676" s="95" t="s">
        <v>264</v>
      </c>
      <c r="E676" s="96" t="s">
        <v>55</v>
      </c>
      <c r="F676" s="58" t="s">
        <v>47</v>
      </c>
      <c r="G676" s="98" t="s">
        <v>56</v>
      </c>
      <c r="H676" s="99" t="s">
        <v>65</v>
      </c>
      <c r="I676" s="96" t="s">
        <v>49</v>
      </c>
      <c r="J676" s="99" t="s">
        <v>265</v>
      </c>
      <c r="K676" s="58" t="s">
        <v>710</v>
      </c>
      <c r="L676" s="58" t="s">
        <v>710</v>
      </c>
      <c r="M676" s="96">
        <v>2</v>
      </c>
      <c r="N676" s="99" t="s">
        <v>44</v>
      </c>
      <c r="O676" s="99"/>
      <c r="P676" s="96">
        <v>2</v>
      </c>
      <c r="Q676" s="96">
        <v>2</v>
      </c>
      <c r="R676" s="96">
        <v>2</v>
      </c>
      <c r="S676" s="100">
        <f t="shared" si="115"/>
        <v>6</v>
      </c>
      <c r="T676" s="96">
        <v>2</v>
      </c>
      <c r="U676" s="96">
        <v>2</v>
      </c>
      <c r="V676" s="96">
        <v>1</v>
      </c>
      <c r="W676" s="96">
        <v>2</v>
      </c>
      <c r="X676" s="100">
        <f t="shared" si="116"/>
        <v>3</v>
      </c>
      <c r="Y676" s="101">
        <f t="shared" si="119"/>
        <v>0.5</v>
      </c>
      <c r="Z676" s="101">
        <f t="shared" si="120"/>
        <v>0.5</v>
      </c>
      <c r="AA676" s="101">
        <f t="shared" si="121"/>
        <v>1</v>
      </c>
      <c r="AB676" s="101">
        <f t="shared" si="122"/>
        <v>0.5</v>
      </c>
      <c r="AC676" s="101">
        <f t="shared" si="123"/>
        <v>0.5</v>
      </c>
      <c r="AD676" s="101">
        <f t="shared" si="124"/>
        <v>0.6</v>
      </c>
      <c r="AE676" s="102" t="str">
        <f t="shared" si="114"/>
        <v>Medio</v>
      </c>
      <c r="AF676" s="103">
        <f t="shared" si="117"/>
        <v>0.65</v>
      </c>
    </row>
    <row r="677" spans="1:32" ht="71.25" x14ac:dyDescent="0.2">
      <c r="A677" s="94" t="s">
        <v>107</v>
      </c>
      <c r="B677" s="58" t="s">
        <v>44</v>
      </c>
      <c r="C677" s="58" t="str">
        <f t="shared" si="118"/>
        <v>Peticiones, Quejas, Reclamos, Sugerencias y Felicitaciones - PQRSF</v>
      </c>
      <c r="D677" s="95" t="s">
        <v>108</v>
      </c>
      <c r="E677" s="96" t="s">
        <v>55</v>
      </c>
      <c r="F677" s="58" t="s">
        <v>47</v>
      </c>
      <c r="G677" s="98" t="s">
        <v>56</v>
      </c>
      <c r="H677" s="99" t="s">
        <v>109</v>
      </c>
      <c r="I677" s="96" t="s">
        <v>49</v>
      </c>
      <c r="J677" s="99" t="s">
        <v>110</v>
      </c>
      <c r="K677" s="58" t="s">
        <v>710</v>
      </c>
      <c r="L677" s="58" t="s">
        <v>710</v>
      </c>
      <c r="M677" s="96">
        <v>2</v>
      </c>
      <c r="N677" s="99" t="s">
        <v>111</v>
      </c>
      <c r="O677" s="99"/>
      <c r="P677" s="96">
        <v>3</v>
      </c>
      <c r="Q677" s="96">
        <v>2</v>
      </c>
      <c r="R677" s="96">
        <v>3</v>
      </c>
      <c r="S677" s="100">
        <f t="shared" si="115"/>
        <v>8</v>
      </c>
      <c r="T677" s="96">
        <v>3</v>
      </c>
      <c r="U677" s="96">
        <v>2</v>
      </c>
      <c r="V677" s="96">
        <v>1</v>
      </c>
      <c r="W677" s="96">
        <v>1</v>
      </c>
      <c r="X677" s="100">
        <f t="shared" si="116"/>
        <v>2</v>
      </c>
      <c r="Y677" s="101">
        <f t="shared" si="119"/>
        <v>0.83333333333333337</v>
      </c>
      <c r="Z677" s="101">
        <f t="shared" si="120"/>
        <v>1</v>
      </c>
      <c r="AA677" s="101">
        <f t="shared" si="121"/>
        <v>1</v>
      </c>
      <c r="AB677" s="101">
        <f t="shared" si="122"/>
        <v>0</v>
      </c>
      <c r="AC677" s="101">
        <f t="shared" si="123"/>
        <v>0.83333333333333337</v>
      </c>
      <c r="AD677" s="101">
        <f t="shared" si="124"/>
        <v>0.73333333333333339</v>
      </c>
      <c r="AE677" s="102" t="str">
        <f t="shared" si="114"/>
        <v>Alto</v>
      </c>
      <c r="AF677" s="103">
        <f t="shared" si="117"/>
        <v>0.64166666666666672</v>
      </c>
    </row>
    <row r="678" spans="1:32" ht="71.25" x14ac:dyDescent="0.2">
      <c r="A678" s="94" t="s">
        <v>115</v>
      </c>
      <c r="B678" s="58" t="s">
        <v>116</v>
      </c>
      <c r="C678" s="58" t="str">
        <f t="shared" si="118"/>
        <v>Proyectos Plan Institucional de Desarrollo-PID</v>
      </c>
      <c r="D678" s="95" t="s">
        <v>117</v>
      </c>
      <c r="E678" s="96" t="s">
        <v>55</v>
      </c>
      <c r="F678" s="58" t="s">
        <v>47</v>
      </c>
      <c r="G678" s="98" t="s">
        <v>56</v>
      </c>
      <c r="H678" s="99" t="s">
        <v>109</v>
      </c>
      <c r="I678" s="96" t="s">
        <v>49</v>
      </c>
      <c r="J678" s="99" t="s">
        <v>122</v>
      </c>
      <c r="K678" s="58" t="s">
        <v>710</v>
      </c>
      <c r="L678" s="58" t="s">
        <v>710</v>
      </c>
      <c r="M678" s="96">
        <v>2</v>
      </c>
      <c r="N678" s="99" t="s">
        <v>118</v>
      </c>
      <c r="O678" s="99" t="s">
        <v>61</v>
      </c>
      <c r="P678" s="96">
        <v>2</v>
      </c>
      <c r="Q678" s="96">
        <v>2</v>
      </c>
      <c r="R678" s="96">
        <v>3</v>
      </c>
      <c r="S678" s="100">
        <f t="shared" si="115"/>
        <v>7</v>
      </c>
      <c r="T678" s="96">
        <v>2</v>
      </c>
      <c r="U678" s="96">
        <v>1</v>
      </c>
      <c r="V678" s="96">
        <v>1</v>
      </c>
      <c r="W678" s="96">
        <v>2</v>
      </c>
      <c r="X678" s="100">
        <f t="shared" si="116"/>
        <v>3</v>
      </c>
      <c r="Y678" s="101">
        <f t="shared" si="119"/>
        <v>0.66666666666666663</v>
      </c>
      <c r="Z678" s="101">
        <f t="shared" si="120"/>
        <v>0.5</v>
      </c>
      <c r="AA678" s="101">
        <f t="shared" si="121"/>
        <v>0</v>
      </c>
      <c r="AB678" s="101">
        <f t="shared" si="122"/>
        <v>0.5</v>
      </c>
      <c r="AC678" s="101">
        <f t="shared" si="123"/>
        <v>0.66666666666666663</v>
      </c>
      <c r="AD678" s="101">
        <f t="shared" si="124"/>
        <v>0.46666666666666662</v>
      </c>
      <c r="AE678" s="102" t="str">
        <f t="shared" si="114"/>
        <v>Medio</v>
      </c>
      <c r="AF678" s="103">
        <f t="shared" si="117"/>
        <v>0.40833333333333327</v>
      </c>
    </row>
    <row r="679" spans="1:32" ht="57" x14ac:dyDescent="0.2">
      <c r="A679" s="94" t="s">
        <v>711</v>
      </c>
      <c r="B679" s="97" t="s">
        <v>363</v>
      </c>
      <c r="C679" s="58" t="str">
        <f t="shared" si="118"/>
        <v>Solicitudes de Cancelación de Matrículas</v>
      </c>
      <c r="D679" s="95" t="s">
        <v>364</v>
      </c>
      <c r="E679" s="96" t="s">
        <v>55</v>
      </c>
      <c r="F679" s="58" t="s">
        <v>47</v>
      </c>
      <c r="G679" s="98" t="s">
        <v>56</v>
      </c>
      <c r="H679" s="99" t="s">
        <v>109</v>
      </c>
      <c r="I679" s="96" t="s">
        <v>49</v>
      </c>
      <c r="J679" s="99" t="s">
        <v>122</v>
      </c>
      <c r="K679" s="58" t="s">
        <v>710</v>
      </c>
      <c r="L679" s="58" t="s">
        <v>710</v>
      </c>
      <c r="M679" s="96">
        <v>2</v>
      </c>
      <c r="N679" s="99"/>
      <c r="O679" s="99"/>
      <c r="P679" s="96">
        <v>3</v>
      </c>
      <c r="Q679" s="96">
        <v>2</v>
      </c>
      <c r="R679" s="96">
        <v>3</v>
      </c>
      <c r="S679" s="100">
        <f t="shared" si="115"/>
        <v>8</v>
      </c>
      <c r="T679" s="96">
        <v>2</v>
      </c>
      <c r="U679" s="96">
        <v>2</v>
      </c>
      <c r="V679" s="96">
        <v>1</v>
      </c>
      <c r="W679" s="96">
        <v>2</v>
      </c>
      <c r="X679" s="100">
        <f t="shared" si="116"/>
        <v>3</v>
      </c>
      <c r="Y679" s="101">
        <f t="shared" si="119"/>
        <v>0.83333333333333337</v>
      </c>
      <c r="Z679" s="101">
        <f t="shared" si="120"/>
        <v>0.5</v>
      </c>
      <c r="AA679" s="101">
        <f t="shared" si="121"/>
        <v>1</v>
      </c>
      <c r="AB679" s="101">
        <f t="shared" si="122"/>
        <v>0.5</v>
      </c>
      <c r="AC679" s="101">
        <f t="shared" si="123"/>
        <v>0.83333333333333337</v>
      </c>
      <c r="AD679" s="101">
        <f t="shared" si="124"/>
        <v>0.73333333333333339</v>
      </c>
      <c r="AE679" s="102" t="str">
        <f t="shared" si="114"/>
        <v>Alto</v>
      </c>
      <c r="AF679" s="103">
        <f t="shared" si="117"/>
        <v>0.76666666666666672</v>
      </c>
    </row>
    <row r="680" spans="1:32" ht="42.75" x14ac:dyDescent="0.2">
      <c r="A680" s="94" t="s">
        <v>711</v>
      </c>
      <c r="B680" s="97" t="s">
        <v>365</v>
      </c>
      <c r="C680" s="58" t="str">
        <f t="shared" si="118"/>
        <v>Solicitudes de Créditos Adicionales para Culminar Plan de Estudios</v>
      </c>
      <c r="D680" s="95" t="s">
        <v>366</v>
      </c>
      <c r="E680" s="96" t="s">
        <v>55</v>
      </c>
      <c r="F680" s="58" t="s">
        <v>47</v>
      </c>
      <c r="G680" s="98" t="s">
        <v>56</v>
      </c>
      <c r="H680" s="99" t="s">
        <v>109</v>
      </c>
      <c r="I680" s="96" t="s">
        <v>49</v>
      </c>
      <c r="J680" s="99" t="s">
        <v>122</v>
      </c>
      <c r="K680" s="58" t="s">
        <v>710</v>
      </c>
      <c r="L680" s="58" t="s">
        <v>710</v>
      </c>
      <c r="M680" s="96">
        <v>2</v>
      </c>
      <c r="N680" s="99"/>
      <c r="O680" s="99"/>
      <c r="P680" s="96">
        <v>3</v>
      </c>
      <c r="Q680" s="96">
        <v>2</v>
      </c>
      <c r="R680" s="96">
        <v>3</v>
      </c>
      <c r="S680" s="100">
        <f t="shared" si="115"/>
        <v>8</v>
      </c>
      <c r="T680" s="96">
        <v>2</v>
      </c>
      <c r="U680" s="96">
        <v>2</v>
      </c>
      <c r="V680" s="96">
        <v>1</v>
      </c>
      <c r="W680" s="96">
        <v>2</v>
      </c>
      <c r="X680" s="100">
        <f t="shared" si="116"/>
        <v>3</v>
      </c>
      <c r="Y680" s="101">
        <f t="shared" si="119"/>
        <v>0.83333333333333337</v>
      </c>
      <c r="Z680" s="101">
        <f t="shared" si="120"/>
        <v>0.5</v>
      </c>
      <c r="AA680" s="101">
        <f t="shared" si="121"/>
        <v>1</v>
      </c>
      <c r="AB680" s="101">
        <f t="shared" si="122"/>
        <v>0.5</v>
      </c>
      <c r="AC680" s="101">
        <f t="shared" si="123"/>
        <v>0.83333333333333337</v>
      </c>
      <c r="AD680" s="101">
        <f t="shared" si="124"/>
        <v>0.73333333333333339</v>
      </c>
      <c r="AE680" s="102" t="str">
        <f t="shared" si="114"/>
        <v>Alto</v>
      </c>
      <c r="AF680" s="103">
        <f t="shared" si="117"/>
        <v>0.76666666666666672</v>
      </c>
    </row>
    <row r="681" spans="1:32" ht="42.75" x14ac:dyDescent="0.2">
      <c r="A681" s="94" t="s">
        <v>711</v>
      </c>
      <c r="B681" s="97" t="s">
        <v>369</v>
      </c>
      <c r="C681" s="58" t="str">
        <f t="shared" si="118"/>
        <v>Solicitudes de Elaboración de Prematrícula con Recargo</v>
      </c>
      <c r="D681" s="95" t="s">
        <v>370</v>
      </c>
      <c r="E681" s="96" t="s">
        <v>55</v>
      </c>
      <c r="F681" s="58" t="s">
        <v>47</v>
      </c>
      <c r="G681" s="98" t="s">
        <v>56</v>
      </c>
      <c r="H681" s="99" t="s">
        <v>109</v>
      </c>
      <c r="I681" s="96" t="s">
        <v>49</v>
      </c>
      <c r="J681" s="99" t="s">
        <v>122</v>
      </c>
      <c r="K681" s="58" t="s">
        <v>710</v>
      </c>
      <c r="L681" s="58" t="s">
        <v>710</v>
      </c>
      <c r="M681" s="96">
        <v>2</v>
      </c>
      <c r="N681" s="99"/>
      <c r="O681" s="99"/>
      <c r="P681" s="96">
        <v>3</v>
      </c>
      <c r="Q681" s="96">
        <v>2</v>
      </c>
      <c r="R681" s="96">
        <v>3</v>
      </c>
      <c r="S681" s="100">
        <f t="shared" si="115"/>
        <v>8</v>
      </c>
      <c r="T681" s="96">
        <v>2</v>
      </c>
      <c r="U681" s="96">
        <v>2</v>
      </c>
      <c r="V681" s="96">
        <v>1</v>
      </c>
      <c r="W681" s="96">
        <v>2</v>
      </c>
      <c r="X681" s="100">
        <f t="shared" si="116"/>
        <v>3</v>
      </c>
      <c r="Y681" s="101">
        <f t="shared" si="119"/>
        <v>0.83333333333333337</v>
      </c>
      <c r="Z681" s="101">
        <f t="shared" si="120"/>
        <v>0.5</v>
      </c>
      <c r="AA681" s="101">
        <f t="shared" si="121"/>
        <v>1</v>
      </c>
      <c r="AB681" s="101">
        <f t="shared" si="122"/>
        <v>0.5</v>
      </c>
      <c r="AC681" s="101">
        <f t="shared" si="123"/>
        <v>0.83333333333333337</v>
      </c>
      <c r="AD681" s="101">
        <f t="shared" si="124"/>
        <v>0.73333333333333339</v>
      </c>
      <c r="AE681" s="102" t="str">
        <f t="shared" si="114"/>
        <v>Alto</v>
      </c>
      <c r="AF681" s="103">
        <f t="shared" si="117"/>
        <v>0.76666666666666672</v>
      </c>
    </row>
    <row r="682" spans="1:32" ht="57" x14ac:dyDescent="0.2">
      <c r="A682" s="94" t="s">
        <v>711</v>
      </c>
      <c r="B682" s="97" t="s">
        <v>371</v>
      </c>
      <c r="C682" s="58" t="str">
        <f t="shared" si="118"/>
        <v>Solicitudes de Modificaciones de Prematrícula</v>
      </c>
      <c r="D682" s="95" t="s">
        <v>372</v>
      </c>
      <c r="E682" s="96" t="s">
        <v>55</v>
      </c>
      <c r="F682" s="58" t="s">
        <v>47</v>
      </c>
      <c r="G682" s="98" t="s">
        <v>56</v>
      </c>
      <c r="H682" s="99" t="s">
        <v>109</v>
      </c>
      <c r="I682" s="96" t="s">
        <v>49</v>
      </c>
      <c r="J682" s="99" t="s">
        <v>122</v>
      </c>
      <c r="K682" s="58" t="s">
        <v>710</v>
      </c>
      <c r="L682" s="58" t="s">
        <v>710</v>
      </c>
      <c r="M682" s="96">
        <v>2</v>
      </c>
      <c r="N682" s="99"/>
      <c r="O682" s="99"/>
      <c r="P682" s="96">
        <v>3</v>
      </c>
      <c r="Q682" s="96">
        <v>2</v>
      </c>
      <c r="R682" s="96">
        <v>3</v>
      </c>
      <c r="S682" s="100">
        <f t="shared" si="115"/>
        <v>8</v>
      </c>
      <c r="T682" s="96">
        <v>2</v>
      </c>
      <c r="U682" s="96">
        <v>2</v>
      </c>
      <c r="V682" s="96">
        <v>1</v>
      </c>
      <c r="W682" s="96">
        <v>2</v>
      </c>
      <c r="X682" s="100">
        <f t="shared" si="116"/>
        <v>3</v>
      </c>
      <c r="Y682" s="101">
        <f t="shared" si="119"/>
        <v>0.83333333333333337</v>
      </c>
      <c r="Z682" s="101">
        <f t="shared" si="120"/>
        <v>0.5</v>
      </c>
      <c r="AA682" s="101">
        <f t="shared" si="121"/>
        <v>1</v>
      </c>
      <c r="AB682" s="101">
        <f t="shared" si="122"/>
        <v>0.5</v>
      </c>
      <c r="AC682" s="101">
        <f t="shared" si="123"/>
        <v>0.83333333333333337</v>
      </c>
      <c r="AD682" s="101">
        <f t="shared" si="124"/>
        <v>0.73333333333333339</v>
      </c>
      <c r="AE682" s="102" t="str">
        <f t="shared" si="114"/>
        <v>Alto</v>
      </c>
      <c r="AF682" s="103">
        <f t="shared" si="117"/>
        <v>0.76666666666666672</v>
      </c>
    </row>
    <row r="683" spans="1:32" ht="30" x14ac:dyDescent="0.2">
      <c r="A683" s="94" t="s">
        <v>711</v>
      </c>
      <c r="B683" s="97" t="s">
        <v>373</v>
      </c>
      <c r="C683" s="58" t="str">
        <f t="shared" si="118"/>
        <v>Solicitudes de Prematrícula Extracréditos</v>
      </c>
      <c r="D683" s="95" t="s">
        <v>374</v>
      </c>
      <c r="E683" s="96" t="s">
        <v>55</v>
      </c>
      <c r="F683" s="58" t="s">
        <v>47</v>
      </c>
      <c r="G683" s="98" t="s">
        <v>56</v>
      </c>
      <c r="H683" s="99" t="s">
        <v>109</v>
      </c>
      <c r="I683" s="96" t="s">
        <v>49</v>
      </c>
      <c r="J683" s="99" t="s">
        <v>122</v>
      </c>
      <c r="K683" s="58" t="s">
        <v>710</v>
      </c>
      <c r="L683" s="58" t="s">
        <v>710</v>
      </c>
      <c r="M683" s="96">
        <v>2</v>
      </c>
      <c r="N683" s="99"/>
      <c r="O683" s="99"/>
      <c r="P683" s="96">
        <v>3</v>
      </c>
      <c r="Q683" s="96">
        <v>2</v>
      </c>
      <c r="R683" s="96">
        <v>3</v>
      </c>
      <c r="S683" s="100">
        <f t="shared" si="115"/>
        <v>8</v>
      </c>
      <c r="T683" s="96">
        <v>2</v>
      </c>
      <c r="U683" s="96">
        <v>2</v>
      </c>
      <c r="V683" s="96">
        <v>1</v>
      </c>
      <c r="W683" s="96">
        <v>2</v>
      </c>
      <c r="X683" s="100">
        <f t="shared" si="116"/>
        <v>3</v>
      </c>
      <c r="Y683" s="101">
        <f t="shared" si="119"/>
        <v>0.83333333333333337</v>
      </c>
      <c r="Z683" s="101">
        <f t="shared" si="120"/>
        <v>0.5</v>
      </c>
      <c r="AA683" s="101">
        <f t="shared" si="121"/>
        <v>1</v>
      </c>
      <c r="AB683" s="101">
        <f t="shared" si="122"/>
        <v>0.5</v>
      </c>
      <c r="AC683" s="101">
        <f t="shared" si="123"/>
        <v>0.83333333333333337</v>
      </c>
      <c r="AD683" s="101">
        <f t="shared" si="124"/>
        <v>0.73333333333333339</v>
      </c>
      <c r="AE683" s="102" t="str">
        <f t="shared" si="114"/>
        <v>Alto</v>
      </c>
      <c r="AF683" s="103">
        <f t="shared" si="117"/>
        <v>0.76666666666666672</v>
      </c>
    </row>
    <row r="684" spans="1:32" ht="42.75" x14ac:dyDescent="0.2">
      <c r="A684" s="94" t="s">
        <v>711</v>
      </c>
      <c r="B684" s="97" t="s">
        <v>375</v>
      </c>
      <c r="C684" s="58" t="str">
        <f t="shared" si="118"/>
        <v>Solicitudes de Reclamo de Notas</v>
      </c>
      <c r="D684" s="95" t="s">
        <v>376</v>
      </c>
      <c r="E684" s="96" t="s">
        <v>55</v>
      </c>
      <c r="F684" s="58" t="s">
        <v>47</v>
      </c>
      <c r="G684" s="98" t="s">
        <v>56</v>
      </c>
      <c r="H684" s="99" t="s">
        <v>109</v>
      </c>
      <c r="I684" s="96" t="s">
        <v>49</v>
      </c>
      <c r="J684" s="99" t="s">
        <v>122</v>
      </c>
      <c r="K684" s="58" t="s">
        <v>710</v>
      </c>
      <c r="L684" s="58" t="s">
        <v>710</v>
      </c>
      <c r="M684" s="96">
        <v>2</v>
      </c>
      <c r="N684" s="99"/>
      <c r="O684" s="99"/>
      <c r="P684" s="96">
        <v>3</v>
      </c>
      <c r="Q684" s="96">
        <v>2</v>
      </c>
      <c r="R684" s="96">
        <v>3</v>
      </c>
      <c r="S684" s="100">
        <f t="shared" si="115"/>
        <v>8</v>
      </c>
      <c r="T684" s="96">
        <v>2</v>
      </c>
      <c r="U684" s="96">
        <v>2</v>
      </c>
      <c r="V684" s="96">
        <v>1</v>
      </c>
      <c r="W684" s="96">
        <v>2</v>
      </c>
      <c r="X684" s="100">
        <f t="shared" si="116"/>
        <v>3</v>
      </c>
      <c r="Y684" s="101">
        <f t="shared" si="119"/>
        <v>0.83333333333333337</v>
      </c>
      <c r="Z684" s="101">
        <f t="shared" si="120"/>
        <v>0.5</v>
      </c>
      <c r="AA684" s="101">
        <f t="shared" si="121"/>
        <v>1</v>
      </c>
      <c r="AB684" s="101">
        <f t="shared" si="122"/>
        <v>0.5</v>
      </c>
      <c r="AC684" s="101">
        <f t="shared" si="123"/>
        <v>0.83333333333333337</v>
      </c>
      <c r="AD684" s="101">
        <f t="shared" si="124"/>
        <v>0.73333333333333339</v>
      </c>
      <c r="AE684" s="102" t="str">
        <f t="shared" si="114"/>
        <v>Alto</v>
      </c>
      <c r="AF684" s="103">
        <f t="shared" si="117"/>
        <v>0.76666666666666672</v>
      </c>
    </row>
    <row r="685" spans="1:32" ht="30" x14ac:dyDescent="0.2">
      <c r="A685" s="94" t="s">
        <v>711</v>
      </c>
      <c r="B685" s="97" t="s">
        <v>604</v>
      </c>
      <c r="C685" s="58" t="str">
        <f t="shared" si="118"/>
        <v>Solicitudes Retiros de Asignaturas</v>
      </c>
      <c r="D685" s="95" t="s">
        <v>605</v>
      </c>
      <c r="E685" s="96" t="s">
        <v>55</v>
      </c>
      <c r="F685" s="58" t="s">
        <v>47</v>
      </c>
      <c r="G685" s="98" t="s">
        <v>56</v>
      </c>
      <c r="H685" s="99" t="s">
        <v>109</v>
      </c>
      <c r="I685" s="96" t="s">
        <v>49</v>
      </c>
      <c r="J685" s="99" t="s">
        <v>122</v>
      </c>
      <c r="K685" s="58" t="s">
        <v>710</v>
      </c>
      <c r="L685" s="58" t="s">
        <v>710</v>
      </c>
      <c r="M685" s="96">
        <v>2</v>
      </c>
      <c r="N685" s="99"/>
      <c r="O685" s="99"/>
      <c r="P685" s="96">
        <v>3</v>
      </c>
      <c r="Q685" s="96">
        <v>2</v>
      </c>
      <c r="R685" s="96">
        <v>3</v>
      </c>
      <c r="S685" s="100">
        <f t="shared" si="115"/>
        <v>8</v>
      </c>
      <c r="T685" s="96">
        <v>2</v>
      </c>
      <c r="U685" s="96">
        <v>2</v>
      </c>
      <c r="V685" s="96">
        <v>1</v>
      </c>
      <c r="W685" s="96">
        <v>2</v>
      </c>
      <c r="X685" s="100">
        <f t="shared" si="116"/>
        <v>3</v>
      </c>
      <c r="Y685" s="101">
        <f t="shared" si="119"/>
        <v>0.83333333333333337</v>
      </c>
      <c r="Z685" s="101">
        <f t="shared" si="120"/>
        <v>0.5</v>
      </c>
      <c r="AA685" s="101">
        <f t="shared" si="121"/>
        <v>1</v>
      </c>
      <c r="AB685" s="101">
        <f t="shared" si="122"/>
        <v>0.5</v>
      </c>
      <c r="AC685" s="101">
        <f t="shared" si="123"/>
        <v>0.83333333333333337</v>
      </c>
      <c r="AD685" s="101">
        <f t="shared" si="124"/>
        <v>0.73333333333333339</v>
      </c>
      <c r="AE685" s="102" t="str">
        <f t="shared" si="114"/>
        <v>Alto</v>
      </c>
      <c r="AF685" s="103">
        <f t="shared" si="117"/>
        <v>0.76666666666666672</v>
      </c>
    </row>
    <row r="686" spans="1:32" ht="30" x14ac:dyDescent="0.2">
      <c r="A686" s="94" t="s">
        <v>356</v>
      </c>
      <c r="B686" s="58" t="s">
        <v>357</v>
      </c>
      <c r="C686" s="58" t="str">
        <f t="shared" si="118"/>
        <v>Nuevos Programas</v>
      </c>
      <c r="D686" s="95" t="s">
        <v>358</v>
      </c>
      <c r="E686" s="96" t="s">
        <v>55</v>
      </c>
      <c r="F686" s="58" t="s">
        <v>47</v>
      </c>
      <c r="G686" s="98" t="s">
        <v>56</v>
      </c>
      <c r="H686" s="99" t="s">
        <v>109</v>
      </c>
      <c r="I686" s="96" t="s">
        <v>49</v>
      </c>
      <c r="J686" s="99" t="s">
        <v>122</v>
      </c>
      <c r="K686" s="58" t="s">
        <v>710</v>
      </c>
      <c r="L686" s="58" t="s">
        <v>710</v>
      </c>
      <c r="M686" s="96">
        <v>2</v>
      </c>
      <c r="N686" s="99"/>
      <c r="O686" s="99"/>
      <c r="P686" s="96">
        <v>2</v>
      </c>
      <c r="Q686" s="96">
        <v>2</v>
      </c>
      <c r="R686" s="96">
        <v>3</v>
      </c>
      <c r="S686" s="100">
        <f t="shared" si="115"/>
        <v>7</v>
      </c>
      <c r="T686" s="96">
        <v>2</v>
      </c>
      <c r="U686" s="96">
        <v>1</v>
      </c>
      <c r="V686" s="96">
        <v>1</v>
      </c>
      <c r="W686" s="96">
        <v>2</v>
      </c>
      <c r="X686" s="100">
        <f t="shared" si="116"/>
        <v>3</v>
      </c>
      <c r="Y686" s="101">
        <f t="shared" si="119"/>
        <v>0.66666666666666663</v>
      </c>
      <c r="Z686" s="101">
        <f t="shared" si="120"/>
        <v>0.5</v>
      </c>
      <c r="AA686" s="101">
        <f t="shared" si="121"/>
        <v>0</v>
      </c>
      <c r="AB686" s="101">
        <f t="shared" si="122"/>
        <v>0.5</v>
      </c>
      <c r="AC686" s="101">
        <f t="shared" si="123"/>
        <v>0.66666666666666663</v>
      </c>
      <c r="AD686" s="101">
        <f t="shared" si="124"/>
        <v>0.46666666666666662</v>
      </c>
      <c r="AE686" s="102" t="str">
        <f t="shared" si="114"/>
        <v>Medio</v>
      </c>
      <c r="AF686" s="103">
        <f t="shared" si="117"/>
        <v>0.40833333333333327</v>
      </c>
    </row>
    <row r="687" spans="1:32" ht="42.75" x14ac:dyDescent="0.2">
      <c r="A687" s="94" t="s">
        <v>356</v>
      </c>
      <c r="B687" s="58" t="s">
        <v>359</v>
      </c>
      <c r="C687" s="58" t="str">
        <f t="shared" si="118"/>
        <v>Redimensiones Curriculares Pregrado y Posgrado</v>
      </c>
      <c r="D687" s="95" t="s">
        <v>360</v>
      </c>
      <c r="E687" s="96" t="s">
        <v>55</v>
      </c>
      <c r="F687" s="58" t="s">
        <v>47</v>
      </c>
      <c r="G687" s="98" t="s">
        <v>56</v>
      </c>
      <c r="H687" s="99" t="s">
        <v>109</v>
      </c>
      <c r="I687" s="96" t="s">
        <v>49</v>
      </c>
      <c r="J687" s="99" t="s">
        <v>122</v>
      </c>
      <c r="K687" s="58" t="s">
        <v>710</v>
      </c>
      <c r="L687" s="58" t="s">
        <v>710</v>
      </c>
      <c r="M687" s="96">
        <v>2</v>
      </c>
      <c r="N687" s="99"/>
      <c r="O687" s="99"/>
      <c r="P687" s="96">
        <v>2</v>
      </c>
      <c r="Q687" s="96">
        <v>2</v>
      </c>
      <c r="R687" s="96">
        <v>3</v>
      </c>
      <c r="S687" s="100">
        <f t="shared" si="115"/>
        <v>7</v>
      </c>
      <c r="T687" s="96">
        <v>2</v>
      </c>
      <c r="U687" s="96">
        <v>1</v>
      </c>
      <c r="V687" s="96">
        <v>1</v>
      </c>
      <c r="W687" s="96">
        <v>2</v>
      </c>
      <c r="X687" s="100">
        <f t="shared" si="116"/>
        <v>3</v>
      </c>
      <c r="Y687" s="101">
        <f t="shared" si="119"/>
        <v>0.66666666666666663</v>
      </c>
      <c r="Z687" s="101">
        <f t="shared" si="120"/>
        <v>0.5</v>
      </c>
      <c r="AA687" s="101">
        <f t="shared" si="121"/>
        <v>0</v>
      </c>
      <c r="AB687" s="101">
        <f t="shared" si="122"/>
        <v>0.5</v>
      </c>
      <c r="AC687" s="101">
        <f t="shared" si="123"/>
        <v>0.66666666666666663</v>
      </c>
      <c r="AD687" s="101">
        <f t="shared" si="124"/>
        <v>0.46666666666666662</v>
      </c>
      <c r="AE687" s="102" t="str">
        <f t="shared" si="114"/>
        <v>Medio</v>
      </c>
      <c r="AF687" s="103">
        <f t="shared" si="117"/>
        <v>0.40833333333333327</v>
      </c>
    </row>
    <row r="688" spans="1:32" ht="42.75" x14ac:dyDescent="0.2">
      <c r="A688" s="94" t="s">
        <v>226</v>
      </c>
      <c r="B688" s="58" t="s">
        <v>44</v>
      </c>
      <c r="C688" s="58" t="str">
        <f t="shared" si="118"/>
        <v>Registros Calificados</v>
      </c>
      <c r="D688" s="95" t="s">
        <v>561</v>
      </c>
      <c r="E688" s="96" t="s">
        <v>55</v>
      </c>
      <c r="F688" s="58" t="s">
        <v>47</v>
      </c>
      <c r="G688" s="98" t="s">
        <v>56</v>
      </c>
      <c r="H688" s="99" t="s">
        <v>109</v>
      </c>
      <c r="I688" s="96" t="s">
        <v>49</v>
      </c>
      <c r="J688" s="99" t="s">
        <v>122</v>
      </c>
      <c r="K688" s="58" t="s">
        <v>710</v>
      </c>
      <c r="L688" s="58" t="s">
        <v>710</v>
      </c>
      <c r="M688" s="96">
        <v>2</v>
      </c>
      <c r="N688" s="99"/>
      <c r="O688" s="99"/>
      <c r="P688" s="96">
        <v>3</v>
      </c>
      <c r="Q688" s="96">
        <v>2</v>
      </c>
      <c r="R688" s="96">
        <v>3</v>
      </c>
      <c r="S688" s="100">
        <f t="shared" si="115"/>
        <v>8</v>
      </c>
      <c r="T688" s="96">
        <v>2</v>
      </c>
      <c r="U688" s="96">
        <v>2</v>
      </c>
      <c r="V688" s="96">
        <v>1</v>
      </c>
      <c r="W688" s="96">
        <v>2</v>
      </c>
      <c r="X688" s="100">
        <f t="shared" si="116"/>
        <v>3</v>
      </c>
      <c r="Y688" s="101">
        <f t="shared" si="119"/>
        <v>0.83333333333333337</v>
      </c>
      <c r="Z688" s="101">
        <f t="shared" si="120"/>
        <v>0.5</v>
      </c>
      <c r="AA688" s="101">
        <f t="shared" si="121"/>
        <v>1</v>
      </c>
      <c r="AB688" s="101">
        <f t="shared" si="122"/>
        <v>0.5</v>
      </c>
      <c r="AC688" s="101">
        <f t="shared" si="123"/>
        <v>0.83333333333333337</v>
      </c>
      <c r="AD688" s="101">
        <f t="shared" si="124"/>
        <v>0.73333333333333339</v>
      </c>
      <c r="AE688" s="102" t="str">
        <f t="shared" si="114"/>
        <v>Alto</v>
      </c>
      <c r="AF688" s="103">
        <f t="shared" si="117"/>
        <v>0.76666666666666672</v>
      </c>
    </row>
    <row r="689" spans="1:32" ht="42.75" x14ac:dyDescent="0.2">
      <c r="A689" s="94" t="s">
        <v>188</v>
      </c>
      <c r="B689" s="58" t="s">
        <v>379</v>
      </c>
      <c r="C689" s="58" t="str">
        <f t="shared" si="118"/>
        <v>Actas de Comité de Programa</v>
      </c>
      <c r="D689" s="95" t="s">
        <v>380</v>
      </c>
      <c r="E689" s="96" t="s">
        <v>55</v>
      </c>
      <c r="F689" s="58" t="s">
        <v>47</v>
      </c>
      <c r="G689" s="98" t="s">
        <v>56</v>
      </c>
      <c r="H689" s="99" t="s">
        <v>109</v>
      </c>
      <c r="I689" s="96" t="s">
        <v>49</v>
      </c>
      <c r="J689" s="99" t="s">
        <v>122</v>
      </c>
      <c r="K689" s="58" t="s">
        <v>712</v>
      </c>
      <c r="L689" s="58" t="s">
        <v>712</v>
      </c>
      <c r="M689" s="96">
        <v>2</v>
      </c>
      <c r="N689" s="99"/>
      <c r="O689" s="99"/>
      <c r="P689" s="96">
        <v>3</v>
      </c>
      <c r="Q689" s="96">
        <v>3</v>
      </c>
      <c r="R689" s="96">
        <v>3</v>
      </c>
      <c r="S689" s="100">
        <f t="shared" si="115"/>
        <v>9</v>
      </c>
      <c r="T689" s="96">
        <v>2</v>
      </c>
      <c r="U689" s="96">
        <v>1</v>
      </c>
      <c r="V689" s="96">
        <v>2</v>
      </c>
      <c r="W689" s="96">
        <v>2</v>
      </c>
      <c r="X689" s="100">
        <f t="shared" si="116"/>
        <v>4</v>
      </c>
      <c r="Y689" s="101">
        <f t="shared" si="119"/>
        <v>1</v>
      </c>
      <c r="Z689" s="101">
        <f t="shared" si="120"/>
        <v>0.5</v>
      </c>
      <c r="AA689" s="101">
        <f t="shared" si="121"/>
        <v>0</v>
      </c>
      <c r="AB689" s="101">
        <f t="shared" si="122"/>
        <v>1</v>
      </c>
      <c r="AC689" s="101">
        <f t="shared" si="123"/>
        <v>1</v>
      </c>
      <c r="AD689" s="101">
        <f t="shared" si="124"/>
        <v>0.7</v>
      </c>
      <c r="AE689" s="102" t="str">
        <f t="shared" si="114"/>
        <v>Alto</v>
      </c>
      <c r="AF689" s="103">
        <f t="shared" si="117"/>
        <v>0.67500000000000004</v>
      </c>
    </row>
    <row r="690" spans="1:32" ht="30" x14ac:dyDescent="0.2">
      <c r="A690" s="94" t="s">
        <v>188</v>
      </c>
      <c r="B690" s="58" t="s">
        <v>679</v>
      </c>
      <c r="C690" s="58" t="str">
        <f t="shared" si="118"/>
        <v>Actas de Comité de Trabajos de Grado</v>
      </c>
      <c r="D690" s="95" t="s">
        <v>680</v>
      </c>
      <c r="E690" s="96" t="s">
        <v>55</v>
      </c>
      <c r="F690" s="58" t="s">
        <v>47</v>
      </c>
      <c r="G690" s="98" t="s">
        <v>56</v>
      </c>
      <c r="H690" s="99" t="s">
        <v>109</v>
      </c>
      <c r="I690" s="96" t="s">
        <v>49</v>
      </c>
      <c r="J690" s="99" t="s">
        <v>122</v>
      </c>
      <c r="K690" s="58" t="s">
        <v>712</v>
      </c>
      <c r="L690" s="58" t="s">
        <v>712</v>
      </c>
      <c r="M690" s="96">
        <v>2</v>
      </c>
      <c r="N690" s="99"/>
      <c r="O690" s="99"/>
      <c r="P690" s="96">
        <v>3</v>
      </c>
      <c r="Q690" s="96">
        <v>3</v>
      </c>
      <c r="R690" s="96">
        <v>3</v>
      </c>
      <c r="S690" s="100">
        <f t="shared" si="115"/>
        <v>9</v>
      </c>
      <c r="T690" s="96">
        <v>2</v>
      </c>
      <c r="U690" s="96">
        <v>1</v>
      </c>
      <c r="V690" s="96">
        <v>1</v>
      </c>
      <c r="W690" s="96">
        <v>2</v>
      </c>
      <c r="X690" s="100">
        <f t="shared" si="116"/>
        <v>3</v>
      </c>
      <c r="Y690" s="101">
        <f t="shared" si="119"/>
        <v>1</v>
      </c>
      <c r="Z690" s="101">
        <f t="shared" si="120"/>
        <v>0.5</v>
      </c>
      <c r="AA690" s="101">
        <f t="shared" si="121"/>
        <v>0</v>
      </c>
      <c r="AB690" s="101">
        <f t="shared" si="122"/>
        <v>0.5</v>
      </c>
      <c r="AC690" s="101">
        <f t="shared" si="123"/>
        <v>1</v>
      </c>
      <c r="AD690" s="101">
        <f t="shared" si="124"/>
        <v>0.6</v>
      </c>
      <c r="AE690" s="102" t="str">
        <f t="shared" si="114"/>
        <v>Medio</v>
      </c>
      <c r="AF690" s="103">
        <f t="shared" si="117"/>
        <v>0.52500000000000002</v>
      </c>
    </row>
    <row r="691" spans="1:32" ht="57" x14ac:dyDescent="0.2">
      <c r="A691" s="94" t="s">
        <v>192</v>
      </c>
      <c r="B691" s="58" t="s">
        <v>592</v>
      </c>
      <c r="C691" s="58" t="str">
        <f t="shared" si="118"/>
        <v>Autoevaluaciones con fines de Acreditación o Certificación</v>
      </c>
      <c r="D691" s="95" t="s">
        <v>383</v>
      </c>
      <c r="E691" s="96" t="s">
        <v>55</v>
      </c>
      <c r="F691" s="58" t="s">
        <v>47</v>
      </c>
      <c r="G691" s="98" t="s">
        <v>56</v>
      </c>
      <c r="H691" s="99" t="s">
        <v>109</v>
      </c>
      <c r="I691" s="96" t="s">
        <v>49</v>
      </c>
      <c r="J691" s="99" t="s">
        <v>122</v>
      </c>
      <c r="K691" s="58" t="s">
        <v>712</v>
      </c>
      <c r="L691" s="58" t="s">
        <v>712</v>
      </c>
      <c r="M691" s="96">
        <v>2</v>
      </c>
      <c r="N691" s="99"/>
      <c r="O691" s="99"/>
      <c r="P691" s="96">
        <v>3</v>
      </c>
      <c r="Q691" s="96">
        <v>2</v>
      </c>
      <c r="R691" s="96">
        <v>3</v>
      </c>
      <c r="S691" s="100">
        <f t="shared" si="115"/>
        <v>8</v>
      </c>
      <c r="T691" s="96">
        <v>2</v>
      </c>
      <c r="U691" s="96">
        <v>1</v>
      </c>
      <c r="V691" s="96">
        <v>2</v>
      </c>
      <c r="W691" s="96">
        <v>2</v>
      </c>
      <c r="X691" s="100">
        <f t="shared" si="116"/>
        <v>4</v>
      </c>
      <c r="Y691" s="101">
        <f t="shared" si="119"/>
        <v>0.83333333333333337</v>
      </c>
      <c r="Z691" s="101">
        <f t="shared" si="120"/>
        <v>0.5</v>
      </c>
      <c r="AA691" s="101">
        <f t="shared" si="121"/>
        <v>0</v>
      </c>
      <c r="AB691" s="101">
        <f t="shared" si="122"/>
        <v>1</v>
      </c>
      <c r="AC691" s="101">
        <f t="shared" si="123"/>
        <v>0.83333333333333337</v>
      </c>
      <c r="AD691" s="101">
        <f t="shared" si="124"/>
        <v>0.63333333333333341</v>
      </c>
      <c r="AE691" s="102" t="str">
        <f t="shared" si="114"/>
        <v>Medio</v>
      </c>
      <c r="AF691" s="103">
        <f t="shared" si="117"/>
        <v>0.6166666666666667</v>
      </c>
    </row>
    <row r="692" spans="1:32" ht="42.75" x14ac:dyDescent="0.2">
      <c r="A692" s="94" t="s">
        <v>384</v>
      </c>
      <c r="B692" s="58" t="s">
        <v>350</v>
      </c>
      <c r="C692" s="58" t="str">
        <f t="shared" si="118"/>
        <v>Eventos Académicos</v>
      </c>
      <c r="D692" s="95" t="s">
        <v>351</v>
      </c>
      <c r="E692" s="96" t="s">
        <v>55</v>
      </c>
      <c r="F692" s="58" t="s">
        <v>47</v>
      </c>
      <c r="G692" s="98" t="s">
        <v>56</v>
      </c>
      <c r="H692" s="99" t="s">
        <v>109</v>
      </c>
      <c r="I692" s="96" t="s">
        <v>1415</v>
      </c>
      <c r="J692" s="99" t="s">
        <v>1561</v>
      </c>
      <c r="K692" s="58" t="s">
        <v>712</v>
      </c>
      <c r="L692" s="58" t="s">
        <v>712</v>
      </c>
      <c r="M692" s="96">
        <v>2</v>
      </c>
      <c r="N692" s="99"/>
      <c r="O692" s="99"/>
      <c r="P692" s="96">
        <v>3</v>
      </c>
      <c r="Q692" s="96">
        <v>1</v>
      </c>
      <c r="R692" s="96">
        <v>1</v>
      </c>
      <c r="S692" s="100">
        <f t="shared" si="115"/>
        <v>5</v>
      </c>
      <c r="T692" s="96">
        <v>2</v>
      </c>
      <c r="U692" s="96">
        <v>2</v>
      </c>
      <c r="V692" s="96">
        <v>1</v>
      </c>
      <c r="W692" s="96">
        <v>2</v>
      </c>
      <c r="X692" s="100">
        <f t="shared" si="116"/>
        <v>3</v>
      </c>
      <c r="Y692" s="101">
        <f t="shared" si="119"/>
        <v>0.33333333333333331</v>
      </c>
      <c r="Z692" s="101">
        <f t="shared" si="120"/>
        <v>0.5</v>
      </c>
      <c r="AA692" s="101">
        <f t="shared" si="121"/>
        <v>1</v>
      </c>
      <c r="AB692" s="101">
        <f t="shared" si="122"/>
        <v>0.5</v>
      </c>
      <c r="AC692" s="101">
        <f t="shared" si="123"/>
        <v>0.33333333333333331</v>
      </c>
      <c r="AD692" s="101">
        <f t="shared" si="124"/>
        <v>0.53333333333333333</v>
      </c>
      <c r="AE692" s="102" t="str">
        <f t="shared" si="114"/>
        <v>Medio</v>
      </c>
      <c r="AF692" s="103">
        <f t="shared" si="117"/>
        <v>0.59166666666666667</v>
      </c>
    </row>
    <row r="693" spans="1:32" ht="71.25" x14ac:dyDescent="0.2">
      <c r="A693" s="94" t="s">
        <v>385</v>
      </c>
      <c r="B693" s="58" t="s">
        <v>386</v>
      </c>
      <c r="C693" s="58" t="str">
        <f t="shared" si="118"/>
        <v xml:space="preserve">Desarrollo de un Proyecto Investigativo Disciplinar </v>
      </c>
      <c r="D693" s="95" t="s">
        <v>387</v>
      </c>
      <c r="E693" s="96" t="s">
        <v>55</v>
      </c>
      <c r="F693" s="58" t="s">
        <v>47</v>
      </c>
      <c r="G693" s="98" t="s">
        <v>56</v>
      </c>
      <c r="H693" s="99" t="s">
        <v>109</v>
      </c>
      <c r="I693" s="96" t="s">
        <v>49</v>
      </c>
      <c r="J693" s="99" t="s">
        <v>122</v>
      </c>
      <c r="K693" s="58" t="s">
        <v>712</v>
      </c>
      <c r="L693" s="58" t="s">
        <v>712</v>
      </c>
      <c r="M693" s="96">
        <v>2</v>
      </c>
      <c r="N693" s="99"/>
      <c r="O693" s="99"/>
      <c r="P693" s="96">
        <v>3</v>
      </c>
      <c r="Q693" s="96">
        <v>2</v>
      </c>
      <c r="R693" s="96">
        <v>3</v>
      </c>
      <c r="S693" s="100">
        <f t="shared" si="115"/>
        <v>8</v>
      </c>
      <c r="T693" s="96">
        <v>2</v>
      </c>
      <c r="U693" s="96">
        <v>2</v>
      </c>
      <c r="V693" s="96">
        <v>1</v>
      </c>
      <c r="W693" s="96">
        <v>2</v>
      </c>
      <c r="X693" s="100">
        <f t="shared" si="116"/>
        <v>3</v>
      </c>
      <c r="Y693" s="101">
        <f t="shared" si="119"/>
        <v>0.83333333333333337</v>
      </c>
      <c r="Z693" s="101">
        <f t="shared" si="120"/>
        <v>0.5</v>
      </c>
      <c r="AA693" s="101">
        <f t="shared" si="121"/>
        <v>1</v>
      </c>
      <c r="AB693" s="101">
        <f t="shared" si="122"/>
        <v>0.5</v>
      </c>
      <c r="AC693" s="101">
        <f t="shared" si="123"/>
        <v>0.83333333333333337</v>
      </c>
      <c r="AD693" s="101">
        <f t="shared" si="124"/>
        <v>0.73333333333333339</v>
      </c>
      <c r="AE693" s="102" t="str">
        <f t="shared" si="114"/>
        <v>Alto</v>
      </c>
      <c r="AF693" s="103">
        <f t="shared" si="117"/>
        <v>0.76666666666666672</v>
      </c>
    </row>
    <row r="694" spans="1:32" ht="85.5" x14ac:dyDescent="0.2">
      <c r="A694" s="94" t="s">
        <v>385</v>
      </c>
      <c r="B694" s="58" t="s">
        <v>389</v>
      </c>
      <c r="C694" s="58" t="str">
        <f t="shared" si="118"/>
        <v xml:space="preserve">Participación en Proyectos de Investigación Disciplinar o Interdisciplinar </v>
      </c>
      <c r="D694" s="95" t="s">
        <v>390</v>
      </c>
      <c r="E694" s="96" t="s">
        <v>55</v>
      </c>
      <c r="F694" s="58" t="s">
        <v>47</v>
      </c>
      <c r="G694" s="98" t="s">
        <v>56</v>
      </c>
      <c r="H694" s="99" t="s">
        <v>109</v>
      </c>
      <c r="I694" s="96" t="s">
        <v>49</v>
      </c>
      <c r="J694" s="99" t="s">
        <v>122</v>
      </c>
      <c r="K694" s="58" t="s">
        <v>712</v>
      </c>
      <c r="L694" s="58" t="s">
        <v>712</v>
      </c>
      <c r="M694" s="96">
        <v>2</v>
      </c>
      <c r="N694" s="99"/>
      <c r="O694" s="99"/>
      <c r="P694" s="96">
        <v>3</v>
      </c>
      <c r="Q694" s="96">
        <v>2</v>
      </c>
      <c r="R694" s="96">
        <v>3</v>
      </c>
      <c r="S694" s="100">
        <f t="shared" si="115"/>
        <v>8</v>
      </c>
      <c r="T694" s="96">
        <v>2</v>
      </c>
      <c r="U694" s="96">
        <v>2</v>
      </c>
      <c r="V694" s="96">
        <v>1</v>
      </c>
      <c r="W694" s="96">
        <v>2</v>
      </c>
      <c r="X694" s="100">
        <f t="shared" si="116"/>
        <v>3</v>
      </c>
      <c r="Y694" s="101">
        <f t="shared" si="119"/>
        <v>0.83333333333333337</v>
      </c>
      <c r="Z694" s="101">
        <f t="shared" si="120"/>
        <v>0.5</v>
      </c>
      <c r="AA694" s="101">
        <f t="shared" si="121"/>
        <v>1</v>
      </c>
      <c r="AB694" s="101">
        <f t="shared" si="122"/>
        <v>0.5</v>
      </c>
      <c r="AC694" s="101">
        <f t="shared" si="123"/>
        <v>0.83333333333333337</v>
      </c>
      <c r="AD694" s="101">
        <f t="shared" si="124"/>
        <v>0.73333333333333339</v>
      </c>
      <c r="AE694" s="102" t="str">
        <f t="shared" si="114"/>
        <v>Alto</v>
      </c>
      <c r="AF694" s="103">
        <f t="shared" si="117"/>
        <v>0.76666666666666672</v>
      </c>
    </row>
    <row r="695" spans="1:32" ht="71.25" x14ac:dyDescent="0.2">
      <c r="A695" s="94" t="s">
        <v>385</v>
      </c>
      <c r="B695" s="58" t="s">
        <v>391</v>
      </c>
      <c r="C695" s="58" t="str">
        <f t="shared" si="118"/>
        <v>Proyecto de Emprendimiento</v>
      </c>
      <c r="D695" s="95" t="s">
        <v>392</v>
      </c>
      <c r="E695" s="96" t="s">
        <v>55</v>
      </c>
      <c r="F695" s="58" t="s">
        <v>47</v>
      </c>
      <c r="G695" s="98" t="s">
        <v>56</v>
      </c>
      <c r="H695" s="99" t="s">
        <v>109</v>
      </c>
      <c r="I695" s="96" t="s">
        <v>49</v>
      </c>
      <c r="J695" s="99" t="s">
        <v>122</v>
      </c>
      <c r="K695" s="58" t="s">
        <v>712</v>
      </c>
      <c r="L695" s="58" t="s">
        <v>712</v>
      </c>
      <c r="M695" s="96">
        <v>2</v>
      </c>
      <c r="N695" s="99"/>
      <c r="O695" s="99"/>
      <c r="P695" s="96">
        <v>3</v>
      </c>
      <c r="Q695" s="96">
        <v>2</v>
      </c>
      <c r="R695" s="96">
        <v>3</v>
      </c>
      <c r="S695" s="100">
        <f t="shared" si="115"/>
        <v>8</v>
      </c>
      <c r="T695" s="96">
        <v>2</v>
      </c>
      <c r="U695" s="96">
        <v>2</v>
      </c>
      <c r="V695" s="96">
        <v>1</v>
      </c>
      <c r="W695" s="96">
        <v>2</v>
      </c>
      <c r="X695" s="100">
        <f t="shared" si="116"/>
        <v>3</v>
      </c>
      <c r="Y695" s="101">
        <f t="shared" si="119"/>
        <v>0.83333333333333337</v>
      </c>
      <c r="Z695" s="101">
        <f t="shared" si="120"/>
        <v>0.5</v>
      </c>
      <c r="AA695" s="101">
        <f t="shared" si="121"/>
        <v>1</v>
      </c>
      <c r="AB695" s="101">
        <f t="shared" si="122"/>
        <v>0.5</v>
      </c>
      <c r="AC695" s="101">
        <f t="shared" si="123"/>
        <v>0.83333333333333337</v>
      </c>
      <c r="AD695" s="101">
        <f t="shared" si="124"/>
        <v>0.73333333333333339</v>
      </c>
      <c r="AE695" s="102" t="str">
        <f t="shared" si="114"/>
        <v>Alto</v>
      </c>
      <c r="AF695" s="103">
        <f t="shared" si="117"/>
        <v>0.76666666666666672</v>
      </c>
    </row>
    <row r="696" spans="1:32" ht="71.25" x14ac:dyDescent="0.2">
      <c r="A696" s="94" t="s">
        <v>385</v>
      </c>
      <c r="B696" s="58" t="s">
        <v>393</v>
      </c>
      <c r="C696" s="58" t="str">
        <f t="shared" si="118"/>
        <v>Prácticas Profesionales y Pasantías de Investigación</v>
      </c>
      <c r="D696" s="95" t="s">
        <v>394</v>
      </c>
      <c r="E696" s="96" t="s">
        <v>55</v>
      </c>
      <c r="F696" s="58" t="s">
        <v>47</v>
      </c>
      <c r="G696" s="98" t="s">
        <v>56</v>
      </c>
      <c r="H696" s="99" t="s">
        <v>109</v>
      </c>
      <c r="I696" s="96" t="s">
        <v>49</v>
      </c>
      <c r="J696" s="99" t="s">
        <v>122</v>
      </c>
      <c r="K696" s="58" t="s">
        <v>712</v>
      </c>
      <c r="L696" s="58" t="s">
        <v>712</v>
      </c>
      <c r="M696" s="96">
        <v>2</v>
      </c>
      <c r="N696" s="99"/>
      <c r="O696" s="99"/>
      <c r="P696" s="96">
        <v>3</v>
      </c>
      <c r="Q696" s="96">
        <v>2</v>
      </c>
      <c r="R696" s="96">
        <v>3</v>
      </c>
      <c r="S696" s="100">
        <f t="shared" ref="S696:S759" si="125">SUM(P696:R696)</f>
        <v>8</v>
      </c>
      <c r="T696" s="96">
        <v>2</v>
      </c>
      <c r="U696" s="96">
        <v>2</v>
      </c>
      <c r="V696" s="96">
        <v>1</v>
      </c>
      <c r="W696" s="96">
        <v>2</v>
      </c>
      <c r="X696" s="100">
        <f t="shared" ref="X696:X759" si="126">SUM(V696:W696)</f>
        <v>3</v>
      </c>
      <c r="Y696" s="101">
        <f t="shared" si="119"/>
        <v>0.83333333333333337</v>
      </c>
      <c r="Z696" s="101">
        <f t="shared" si="120"/>
        <v>0.5</v>
      </c>
      <c r="AA696" s="101">
        <f t="shared" si="121"/>
        <v>1</v>
      </c>
      <c r="AB696" s="101">
        <f t="shared" si="122"/>
        <v>0.5</v>
      </c>
      <c r="AC696" s="101">
        <f t="shared" si="123"/>
        <v>0.83333333333333337</v>
      </c>
      <c r="AD696" s="101">
        <f t="shared" si="124"/>
        <v>0.73333333333333339</v>
      </c>
      <c r="AE696" s="102" t="str">
        <f t="shared" si="114"/>
        <v>Alto</v>
      </c>
      <c r="AF696" s="103">
        <f t="shared" si="117"/>
        <v>0.76666666666666672</v>
      </c>
    </row>
    <row r="697" spans="1:32" ht="42.75" x14ac:dyDescent="0.2">
      <c r="A697" s="94" t="s">
        <v>385</v>
      </c>
      <c r="B697" s="58" t="s">
        <v>622</v>
      </c>
      <c r="C697" s="58" t="str">
        <f t="shared" si="118"/>
        <v>Cogrado</v>
      </c>
      <c r="D697" s="95" t="s">
        <v>623</v>
      </c>
      <c r="E697" s="96" t="s">
        <v>55</v>
      </c>
      <c r="F697" s="58" t="s">
        <v>47</v>
      </c>
      <c r="G697" s="98" t="s">
        <v>56</v>
      </c>
      <c r="H697" s="99" t="s">
        <v>109</v>
      </c>
      <c r="I697" s="96" t="s">
        <v>49</v>
      </c>
      <c r="J697" s="99" t="s">
        <v>122</v>
      </c>
      <c r="K697" s="58" t="s">
        <v>712</v>
      </c>
      <c r="L697" s="58" t="s">
        <v>712</v>
      </c>
      <c r="M697" s="96">
        <v>2</v>
      </c>
      <c r="N697" s="99"/>
      <c r="O697" s="99"/>
      <c r="P697" s="96">
        <v>3</v>
      </c>
      <c r="Q697" s="96">
        <v>2</v>
      </c>
      <c r="R697" s="96">
        <v>3</v>
      </c>
      <c r="S697" s="100">
        <f t="shared" si="125"/>
        <v>8</v>
      </c>
      <c r="T697" s="96">
        <v>2</v>
      </c>
      <c r="U697" s="96">
        <v>2</v>
      </c>
      <c r="V697" s="96">
        <v>1</v>
      </c>
      <c r="W697" s="96">
        <v>2</v>
      </c>
      <c r="X697" s="100">
        <f t="shared" si="126"/>
        <v>3</v>
      </c>
      <c r="Y697" s="101">
        <f t="shared" si="119"/>
        <v>0.83333333333333337</v>
      </c>
      <c r="Z697" s="101">
        <f t="shared" si="120"/>
        <v>0.5</v>
      </c>
      <c r="AA697" s="101">
        <f t="shared" si="121"/>
        <v>1</v>
      </c>
      <c r="AB697" s="101">
        <f t="shared" si="122"/>
        <v>0.5</v>
      </c>
      <c r="AC697" s="101">
        <f t="shared" si="123"/>
        <v>0.83333333333333337</v>
      </c>
      <c r="AD697" s="101">
        <f t="shared" si="124"/>
        <v>0.73333333333333339</v>
      </c>
      <c r="AE697" s="102" t="str">
        <f t="shared" si="114"/>
        <v>Alto</v>
      </c>
      <c r="AF697" s="103">
        <f t="shared" si="117"/>
        <v>0.76666666666666672</v>
      </c>
    </row>
    <row r="698" spans="1:32" ht="71.25" x14ac:dyDescent="0.2">
      <c r="A698" s="94" t="s">
        <v>107</v>
      </c>
      <c r="B698" s="58" t="s">
        <v>44</v>
      </c>
      <c r="C698" s="58" t="str">
        <f t="shared" si="118"/>
        <v>Peticiones, Quejas, Reclamos, Sugerencias y Felicitaciones - PQRSF</v>
      </c>
      <c r="D698" s="95" t="s">
        <v>108</v>
      </c>
      <c r="E698" s="96" t="s">
        <v>55</v>
      </c>
      <c r="F698" s="58" t="s">
        <v>47</v>
      </c>
      <c r="G698" s="98" t="s">
        <v>56</v>
      </c>
      <c r="H698" s="99" t="s">
        <v>109</v>
      </c>
      <c r="I698" s="96" t="s">
        <v>49</v>
      </c>
      <c r="J698" s="99" t="s">
        <v>110</v>
      </c>
      <c r="K698" s="58" t="s">
        <v>712</v>
      </c>
      <c r="L698" s="58" t="s">
        <v>712</v>
      </c>
      <c r="M698" s="96">
        <v>2</v>
      </c>
      <c r="N698" s="99" t="s">
        <v>111</v>
      </c>
      <c r="O698" s="99"/>
      <c r="P698" s="96">
        <v>3</v>
      </c>
      <c r="Q698" s="96">
        <v>2</v>
      </c>
      <c r="R698" s="96">
        <v>3</v>
      </c>
      <c r="S698" s="100">
        <f t="shared" si="125"/>
        <v>8</v>
      </c>
      <c r="T698" s="96">
        <v>3</v>
      </c>
      <c r="U698" s="96">
        <v>2</v>
      </c>
      <c r="V698" s="96">
        <v>1</v>
      </c>
      <c r="W698" s="96">
        <v>1</v>
      </c>
      <c r="X698" s="100">
        <f t="shared" si="126"/>
        <v>2</v>
      </c>
      <c r="Y698" s="101">
        <f t="shared" si="119"/>
        <v>0.83333333333333337</v>
      </c>
      <c r="Z698" s="101">
        <f t="shared" si="120"/>
        <v>1</v>
      </c>
      <c r="AA698" s="101">
        <f t="shared" si="121"/>
        <v>1</v>
      </c>
      <c r="AB698" s="101">
        <f t="shared" si="122"/>
        <v>0</v>
      </c>
      <c r="AC698" s="101">
        <f t="shared" si="123"/>
        <v>0.83333333333333337</v>
      </c>
      <c r="AD698" s="101">
        <f t="shared" si="124"/>
        <v>0.73333333333333339</v>
      </c>
      <c r="AE698" s="102" t="str">
        <f t="shared" si="114"/>
        <v>Alto</v>
      </c>
      <c r="AF698" s="103">
        <f t="shared" si="117"/>
        <v>0.64166666666666672</v>
      </c>
    </row>
    <row r="699" spans="1:32" ht="42.75" x14ac:dyDescent="0.2">
      <c r="A699" s="94" t="s">
        <v>396</v>
      </c>
      <c r="B699" s="58" t="s">
        <v>44</v>
      </c>
      <c r="C699" s="58" t="str">
        <f t="shared" si="118"/>
        <v>Prácticas Académicas</v>
      </c>
      <c r="D699" s="95" t="s">
        <v>596</v>
      </c>
      <c r="E699" s="96" t="s">
        <v>55</v>
      </c>
      <c r="F699" s="58" t="s">
        <v>47</v>
      </c>
      <c r="G699" s="98" t="s">
        <v>56</v>
      </c>
      <c r="H699" s="99" t="s">
        <v>109</v>
      </c>
      <c r="I699" s="96" t="s">
        <v>49</v>
      </c>
      <c r="J699" s="99" t="s">
        <v>122</v>
      </c>
      <c r="K699" s="58" t="s">
        <v>712</v>
      </c>
      <c r="L699" s="58" t="s">
        <v>712</v>
      </c>
      <c r="M699" s="96">
        <v>2</v>
      </c>
      <c r="N699" s="99"/>
      <c r="O699" s="99"/>
      <c r="P699" s="96">
        <v>3</v>
      </c>
      <c r="Q699" s="96">
        <v>2</v>
      </c>
      <c r="R699" s="96">
        <v>3</v>
      </c>
      <c r="S699" s="100">
        <f t="shared" si="125"/>
        <v>8</v>
      </c>
      <c r="T699" s="96">
        <v>2</v>
      </c>
      <c r="U699" s="96">
        <v>2</v>
      </c>
      <c r="V699" s="96">
        <v>1</v>
      </c>
      <c r="W699" s="96">
        <v>2</v>
      </c>
      <c r="X699" s="100">
        <f t="shared" si="126"/>
        <v>3</v>
      </c>
      <c r="Y699" s="101">
        <f t="shared" si="119"/>
        <v>0.83333333333333337</v>
      </c>
      <c r="Z699" s="101">
        <f t="shared" si="120"/>
        <v>0.5</v>
      </c>
      <c r="AA699" s="101">
        <f t="shared" si="121"/>
        <v>1</v>
      </c>
      <c r="AB699" s="101">
        <f t="shared" si="122"/>
        <v>0.5</v>
      </c>
      <c r="AC699" s="101">
        <f t="shared" si="123"/>
        <v>0.83333333333333337</v>
      </c>
      <c r="AD699" s="101">
        <f t="shared" si="124"/>
        <v>0.73333333333333339</v>
      </c>
      <c r="AE699" s="102" t="str">
        <f t="shared" si="114"/>
        <v>Alto</v>
      </c>
      <c r="AF699" s="103">
        <f t="shared" si="117"/>
        <v>0.76666666666666672</v>
      </c>
    </row>
    <row r="700" spans="1:32" ht="30" x14ac:dyDescent="0.2">
      <c r="A700" s="94" t="s">
        <v>115</v>
      </c>
      <c r="B700" s="58" t="s">
        <v>624</v>
      </c>
      <c r="C700" s="58" t="str">
        <f t="shared" si="118"/>
        <v>Proyectos Educativos de Programa</v>
      </c>
      <c r="D700" s="95" t="s">
        <v>625</v>
      </c>
      <c r="E700" s="96" t="s">
        <v>55</v>
      </c>
      <c r="F700" s="58" t="s">
        <v>47</v>
      </c>
      <c r="G700" s="98" t="s">
        <v>56</v>
      </c>
      <c r="H700" s="99" t="s">
        <v>109</v>
      </c>
      <c r="I700" s="96" t="s">
        <v>49</v>
      </c>
      <c r="J700" s="99" t="s">
        <v>122</v>
      </c>
      <c r="K700" s="58" t="s">
        <v>712</v>
      </c>
      <c r="L700" s="58" t="s">
        <v>712</v>
      </c>
      <c r="M700" s="96">
        <v>2</v>
      </c>
      <c r="N700" s="99"/>
      <c r="O700" s="99"/>
      <c r="P700" s="96">
        <v>3</v>
      </c>
      <c r="Q700" s="96">
        <v>2</v>
      </c>
      <c r="R700" s="96">
        <v>3</v>
      </c>
      <c r="S700" s="100">
        <f t="shared" si="125"/>
        <v>8</v>
      </c>
      <c r="T700" s="96">
        <v>2</v>
      </c>
      <c r="U700" s="96">
        <v>2</v>
      </c>
      <c r="V700" s="96">
        <v>1</v>
      </c>
      <c r="W700" s="96">
        <v>2</v>
      </c>
      <c r="X700" s="100">
        <f t="shared" si="126"/>
        <v>3</v>
      </c>
      <c r="Y700" s="101">
        <f t="shared" si="119"/>
        <v>0.83333333333333337</v>
      </c>
      <c r="Z700" s="101">
        <f t="shared" si="120"/>
        <v>0.5</v>
      </c>
      <c r="AA700" s="101">
        <f t="shared" si="121"/>
        <v>1</v>
      </c>
      <c r="AB700" s="101">
        <f t="shared" si="122"/>
        <v>0.5</v>
      </c>
      <c r="AC700" s="101">
        <f t="shared" si="123"/>
        <v>0.83333333333333337</v>
      </c>
      <c r="AD700" s="101">
        <f t="shared" si="124"/>
        <v>0.73333333333333339</v>
      </c>
      <c r="AE700" s="102" t="str">
        <f t="shared" si="114"/>
        <v>Alto</v>
      </c>
      <c r="AF700" s="103">
        <f t="shared" si="117"/>
        <v>0.76666666666666672</v>
      </c>
    </row>
    <row r="701" spans="1:32" ht="71.25" x14ac:dyDescent="0.2">
      <c r="A701" s="94" t="s">
        <v>115</v>
      </c>
      <c r="B701" s="58" t="s">
        <v>116</v>
      </c>
      <c r="C701" s="58" t="str">
        <f t="shared" si="118"/>
        <v>Proyectos Plan Institucional de Desarrollo-PID</v>
      </c>
      <c r="D701" s="95" t="s">
        <v>117</v>
      </c>
      <c r="E701" s="96" t="s">
        <v>55</v>
      </c>
      <c r="F701" s="58" t="s">
        <v>47</v>
      </c>
      <c r="G701" s="98" t="s">
        <v>56</v>
      </c>
      <c r="H701" s="99" t="s">
        <v>109</v>
      </c>
      <c r="I701" s="96" t="s">
        <v>49</v>
      </c>
      <c r="J701" s="99" t="s">
        <v>122</v>
      </c>
      <c r="K701" s="58" t="s">
        <v>712</v>
      </c>
      <c r="L701" s="58" t="s">
        <v>712</v>
      </c>
      <c r="M701" s="96">
        <v>2</v>
      </c>
      <c r="N701" s="99" t="s">
        <v>118</v>
      </c>
      <c r="O701" s="99" t="s">
        <v>61</v>
      </c>
      <c r="P701" s="96">
        <v>2</v>
      </c>
      <c r="Q701" s="96">
        <v>2</v>
      </c>
      <c r="R701" s="96">
        <v>3</v>
      </c>
      <c r="S701" s="100">
        <f t="shared" si="125"/>
        <v>7</v>
      </c>
      <c r="T701" s="96">
        <v>2</v>
      </c>
      <c r="U701" s="96">
        <v>1</v>
      </c>
      <c r="V701" s="96">
        <v>1</v>
      </c>
      <c r="W701" s="96">
        <v>2</v>
      </c>
      <c r="X701" s="100">
        <f t="shared" si="126"/>
        <v>3</v>
      </c>
      <c r="Y701" s="101">
        <f t="shared" si="119"/>
        <v>0.66666666666666663</v>
      </c>
      <c r="Z701" s="101">
        <f t="shared" si="120"/>
        <v>0.5</v>
      </c>
      <c r="AA701" s="101">
        <f t="shared" si="121"/>
        <v>0</v>
      </c>
      <c r="AB701" s="101">
        <f t="shared" si="122"/>
        <v>0.5</v>
      </c>
      <c r="AC701" s="101">
        <f t="shared" si="123"/>
        <v>0.66666666666666663</v>
      </c>
      <c r="AD701" s="101">
        <f t="shared" si="124"/>
        <v>0.46666666666666662</v>
      </c>
      <c r="AE701" s="102" t="str">
        <f t="shared" si="114"/>
        <v>Medio</v>
      </c>
      <c r="AF701" s="103">
        <f t="shared" si="117"/>
        <v>0.40833333333333327</v>
      </c>
    </row>
    <row r="702" spans="1:32" ht="30" x14ac:dyDescent="0.2">
      <c r="A702" s="94" t="s">
        <v>356</v>
      </c>
      <c r="B702" s="58" t="s">
        <v>357</v>
      </c>
      <c r="C702" s="58" t="str">
        <f t="shared" si="118"/>
        <v>Nuevos Programas</v>
      </c>
      <c r="D702" s="95" t="s">
        <v>358</v>
      </c>
      <c r="E702" s="96" t="s">
        <v>55</v>
      </c>
      <c r="F702" s="58" t="s">
        <v>47</v>
      </c>
      <c r="G702" s="98" t="s">
        <v>56</v>
      </c>
      <c r="H702" s="99" t="s">
        <v>109</v>
      </c>
      <c r="I702" s="96" t="s">
        <v>49</v>
      </c>
      <c r="J702" s="99" t="s">
        <v>122</v>
      </c>
      <c r="K702" s="58" t="s">
        <v>712</v>
      </c>
      <c r="L702" s="58" t="s">
        <v>712</v>
      </c>
      <c r="M702" s="96">
        <v>2</v>
      </c>
      <c r="N702" s="99"/>
      <c r="O702" s="99"/>
      <c r="P702" s="96">
        <v>2</v>
      </c>
      <c r="Q702" s="96">
        <v>2</v>
      </c>
      <c r="R702" s="96">
        <v>3</v>
      </c>
      <c r="S702" s="100">
        <f t="shared" si="125"/>
        <v>7</v>
      </c>
      <c r="T702" s="96">
        <v>2</v>
      </c>
      <c r="U702" s="96">
        <v>1</v>
      </c>
      <c r="V702" s="96">
        <v>1</v>
      </c>
      <c r="W702" s="96">
        <v>2</v>
      </c>
      <c r="X702" s="100">
        <f t="shared" si="126"/>
        <v>3</v>
      </c>
      <c r="Y702" s="101">
        <f t="shared" si="119"/>
        <v>0.66666666666666663</v>
      </c>
      <c r="Z702" s="101">
        <f t="shared" si="120"/>
        <v>0.5</v>
      </c>
      <c r="AA702" s="101">
        <f t="shared" si="121"/>
        <v>0</v>
      </c>
      <c r="AB702" s="101">
        <f t="shared" si="122"/>
        <v>0.5</v>
      </c>
      <c r="AC702" s="101">
        <f t="shared" si="123"/>
        <v>0.66666666666666663</v>
      </c>
      <c r="AD702" s="101">
        <f t="shared" si="124"/>
        <v>0.46666666666666662</v>
      </c>
      <c r="AE702" s="102" t="str">
        <f t="shared" si="114"/>
        <v>Medio</v>
      </c>
      <c r="AF702" s="103">
        <f t="shared" si="117"/>
        <v>0.40833333333333327</v>
      </c>
    </row>
    <row r="703" spans="1:32" ht="42.75" x14ac:dyDescent="0.2">
      <c r="A703" s="94" t="s">
        <v>356</v>
      </c>
      <c r="B703" s="58" t="s">
        <v>359</v>
      </c>
      <c r="C703" s="58" t="str">
        <f t="shared" si="118"/>
        <v>Redimensiones Curriculares Pregrado y Posgrado</v>
      </c>
      <c r="D703" s="95" t="s">
        <v>360</v>
      </c>
      <c r="E703" s="96" t="s">
        <v>55</v>
      </c>
      <c r="F703" s="58" t="s">
        <v>47</v>
      </c>
      <c r="G703" s="98" t="s">
        <v>56</v>
      </c>
      <c r="H703" s="99" t="s">
        <v>109</v>
      </c>
      <c r="I703" s="96" t="s">
        <v>49</v>
      </c>
      <c r="J703" s="99" t="s">
        <v>122</v>
      </c>
      <c r="K703" s="58" t="s">
        <v>712</v>
      </c>
      <c r="L703" s="58" t="s">
        <v>712</v>
      </c>
      <c r="M703" s="96">
        <v>2</v>
      </c>
      <c r="N703" s="99"/>
      <c r="O703" s="99"/>
      <c r="P703" s="96">
        <v>2</v>
      </c>
      <c r="Q703" s="96">
        <v>2</v>
      </c>
      <c r="R703" s="96">
        <v>3</v>
      </c>
      <c r="S703" s="100">
        <f t="shared" si="125"/>
        <v>7</v>
      </c>
      <c r="T703" s="96">
        <v>2</v>
      </c>
      <c r="U703" s="96">
        <v>1</v>
      </c>
      <c r="V703" s="96">
        <v>1</v>
      </c>
      <c r="W703" s="96">
        <v>2</v>
      </c>
      <c r="X703" s="100">
        <f t="shared" si="126"/>
        <v>3</v>
      </c>
      <c r="Y703" s="101">
        <f t="shared" si="119"/>
        <v>0.66666666666666663</v>
      </c>
      <c r="Z703" s="101">
        <f t="shared" si="120"/>
        <v>0.5</v>
      </c>
      <c r="AA703" s="101">
        <f t="shared" si="121"/>
        <v>0</v>
      </c>
      <c r="AB703" s="101">
        <f t="shared" si="122"/>
        <v>0.5</v>
      </c>
      <c r="AC703" s="101">
        <f t="shared" si="123"/>
        <v>0.66666666666666663</v>
      </c>
      <c r="AD703" s="101">
        <f t="shared" si="124"/>
        <v>0.46666666666666662</v>
      </c>
      <c r="AE703" s="102" t="str">
        <f t="shared" si="114"/>
        <v>Medio</v>
      </c>
      <c r="AF703" s="103">
        <f t="shared" si="117"/>
        <v>0.40833333333333327</v>
      </c>
    </row>
    <row r="704" spans="1:32" ht="42.75" x14ac:dyDescent="0.2">
      <c r="A704" s="94" t="s">
        <v>398</v>
      </c>
      <c r="B704" s="58" t="s">
        <v>399</v>
      </c>
      <c r="C704" s="58" t="str">
        <f t="shared" si="118"/>
        <v>Faltas Disciplinarias</v>
      </c>
      <c r="D704" s="95" t="s">
        <v>620</v>
      </c>
      <c r="E704" s="96" t="s">
        <v>55</v>
      </c>
      <c r="F704" s="58" t="s">
        <v>47</v>
      </c>
      <c r="G704" s="98" t="s">
        <v>56</v>
      </c>
      <c r="H704" s="99" t="s">
        <v>109</v>
      </c>
      <c r="I704" s="96" t="s">
        <v>49</v>
      </c>
      <c r="J704" s="99" t="s">
        <v>122</v>
      </c>
      <c r="K704" s="58" t="s">
        <v>712</v>
      </c>
      <c r="L704" s="58" t="s">
        <v>712</v>
      </c>
      <c r="M704" s="96">
        <v>3</v>
      </c>
      <c r="N704" s="99"/>
      <c r="O704" s="99"/>
      <c r="P704" s="96">
        <v>3</v>
      </c>
      <c r="Q704" s="96">
        <v>3</v>
      </c>
      <c r="R704" s="96">
        <v>3</v>
      </c>
      <c r="S704" s="100">
        <f t="shared" si="125"/>
        <v>9</v>
      </c>
      <c r="T704" s="96">
        <v>2</v>
      </c>
      <c r="U704" s="96">
        <v>1</v>
      </c>
      <c r="V704" s="96">
        <v>1</v>
      </c>
      <c r="W704" s="96">
        <v>1</v>
      </c>
      <c r="X704" s="100">
        <f t="shared" si="126"/>
        <v>2</v>
      </c>
      <c r="Y704" s="101">
        <f t="shared" si="119"/>
        <v>1</v>
      </c>
      <c r="Z704" s="101">
        <f t="shared" si="120"/>
        <v>0.5</v>
      </c>
      <c r="AA704" s="101">
        <f t="shared" si="121"/>
        <v>0</v>
      </c>
      <c r="AB704" s="101">
        <f t="shared" si="122"/>
        <v>0</v>
      </c>
      <c r="AC704" s="101">
        <f t="shared" si="123"/>
        <v>1</v>
      </c>
      <c r="AD704" s="101">
        <f t="shared" si="124"/>
        <v>0.5</v>
      </c>
      <c r="AE704" s="102" t="str">
        <f t="shared" si="114"/>
        <v>Medio</v>
      </c>
      <c r="AF704" s="103">
        <f t="shared" si="117"/>
        <v>0.375</v>
      </c>
    </row>
    <row r="705" spans="1:32" ht="42.75" x14ac:dyDescent="0.2">
      <c r="A705" s="94" t="s">
        <v>226</v>
      </c>
      <c r="B705" s="58" t="s">
        <v>44</v>
      </c>
      <c r="C705" s="58" t="str">
        <f t="shared" si="118"/>
        <v>Registros Calificados</v>
      </c>
      <c r="D705" s="95" t="s">
        <v>561</v>
      </c>
      <c r="E705" s="96" t="s">
        <v>55</v>
      </c>
      <c r="F705" s="58" t="s">
        <v>47</v>
      </c>
      <c r="G705" s="98" t="s">
        <v>56</v>
      </c>
      <c r="H705" s="99" t="s">
        <v>109</v>
      </c>
      <c r="I705" s="96" t="s">
        <v>49</v>
      </c>
      <c r="J705" s="99" t="s">
        <v>122</v>
      </c>
      <c r="K705" s="58" t="s">
        <v>712</v>
      </c>
      <c r="L705" s="58" t="s">
        <v>712</v>
      </c>
      <c r="M705" s="96">
        <v>2</v>
      </c>
      <c r="N705" s="99"/>
      <c r="O705" s="99"/>
      <c r="P705" s="96">
        <v>3</v>
      </c>
      <c r="Q705" s="96">
        <v>2</v>
      </c>
      <c r="R705" s="96">
        <v>3</v>
      </c>
      <c r="S705" s="100">
        <f t="shared" si="125"/>
        <v>8</v>
      </c>
      <c r="T705" s="96">
        <v>2</v>
      </c>
      <c r="U705" s="96">
        <v>2</v>
      </c>
      <c r="V705" s="96">
        <v>1</v>
      </c>
      <c r="W705" s="96">
        <v>2</v>
      </c>
      <c r="X705" s="100">
        <f t="shared" si="126"/>
        <v>3</v>
      </c>
      <c r="Y705" s="101">
        <f t="shared" si="119"/>
        <v>0.83333333333333337</v>
      </c>
      <c r="Z705" s="101">
        <f t="shared" si="120"/>
        <v>0.5</v>
      </c>
      <c r="AA705" s="101">
        <f t="shared" si="121"/>
        <v>1</v>
      </c>
      <c r="AB705" s="101">
        <f t="shared" si="122"/>
        <v>0.5</v>
      </c>
      <c r="AC705" s="101">
        <f t="shared" si="123"/>
        <v>0.83333333333333337</v>
      </c>
      <c r="AD705" s="101">
        <f t="shared" si="124"/>
        <v>0.73333333333333339</v>
      </c>
      <c r="AE705" s="102" t="str">
        <f t="shared" si="114"/>
        <v>Alto</v>
      </c>
      <c r="AF705" s="103">
        <f t="shared" si="117"/>
        <v>0.76666666666666672</v>
      </c>
    </row>
    <row r="706" spans="1:32" ht="57" x14ac:dyDescent="0.2">
      <c r="A706" s="94" t="s">
        <v>401</v>
      </c>
      <c r="B706" s="58" t="s">
        <v>44</v>
      </c>
      <c r="C706" s="58" t="str">
        <f t="shared" si="118"/>
        <v>Salidas Académicas</v>
      </c>
      <c r="D706" s="95" t="s">
        <v>406</v>
      </c>
      <c r="E706" s="96" t="s">
        <v>55</v>
      </c>
      <c r="F706" s="58" t="s">
        <v>47</v>
      </c>
      <c r="G706" s="98" t="s">
        <v>56</v>
      </c>
      <c r="H706" s="99" t="s">
        <v>109</v>
      </c>
      <c r="I706" s="96" t="s">
        <v>49</v>
      </c>
      <c r="J706" s="99" t="s">
        <v>122</v>
      </c>
      <c r="K706" s="58" t="s">
        <v>712</v>
      </c>
      <c r="L706" s="58" t="s">
        <v>712</v>
      </c>
      <c r="M706" s="96">
        <v>2</v>
      </c>
      <c r="N706" s="99"/>
      <c r="O706" s="99"/>
      <c r="P706" s="96">
        <v>3</v>
      </c>
      <c r="Q706" s="96">
        <v>2</v>
      </c>
      <c r="R706" s="96">
        <v>3</v>
      </c>
      <c r="S706" s="100">
        <f t="shared" si="125"/>
        <v>8</v>
      </c>
      <c r="T706" s="96">
        <v>2</v>
      </c>
      <c r="U706" s="96">
        <v>1</v>
      </c>
      <c r="V706" s="96">
        <v>1</v>
      </c>
      <c r="W706" s="96">
        <v>2</v>
      </c>
      <c r="X706" s="100">
        <f t="shared" si="126"/>
        <v>3</v>
      </c>
      <c r="Y706" s="101">
        <f t="shared" si="119"/>
        <v>0.83333333333333337</v>
      </c>
      <c r="Z706" s="101">
        <f t="shared" si="120"/>
        <v>0.5</v>
      </c>
      <c r="AA706" s="101">
        <f t="shared" si="121"/>
        <v>0</v>
      </c>
      <c r="AB706" s="101">
        <f t="shared" si="122"/>
        <v>0.5</v>
      </c>
      <c r="AC706" s="101">
        <f t="shared" si="123"/>
        <v>0.83333333333333337</v>
      </c>
      <c r="AD706" s="101">
        <f t="shared" si="124"/>
        <v>0.53333333333333344</v>
      </c>
      <c r="AE706" s="102" t="str">
        <f t="shared" si="114"/>
        <v>Medio</v>
      </c>
      <c r="AF706" s="103">
        <f t="shared" si="117"/>
        <v>0.46666666666666673</v>
      </c>
    </row>
    <row r="707" spans="1:32" ht="42.75" x14ac:dyDescent="0.2">
      <c r="A707" s="94" t="s">
        <v>597</v>
      </c>
      <c r="B707" s="58" t="s">
        <v>558</v>
      </c>
      <c r="C707" s="58" t="str">
        <f t="shared" si="118"/>
        <v>Proyectos de Investigación</v>
      </c>
      <c r="D707" s="95" t="s">
        <v>559</v>
      </c>
      <c r="E707" s="96" t="s">
        <v>55</v>
      </c>
      <c r="F707" s="58" t="s">
        <v>47</v>
      </c>
      <c r="G707" s="98" t="s">
        <v>56</v>
      </c>
      <c r="H707" s="99" t="s">
        <v>109</v>
      </c>
      <c r="I707" s="96" t="s">
        <v>49</v>
      </c>
      <c r="J707" s="99" t="s">
        <v>122</v>
      </c>
      <c r="K707" s="58" t="s">
        <v>712</v>
      </c>
      <c r="L707" s="58" t="s">
        <v>712</v>
      </c>
      <c r="M707" s="96">
        <v>2</v>
      </c>
      <c r="N707" s="99"/>
      <c r="O707" s="99"/>
      <c r="P707" s="96">
        <v>3</v>
      </c>
      <c r="Q707" s="96">
        <v>2</v>
      </c>
      <c r="R707" s="96">
        <v>3</v>
      </c>
      <c r="S707" s="100">
        <f t="shared" si="125"/>
        <v>8</v>
      </c>
      <c r="T707" s="96">
        <v>2</v>
      </c>
      <c r="U707" s="96">
        <v>1</v>
      </c>
      <c r="V707" s="96">
        <v>1</v>
      </c>
      <c r="W707" s="96">
        <v>2</v>
      </c>
      <c r="X707" s="100">
        <f t="shared" si="126"/>
        <v>3</v>
      </c>
      <c r="Y707" s="101">
        <f t="shared" si="119"/>
        <v>0.83333333333333337</v>
      </c>
      <c r="Z707" s="101">
        <f t="shared" si="120"/>
        <v>0.5</v>
      </c>
      <c r="AA707" s="101">
        <f t="shared" si="121"/>
        <v>0</v>
      </c>
      <c r="AB707" s="101">
        <f t="shared" si="122"/>
        <v>0.5</v>
      </c>
      <c r="AC707" s="101">
        <f t="shared" si="123"/>
        <v>0.83333333333333337</v>
      </c>
      <c r="AD707" s="101">
        <f t="shared" si="124"/>
        <v>0.53333333333333344</v>
      </c>
      <c r="AE707" s="102" t="str">
        <f t="shared" si="114"/>
        <v>Medio</v>
      </c>
      <c r="AF707" s="103">
        <f t="shared" si="117"/>
        <v>0.46666666666666673</v>
      </c>
    </row>
    <row r="708" spans="1:32" ht="57" x14ac:dyDescent="0.2">
      <c r="A708" s="94" t="s">
        <v>362</v>
      </c>
      <c r="B708" s="97" t="s">
        <v>363</v>
      </c>
      <c r="C708" s="58" t="str">
        <f t="shared" si="118"/>
        <v>Solicitudes de Cancelación de Matrículas</v>
      </c>
      <c r="D708" s="95" t="s">
        <v>364</v>
      </c>
      <c r="E708" s="96" t="s">
        <v>55</v>
      </c>
      <c r="F708" s="58" t="s">
        <v>47</v>
      </c>
      <c r="G708" s="98" t="s">
        <v>56</v>
      </c>
      <c r="H708" s="99" t="s">
        <v>109</v>
      </c>
      <c r="I708" s="96" t="s">
        <v>49</v>
      </c>
      <c r="J708" s="99" t="s">
        <v>122</v>
      </c>
      <c r="K708" s="58" t="s">
        <v>712</v>
      </c>
      <c r="L708" s="58" t="s">
        <v>712</v>
      </c>
      <c r="M708" s="96">
        <v>2</v>
      </c>
      <c r="N708" s="99"/>
      <c r="O708" s="99"/>
      <c r="P708" s="96">
        <v>3</v>
      </c>
      <c r="Q708" s="96">
        <v>2</v>
      </c>
      <c r="R708" s="96">
        <v>3</v>
      </c>
      <c r="S708" s="100">
        <f t="shared" si="125"/>
        <v>8</v>
      </c>
      <c r="T708" s="96">
        <v>2</v>
      </c>
      <c r="U708" s="96">
        <v>2</v>
      </c>
      <c r="V708" s="96">
        <v>1</v>
      </c>
      <c r="W708" s="96">
        <v>2</v>
      </c>
      <c r="X708" s="100">
        <f t="shared" si="126"/>
        <v>3</v>
      </c>
      <c r="Y708" s="101">
        <f t="shared" si="119"/>
        <v>0.83333333333333337</v>
      </c>
      <c r="Z708" s="101">
        <f t="shared" si="120"/>
        <v>0.5</v>
      </c>
      <c r="AA708" s="101">
        <f t="shared" si="121"/>
        <v>1</v>
      </c>
      <c r="AB708" s="101">
        <f t="shared" si="122"/>
        <v>0.5</v>
      </c>
      <c r="AC708" s="101">
        <f t="shared" si="123"/>
        <v>0.83333333333333337</v>
      </c>
      <c r="AD708" s="101">
        <f t="shared" si="124"/>
        <v>0.73333333333333339</v>
      </c>
      <c r="AE708" s="102" t="str">
        <f t="shared" ref="AE708:AE771" si="127">IF(AD708&gt;=0.7,"Alto",IF(AND(AD708&gt;0.4,AD708&lt;0.7),"Medio","Bajo"))</f>
        <v>Alto</v>
      </c>
      <c r="AF708" s="103">
        <f t="shared" si="117"/>
        <v>0.76666666666666672</v>
      </c>
    </row>
    <row r="709" spans="1:32" ht="42.75" x14ac:dyDescent="0.2">
      <c r="A709" s="94" t="s">
        <v>362</v>
      </c>
      <c r="B709" s="97" t="s">
        <v>365</v>
      </c>
      <c r="C709" s="58" t="str">
        <f t="shared" si="118"/>
        <v>Solicitudes de Créditos Adicionales para Culminar Plan de Estudios</v>
      </c>
      <c r="D709" s="95" t="s">
        <v>366</v>
      </c>
      <c r="E709" s="96" t="s">
        <v>55</v>
      </c>
      <c r="F709" s="58" t="s">
        <v>47</v>
      </c>
      <c r="G709" s="98" t="s">
        <v>56</v>
      </c>
      <c r="H709" s="99" t="s">
        <v>109</v>
      </c>
      <c r="I709" s="96" t="s">
        <v>49</v>
      </c>
      <c r="J709" s="99" t="s">
        <v>122</v>
      </c>
      <c r="K709" s="58" t="s">
        <v>712</v>
      </c>
      <c r="L709" s="58" t="s">
        <v>712</v>
      </c>
      <c r="M709" s="96">
        <v>2</v>
      </c>
      <c r="N709" s="99"/>
      <c r="O709" s="99"/>
      <c r="P709" s="96">
        <v>3</v>
      </c>
      <c r="Q709" s="96">
        <v>2</v>
      </c>
      <c r="R709" s="96">
        <v>3</v>
      </c>
      <c r="S709" s="100">
        <f t="shared" si="125"/>
        <v>8</v>
      </c>
      <c r="T709" s="96">
        <v>2</v>
      </c>
      <c r="U709" s="96">
        <v>2</v>
      </c>
      <c r="V709" s="96">
        <v>1</v>
      </c>
      <c r="W709" s="96">
        <v>2</v>
      </c>
      <c r="X709" s="100">
        <f t="shared" si="126"/>
        <v>3</v>
      </c>
      <c r="Y709" s="101">
        <f t="shared" si="119"/>
        <v>0.83333333333333337</v>
      </c>
      <c r="Z709" s="101">
        <f t="shared" si="120"/>
        <v>0.5</v>
      </c>
      <c r="AA709" s="101">
        <f t="shared" si="121"/>
        <v>1</v>
      </c>
      <c r="AB709" s="101">
        <f t="shared" si="122"/>
        <v>0.5</v>
      </c>
      <c r="AC709" s="101">
        <f t="shared" si="123"/>
        <v>0.83333333333333337</v>
      </c>
      <c r="AD709" s="101">
        <f t="shared" si="124"/>
        <v>0.73333333333333339</v>
      </c>
      <c r="AE709" s="102" t="str">
        <f t="shared" si="127"/>
        <v>Alto</v>
      </c>
      <c r="AF709" s="103">
        <f t="shared" ref="AF709:AF772" si="128">AVERAGE(AA709:AE709)</f>
        <v>0.76666666666666672</v>
      </c>
    </row>
    <row r="710" spans="1:32" ht="42.75" x14ac:dyDescent="0.2">
      <c r="A710" s="94" t="s">
        <v>362</v>
      </c>
      <c r="B710" s="97" t="s">
        <v>369</v>
      </c>
      <c r="C710" s="58" t="str">
        <f t="shared" ref="C710:C773" si="129">IF(B710="N/A",A710,B710)</f>
        <v>Solicitudes de Elaboración de Prematrícula con Recargo</v>
      </c>
      <c r="D710" s="95" t="s">
        <v>370</v>
      </c>
      <c r="E710" s="96" t="s">
        <v>55</v>
      </c>
      <c r="F710" s="58" t="s">
        <v>47</v>
      </c>
      <c r="G710" s="98" t="s">
        <v>56</v>
      </c>
      <c r="H710" s="99" t="s">
        <v>109</v>
      </c>
      <c r="I710" s="96" t="s">
        <v>49</v>
      </c>
      <c r="J710" s="99" t="s">
        <v>122</v>
      </c>
      <c r="K710" s="58" t="s">
        <v>712</v>
      </c>
      <c r="L710" s="58" t="s">
        <v>712</v>
      </c>
      <c r="M710" s="96">
        <v>2</v>
      </c>
      <c r="N710" s="99"/>
      <c r="O710" s="99"/>
      <c r="P710" s="96">
        <v>3</v>
      </c>
      <c r="Q710" s="96">
        <v>2</v>
      </c>
      <c r="R710" s="96">
        <v>3</v>
      </c>
      <c r="S710" s="100">
        <f t="shared" si="125"/>
        <v>8</v>
      </c>
      <c r="T710" s="96">
        <v>2</v>
      </c>
      <c r="U710" s="96">
        <v>2</v>
      </c>
      <c r="V710" s="96">
        <v>1</v>
      </c>
      <c r="W710" s="96">
        <v>2</v>
      </c>
      <c r="X710" s="100">
        <f t="shared" si="126"/>
        <v>3</v>
      </c>
      <c r="Y710" s="101">
        <f t="shared" si="119"/>
        <v>0.83333333333333337</v>
      </c>
      <c r="Z710" s="101">
        <f t="shared" si="120"/>
        <v>0.5</v>
      </c>
      <c r="AA710" s="101">
        <f t="shared" si="121"/>
        <v>1</v>
      </c>
      <c r="AB710" s="101">
        <f t="shared" si="122"/>
        <v>0.5</v>
      </c>
      <c r="AC710" s="101">
        <f t="shared" si="123"/>
        <v>0.83333333333333337</v>
      </c>
      <c r="AD710" s="101">
        <f t="shared" si="124"/>
        <v>0.73333333333333339</v>
      </c>
      <c r="AE710" s="102" t="str">
        <f t="shared" si="127"/>
        <v>Alto</v>
      </c>
      <c r="AF710" s="103">
        <f t="shared" si="128"/>
        <v>0.76666666666666672</v>
      </c>
    </row>
    <row r="711" spans="1:32" ht="57" x14ac:dyDescent="0.2">
      <c r="A711" s="94" t="s">
        <v>362</v>
      </c>
      <c r="B711" s="97" t="s">
        <v>371</v>
      </c>
      <c r="C711" s="58" t="str">
        <f t="shared" si="129"/>
        <v>Solicitudes de Modificaciones de Prematrícula</v>
      </c>
      <c r="D711" s="95" t="s">
        <v>372</v>
      </c>
      <c r="E711" s="96" t="s">
        <v>55</v>
      </c>
      <c r="F711" s="58" t="s">
        <v>47</v>
      </c>
      <c r="G711" s="98" t="s">
        <v>56</v>
      </c>
      <c r="H711" s="99" t="s">
        <v>109</v>
      </c>
      <c r="I711" s="96" t="s">
        <v>49</v>
      </c>
      <c r="J711" s="99" t="s">
        <v>122</v>
      </c>
      <c r="K711" s="58" t="s">
        <v>712</v>
      </c>
      <c r="L711" s="58" t="s">
        <v>712</v>
      </c>
      <c r="M711" s="96">
        <v>2</v>
      </c>
      <c r="N711" s="99"/>
      <c r="O711" s="99"/>
      <c r="P711" s="96">
        <v>3</v>
      </c>
      <c r="Q711" s="96">
        <v>2</v>
      </c>
      <c r="R711" s="96">
        <v>3</v>
      </c>
      <c r="S711" s="100">
        <f t="shared" si="125"/>
        <v>8</v>
      </c>
      <c r="T711" s="96">
        <v>2</v>
      </c>
      <c r="U711" s="96">
        <v>2</v>
      </c>
      <c r="V711" s="96">
        <v>1</v>
      </c>
      <c r="W711" s="96">
        <v>2</v>
      </c>
      <c r="X711" s="100">
        <f t="shared" si="126"/>
        <v>3</v>
      </c>
      <c r="Y711" s="101">
        <f t="shared" si="119"/>
        <v>0.83333333333333337</v>
      </c>
      <c r="Z711" s="101">
        <f t="shared" si="120"/>
        <v>0.5</v>
      </c>
      <c r="AA711" s="101">
        <f t="shared" si="121"/>
        <v>1</v>
      </c>
      <c r="AB711" s="101">
        <f t="shared" si="122"/>
        <v>0.5</v>
      </c>
      <c r="AC711" s="101">
        <f t="shared" si="123"/>
        <v>0.83333333333333337</v>
      </c>
      <c r="AD711" s="101">
        <f t="shared" si="124"/>
        <v>0.73333333333333339</v>
      </c>
      <c r="AE711" s="102" t="str">
        <f t="shared" si="127"/>
        <v>Alto</v>
      </c>
      <c r="AF711" s="103">
        <f t="shared" si="128"/>
        <v>0.76666666666666672</v>
      </c>
    </row>
    <row r="712" spans="1:32" ht="30" x14ac:dyDescent="0.2">
      <c r="A712" s="94" t="s">
        <v>362</v>
      </c>
      <c r="B712" s="97" t="s">
        <v>373</v>
      </c>
      <c r="C712" s="58" t="str">
        <f t="shared" si="129"/>
        <v>Solicitudes de Prematrícula Extracréditos</v>
      </c>
      <c r="D712" s="95" t="s">
        <v>374</v>
      </c>
      <c r="E712" s="96" t="s">
        <v>55</v>
      </c>
      <c r="F712" s="58" t="s">
        <v>47</v>
      </c>
      <c r="G712" s="98" t="s">
        <v>56</v>
      </c>
      <c r="H712" s="99" t="s">
        <v>109</v>
      </c>
      <c r="I712" s="96" t="s">
        <v>49</v>
      </c>
      <c r="J712" s="99" t="s">
        <v>122</v>
      </c>
      <c r="K712" s="58" t="s">
        <v>712</v>
      </c>
      <c r="L712" s="58" t="s">
        <v>712</v>
      </c>
      <c r="M712" s="96">
        <v>2</v>
      </c>
      <c r="N712" s="99"/>
      <c r="O712" s="99"/>
      <c r="P712" s="96">
        <v>3</v>
      </c>
      <c r="Q712" s="96">
        <v>2</v>
      </c>
      <c r="R712" s="96">
        <v>3</v>
      </c>
      <c r="S712" s="100">
        <f t="shared" si="125"/>
        <v>8</v>
      </c>
      <c r="T712" s="96">
        <v>2</v>
      </c>
      <c r="U712" s="96">
        <v>2</v>
      </c>
      <c r="V712" s="96">
        <v>1</v>
      </c>
      <c r="W712" s="96">
        <v>2</v>
      </c>
      <c r="X712" s="100">
        <f t="shared" si="126"/>
        <v>3</v>
      </c>
      <c r="Y712" s="101">
        <f t="shared" si="119"/>
        <v>0.83333333333333337</v>
      </c>
      <c r="Z712" s="101">
        <f t="shared" si="120"/>
        <v>0.5</v>
      </c>
      <c r="AA712" s="101">
        <f t="shared" si="121"/>
        <v>1</v>
      </c>
      <c r="AB712" s="101">
        <f t="shared" si="122"/>
        <v>0.5</v>
      </c>
      <c r="AC712" s="101">
        <f t="shared" si="123"/>
        <v>0.83333333333333337</v>
      </c>
      <c r="AD712" s="101">
        <f t="shared" si="124"/>
        <v>0.73333333333333339</v>
      </c>
      <c r="AE712" s="102" t="str">
        <f t="shared" si="127"/>
        <v>Alto</v>
      </c>
      <c r="AF712" s="103">
        <f t="shared" si="128"/>
        <v>0.76666666666666672</v>
      </c>
    </row>
    <row r="713" spans="1:32" ht="42.75" x14ac:dyDescent="0.2">
      <c r="A713" s="94" t="s">
        <v>362</v>
      </c>
      <c r="B713" s="97" t="s">
        <v>375</v>
      </c>
      <c r="C713" s="58" t="str">
        <f t="shared" si="129"/>
        <v>Solicitudes de Reclamo de Notas</v>
      </c>
      <c r="D713" s="95" t="s">
        <v>376</v>
      </c>
      <c r="E713" s="96" t="s">
        <v>55</v>
      </c>
      <c r="F713" s="58" t="s">
        <v>47</v>
      </c>
      <c r="G713" s="98" t="s">
        <v>56</v>
      </c>
      <c r="H713" s="99" t="s">
        <v>109</v>
      </c>
      <c r="I713" s="96" t="s">
        <v>49</v>
      </c>
      <c r="J713" s="99" t="s">
        <v>122</v>
      </c>
      <c r="K713" s="58" t="s">
        <v>712</v>
      </c>
      <c r="L713" s="58" t="s">
        <v>712</v>
      </c>
      <c r="M713" s="96">
        <v>2</v>
      </c>
      <c r="N713" s="99"/>
      <c r="O713" s="99"/>
      <c r="P713" s="96">
        <v>3</v>
      </c>
      <c r="Q713" s="96">
        <v>2</v>
      </c>
      <c r="R713" s="96">
        <v>3</v>
      </c>
      <c r="S713" s="100">
        <f t="shared" si="125"/>
        <v>8</v>
      </c>
      <c r="T713" s="96">
        <v>2</v>
      </c>
      <c r="U713" s="96">
        <v>2</v>
      </c>
      <c r="V713" s="96">
        <v>1</v>
      </c>
      <c r="W713" s="96">
        <v>2</v>
      </c>
      <c r="X713" s="100">
        <f t="shared" si="126"/>
        <v>3</v>
      </c>
      <c r="Y713" s="101">
        <f t="shared" ref="Y713:Y776" si="130">((S713-MIN($S$8:$S$1552))/(MAX($S$8:$S$1552)-MIN($S$8:$S$1552)))</f>
        <v>0.83333333333333337</v>
      </c>
      <c r="Z713" s="101">
        <f t="shared" ref="Z713:Z776" si="131">((T713-MIN($T$8:$T$1552))/(MAX($T$8:$T$1552)-MIN($T$8:$T$1552)))</f>
        <v>0.5</v>
      </c>
      <c r="AA713" s="101">
        <f t="shared" ref="AA713:AA776" si="132">((U713-MIN($U$8:$U$1552))/(MAX($U$8:$U$1552)-MIN($U$8:$U$1552)))</f>
        <v>1</v>
      </c>
      <c r="AB713" s="101">
        <f t="shared" ref="AB713:AB776" si="133">((X713-MIN($X$8:$X$1552))/(MAX($X$8:$X$1552)-MIN($X$8:$X$1552)))</f>
        <v>0.5</v>
      </c>
      <c r="AC713" s="101">
        <f t="shared" ref="AC713:AC776" si="134">((S713-MIN($S$8:$S$1552))/(MAX($S$8:$S$1552)-MIN($S$8:$S$1552)))</f>
        <v>0.83333333333333337</v>
      </c>
      <c r="AD713" s="101">
        <f t="shared" ref="AD713:AD776" si="135">AVERAGE(Y713:AC713)</f>
        <v>0.73333333333333339</v>
      </c>
      <c r="AE713" s="102" t="str">
        <f t="shared" si="127"/>
        <v>Alto</v>
      </c>
      <c r="AF713" s="103">
        <f t="shared" si="128"/>
        <v>0.76666666666666672</v>
      </c>
    </row>
    <row r="714" spans="1:32" ht="30" x14ac:dyDescent="0.2">
      <c r="A714" s="94" t="s">
        <v>362</v>
      </c>
      <c r="B714" s="97" t="s">
        <v>604</v>
      </c>
      <c r="C714" s="58" t="str">
        <f t="shared" si="129"/>
        <v>Solicitudes Retiros de Asignaturas</v>
      </c>
      <c r="D714" s="95" t="s">
        <v>605</v>
      </c>
      <c r="E714" s="96" t="s">
        <v>55</v>
      </c>
      <c r="F714" s="58" t="s">
        <v>47</v>
      </c>
      <c r="G714" s="98" t="s">
        <v>56</v>
      </c>
      <c r="H714" s="99" t="s">
        <v>109</v>
      </c>
      <c r="I714" s="96" t="s">
        <v>49</v>
      </c>
      <c r="J714" s="99" t="s">
        <v>122</v>
      </c>
      <c r="K714" s="58" t="s">
        <v>712</v>
      </c>
      <c r="L714" s="58" t="s">
        <v>712</v>
      </c>
      <c r="M714" s="96">
        <v>2</v>
      </c>
      <c r="N714" s="99"/>
      <c r="O714" s="99"/>
      <c r="P714" s="96">
        <v>3</v>
      </c>
      <c r="Q714" s="96">
        <v>2</v>
      </c>
      <c r="R714" s="96">
        <v>3</v>
      </c>
      <c r="S714" s="100">
        <f t="shared" si="125"/>
        <v>8</v>
      </c>
      <c r="T714" s="96">
        <v>2</v>
      </c>
      <c r="U714" s="96">
        <v>2</v>
      </c>
      <c r="V714" s="96">
        <v>1</v>
      </c>
      <c r="W714" s="96">
        <v>2</v>
      </c>
      <c r="X714" s="100">
        <f t="shared" si="126"/>
        <v>3</v>
      </c>
      <c r="Y714" s="101">
        <f t="shared" si="130"/>
        <v>0.83333333333333337</v>
      </c>
      <c r="Z714" s="101">
        <f t="shared" si="131"/>
        <v>0.5</v>
      </c>
      <c r="AA714" s="101">
        <f t="shared" si="132"/>
        <v>1</v>
      </c>
      <c r="AB714" s="101">
        <f t="shared" si="133"/>
        <v>0.5</v>
      </c>
      <c r="AC714" s="101">
        <f t="shared" si="134"/>
        <v>0.83333333333333337</v>
      </c>
      <c r="AD714" s="101">
        <f t="shared" si="135"/>
        <v>0.73333333333333339</v>
      </c>
      <c r="AE714" s="102" t="str">
        <f t="shared" si="127"/>
        <v>Alto</v>
      </c>
      <c r="AF714" s="103">
        <f t="shared" si="128"/>
        <v>0.76666666666666672</v>
      </c>
    </row>
    <row r="715" spans="1:32" ht="42.75" x14ac:dyDescent="0.2">
      <c r="A715" s="94" t="s">
        <v>188</v>
      </c>
      <c r="B715" s="58" t="s">
        <v>379</v>
      </c>
      <c r="C715" s="58" t="str">
        <f t="shared" si="129"/>
        <v>Actas de Comité de Programa</v>
      </c>
      <c r="D715" s="95" t="s">
        <v>380</v>
      </c>
      <c r="E715" s="96" t="s">
        <v>55</v>
      </c>
      <c r="F715" s="58" t="s">
        <v>47</v>
      </c>
      <c r="G715" s="98" t="s">
        <v>56</v>
      </c>
      <c r="H715" s="99" t="s">
        <v>109</v>
      </c>
      <c r="I715" s="96" t="s">
        <v>49</v>
      </c>
      <c r="J715" s="99" t="s">
        <v>122</v>
      </c>
      <c r="K715" s="58" t="s">
        <v>713</v>
      </c>
      <c r="L715" s="58" t="s">
        <v>713</v>
      </c>
      <c r="M715" s="96">
        <v>2</v>
      </c>
      <c r="N715" s="99"/>
      <c r="O715" s="99"/>
      <c r="P715" s="96">
        <v>3</v>
      </c>
      <c r="Q715" s="96">
        <v>3</v>
      </c>
      <c r="R715" s="96">
        <v>3</v>
      </c>
      <c r="S715" s="100">
        <f t="shared" si="125"/>
        <v>9</v>
      </c>
      <c r="T715" s="96">
        <v>2</v>
      </c>
      <c r="U715" s="96">
        <v>1</v>
      </c>
      <c r="V715" s="96">
        <v>2</v>
      </c>
      <c r="W715" s="96">
        <v>2</v>
      </c>
      <c r="X715" s="100">
        <f t="shared" si="126"/>
        <v>4</v>
      </c>
      <c r="Y715" s="101">
        <f t="shared" si="130"/>
        <v>1</v>
      </c>
      <c r="Z715" s="101">
        <f t="shared" si="131"/>
        <v>0.5</v>
      </c>
      <c r="AA715" s="101">
        <f t="shared" si="132"/>
        <v>0</v>
      </c>
      <c r="AB715" s="101">
        <f t="shared" si="133"/>
        <v>1</v>
      </c>
      <c r="AC715" s="101">
        <f t="shared" si="134"/>
        <v>1</v>
      </c>
      <c r="AD715" s="101">
        <f t="shared" si="135"/>
        <v>0.7</v>
      </c>
      <c r="AE715" s="102" t="str">
        <f t="shared" si="127"/>
        <v>Alto</v>
      </c>
      <c r="AF715" s="103">
        <f t="shared" si="128"/>
        <v>0.67500000000000004</v>
      </c>
    </row>
    <row r="716" spans="1:32" ht="30" x14ac:dyDescent="0.2">
      <c r="A716" s="94" t="s">
        <v>188</v>
      </c>
      <c r="B716" s="58" t="s">
        <v>679</v>
      </c>
      <c r="C716" s="58" t="str">
        <f t="shared" si="129"/>
        <v>Actas de Comité de Trabajos de Grado</v>
      </c>
      <c r="D716" s="95" t="s">
        <v>680</v>
      </c>
      <c r="E716" s="96" t="s">
        <v>55</v>
      </c>
      <c r="F716" s="58" t="s">
        <v>47</v>
      </c>
      <c r="G716" s="98" t="s">
        <v>56</v>
      </c>
      <c r="H716" s="99" t="s">
        <v>109</v>
      </c>
      <c r="I716" s="96" t="s">
        <v>49</v>
      </c>
      <c r="J716" s="99" t="s">
        <v>122</v>
      </c>
      <c r="K716" s="58" t="s">
        <v>713</v>
      </c>
      <c r="L716" s="58" t="s">
        <v>713</v>
      </c>
      <c r="M716" s="96">
        <v>2</v>
      </c>
      <c r="N716" s="99"/>
      <c r="O716" s="99"/>
      <c r="P716" s="96">
        <v>3</v>
      </c>
      <c r="Q716" s="96">
        <v>3</v>
      </c>
      <c r="R716" s="96">
        <v>3</v>
      </c>
      <c r="S716" s="100">
        <f t="shared" si="125"/>
        <v>9</v>
      </c>
      <c r="T716" s="96">
        <v>2</v>
      </c>
      <c r="U716" s="96">
        <v>1</v>
      </c>
      <c r="V716" s="96">
        <v>1</v>
      </c>
      <c r="W716" s="96">
        <v>2</v>
      </c>
      <c r="X716" s="100">
        <f t="shared" si="126"/>
        <v>3</v>
      </c>
      <c r="Y716" s="101">
        <f t="shared" si="130"/>
        <v>1</v>
      </c>
      <c r="Z716" s="101">
        <f t="shared" si="131"/>
        <v>0.5</v>
      </c>
      <c r="AA716" s="101">
        <f t="shared" si="132"/>
        <v>0</v>
      </c>
      <c r="AB716" s="101">
        <f t="shared" si="133"/>
        <v>0.5</v>
      </c>
      <c r="AC716" s="101">
        <f t="shared" si="134"/>
        <v>1</v>
      </c>
      <c r="AD716" s="101">
        <f t="shared" si="135"/>
        <v>0.6</v>
      </c>
      <c r="AE716" s="102" t="str">
        <f t="shared" si="127"/>
        <v>Medio</v>
      </c>
      <c r="AF716" s="103">
        <f t="shared" si="128"/>
        <v>0.52500000000000002</v>
      </c>
    </row>
    <row r="717" spans="1:32" ht="57" x14ac:dyDescent="0.2">
      <c r="A717" s="94" t="s">
        <v>192</v>
      </c>
      <c r="B717" s="58" t="s">
        <v>592</v>
      </c>
      <c r="C717" s="58" t="str">
        <f t="shared" si="129"/>
        <v>Autoevaluaciones con fines de Acreditación o Certificación</v>
      </c>
      <c r="D717" s="95" t="s">
        <v>383</v>
      </c>
      <c r="E717" s="96" t="s">
        <v>55</v>
      </c>
      <c r="F717" s="58" t="s">
        <v>47</v>
      </c>
      <c r="G717" s="98" t="s">
        <v>56</v>
      </c>
      <c r="H717" s="99" t="s">
        <v>109</v>
      </c>
      <c r="I717" s="96" t="s">
        <v>49</v>
      </c>
      <c r="J717" s="99" t="s">
        <v>122</v>
      </c>
      <c r="K717" s="58" t="s">
        <v>713</v>
      </c>
      <c r="L717" s="58" t="s">
        <v>713</v>
      </c>
      <c r="M717" s="96">
        <v>2</v>
      </c>
      <c r="N717" s="99"/>
      <c r="O717" s="99"/>
      <c r="P717" s="96">
        <v>3</v>
      </c>
      <c r="Q717" s="96">
        <v>2</v>
      </c>
      <c r="R717" s="96">
        <v>3</v>
      </c>
      <c r="S717" s="100">
        <f t="shared" si="125"/>
        <v>8</v>
      </c>
      <c r="T717" s="96">
        <v>2</v>
      </c>
      <c r="U717" s="96">
        <v>1</v>
      </c>
      <c r="V717" s="96">
        <v>2</v>
      </c>
      <c r="W717" s="96">
        <v>2</v>
      </c>
      <c r="X717" s="100">
        <f t="shared" si="126"/>
        <v>4</v>
      </c>
      <c r="Y717" s="101">
        <f t="shared" si="130"/>
        <v>0.83333333333333337</v>
      </c>
      <c r="Z717" s="101">
        <f t="shared" si="131"/>
        <v>0.5</v>
      </c>
      <c r="AA717" s="101">
        <f t="shared" si="132"/>
        <v>0</v>
      </c>
      <c r="AB717" s="101">
        <f t="shared" si="133"/>
        <v>1</v>
      </c>
      <c r="AC717" s="101">
        <f t="shared" si="134"/>
        <v>0.83333333333333337</v>
      </c>
      <c r="AD717" s="101">
        <f t="shared" si="135"/>
        <v>0.63333333333333341</v>
      </c>
      <c r="AE717" s="102" t="str">
        <f t="shared" si="127"/>
        <v>Medio</v>
      </c>
      <c r="AF717" s="103">
        <f t="shared" si="128"/>
        <v>0.6166666666666667</v>
      </c>
    </row>
    <row r="718" spans="1:32" ht="42.75" x14ac:dyDescent="0.2">
      <c r="A718" s="94" t="s">
        <v>384</v>
      </c>
      <c r="B718" s="58" t="s">
        <v>350</v>
      </c>
      <c r="C718" s="58" t="str">
        <f t="shared" si="129"/>
        <v>Eventos Académicos</v>
      </c>
      <c r="D718" s="95" t="s">
        <v>351</v>
      </c>
      <c r="E718" s="96" t="s">
        <v>55</v>
      </c>
      <c r="F718" s="58" t="s">
        <v>47</v>
      </c>
      <c r="G718" s="98" t="s">
        <v>56</v>
      </c>
      <c r="H718" s="99" t="s">
        <v>109</v>
      </c>
      <c r="I718" s="96" t="s">
        <v>1415</v>
      </c>
      <c r="J718" s="99" t="s">
        <v>1561</v>
      </c>
      <c r="K718" s="58" t="s">
        <v>713</v>
      </c>
      <c r="L718" s="58" t="s">
        <v>713</v>
      </c>
      <c r="M718" s="96">
        <v>2</v>
      </c>
      <c r="N718" s="99"/>
      <c r="O718" s="99"/>
      <c r="P718" s="96">
        <v>3</v>
      </c>
      <c r="Q718" s="96">
        <v>1</v>
      </c>
      <c r="R718" s="96">
        <v>1</v>
      </c>
      <c r="S718" s="100">
        <f t="shared" si="125"/>
        <v>5</v>
      </c>
      <c r="T718" s="96">
        <v>2</v>
      </c>
      <c r="U718" s="96">
        <v>2</v>
      </c>
      <c r="V718" s="96">
        <v>1</v>
      </c>
      <c r="W718" s="96">
        <v>2</v>
      </c>
      <c r="X718" s="100">
        <f t="shared" si="126"/>
        <v>3</v>
      </c>
      <c r="Y718" s="101">
        <f t="shared" si="130"/>
        <v>0.33333333333333331</v>
      </c>
      <c r="Z718" s="101">
        <f t="shared" si="131"/>
        <v>0.5</v>
      </c>
      <c r="AA718" s="101">
        <f t="shared" si="132"/>
        <v>1</v>
      </c>
      <c r="AB718" s="101">
        <f t="shared" si="133"/>
        <v>0.5</v>
      </c>
      <c r="AC718" s="101">
        <f t="shared" si="134"/>
        <v>0.33333333333333331</v>
      </c>
      <c r="AD718" s="101">
        <f t="shared" si="135"/>
        <v>0.53333333333333333</v>
      </c>
      <c r="AE718" s="102" t="str">
        <f t="shared" si="127"/>
        <v>Medio</v>
      </c>
      <c r="AF718" s="103">
        <f t="shared" si="128"/>
        <v>0.59166666666666667</v>
      </c>
    </row>
    <row r="719" spans="1:32" ht="71.25" x14ac:dyDescent="0.2">
      <c r="A719" s="94" t="s">
        <v>385</v>
      </c>
      <c r="B719" s="58" t="s">
        <v>386</v>
      </c>
      <c r="C719" s="58" t="str">
        <f t="shared" si="129"/>
        <v xml:space="preserve">Desarrollo de un Proyecto Investigativo Disciplinar </v>
      </c>
      <c r="D719" s="95" t="s">
        <v>387</v>
      </c>
      <c r="E719" s="96" t="s">
        <v>55</v>
      </c>
      <c r="F719" s="58" t="s">
        <v>47</v>
      </c>
      <c r="G719" s="98" t="s">
        <v>56</v>
      </c>
      <c r="H719" s="99" t="s">
        <v>109</v>
      </c>
      <c r="I719" s="96" t="s">
        <v>49</v>
      </c>
      <c r="J719" s="99" t="s">
        <v>122</v>
      </c>
      <c r="K719" s="58" t="s">
        <v>713</v>
      </c>
      <c r="L719" s="58" t="s">
        <v>713</v>
      </c>
      <c r="M719" s="96">
        <v>2</v>
      </c>
      <c r="N719" s="99"/>
      <c r="O719" s="99"/>
      <c r="P719" s="96">
        <v>3</v>
      </c>
      <c r="Q719" s="96">
        <v>2</v>
      </c>
      <c r="R719" s="96">
        <v>3</v>
      </c>
      <c r="S719" s="100">
        <f t="shared" si="125"/>
        <v>8</v>
      </c>
      <c r="T719" s="96">
        <v>2</v>
      </c>
      <c r="U719" s="96">
        <v>2</v>
      </c>
      <c r="V719" s="96">
        <v>1</v>
      </c>
      <c r="W719" s="96">
        <v>2</v>
      </c>
      <c r="X719" s="100">
        <f t="shared" si="126"/>
        <v>3</v>
      </c>
      <c r="Y719" s="101">
        <f t="shared" si="130"/>
        <v>0.83333333333333337</v>
      </c>
      <c r="Z719" s="101">
        <f t="shared" si="131"/>
        <v>0.5</v>
      </c>
      <c r="AA719" s="101">
        <f t="shared" si="132"/>
        <v>1</v>
      </c>
      <c r="AB719" s="101">
        <f t="shared" si="133"/>
        <v>0.5</v>
      </c>
      <c r="AC719" s="101">
        <f t="shared" si="134"/>
        <v>0.83333333333333337</v>
      </c>
      <c r="AD719" s="101">
        <f t="shared" si="135"/>
        <v>0.73333333333333339</v>
      </c>
      <c r="AE719" s="102" t="str">
        <f t="shared" si="127"/>
        <v>Alto</v>
      </c>
      <c r="AF719" s="103">
        <f t="shared" si="128"/>
        <v>0.76666666666666672</v>
      </c>
    </row>
    <row r="720" spans="1:32" ht="85.5" x14ac:dyDescent="0.2">
      <c r="A720" s="94" t="s">
        <v>385</v>
      </c>
      <c r="B720" s="58" t="s">
        <v>389</v>
      </c>
      <c r="C720" s="58" t="str">
        <f t="shared" si="129"/>
        <v xml:space="preserve">Participación en Proyectos de Investigación Disciplinar o Interdisciplinar </v>
      </c>
      <c r="D720" s="95" t="s">
        <v>390</v>
      </c>
      <c r="E720" s="96" t="s">
        <v>55</v>
      </c>
      <c r="F720" s="58" t="s">
        <v>47</v>
      </c>
      <c r="G720" s="98" t="s">
        <v>56</v>
      </c>
      <c r="H720" s="99" t="s">
        <v>109</v>
      </c>
      <c r="I720" s="96" t="s">
        <v>49</v>
      </c>
      <c r="J720" s="99" t="s">
        <v>122</v>
      </c>
      <c r="K720" s="58" t="s">
        <v>713</v>
      </c>
      <c r="L720" s="58" t="s">
        <v>713</v>
      </c>
      <c r="M720" s="96">
        <v>2</v>
      </c>
      <c r="N720" s="99"/>
      <c r="O720" s="99"/>
      <c r="P720" s="96">
        <v>3</v>
      </c>
      <c r="Q720" s="96">
        <v>2</v>
      </c>
      <c r="R720" s="96">
        <v>3</v>
      </c>
      <c r="S720" s="100">
        <f t="shared" si="125"/>
        <v>8</v>
      </c>
      <c r="T720" s="96">
        <v>2</v>
      </c>
      <c r="U720" s="96">
        <v>2</v>
      </c>
      <c r="V720" s="96">
        <v>1</v>
      </c>
      <c r="W720" s="96">
        <v>2</v>
      </c>
      <c r="X720" s="100">
        <f t="shared" si="126"/>
        <v>3</v>
      </c>
      <c r="Y720" s="101">
        <f t="shared" si="130"/>
        <v>0.83333333333333337</v>
      </c>
      <c r="Z720" s="101">
        <f t="shared" si="131"/>
        <v>0.5</v>
      </c>
      <c r="AA720" s="101">
        <f t="shared" si="132"/>
        <v>1</v>
      </c>
      <c r="AB720" s="101">
        <f t="shared" si="133"/>
        <v>0.5</v>
      </c>
      <c r="AC720" s="101">
        <f t="shared" si="134"/>
        <v>0.83333333333333337</v>
      </c>
      <c r="AD720" s="101">
        <f t="shared" si="135"/>
        <v>0.73333333333333339</v>
      </c>
      <c r="AE720" s="102" t="str">
        <f t="shared" si="127"/>
        <v>Alto</v>
      </c>
      <c r="AF720" s="103">
        <f t="shared" si="128"/>
        <v>0.76666666666666672</v>
      </c>
    </row>
    <row r="721" spans="1:57" ht="71.25" x14ac:dyDescent="0.2">
      <c r="A721" s="94" t="s">
        <v>385</v>
      </c>
      <c r="B721" s="58" t="s">
        <v>391</v>
      </c>
      <c r="C721" s="58" t="str">
        <f t="shared" si="129"/>
        <v>Proyecto de Emprendimiento</v>
      </c>
      <c r="D721" s="95" t="s">
        <v>392</v>
      </c>
      <c r="E721" s="96" t="s">
        <v>55</v>
      </c>
      <c r="F721" s="58" t="s">
        <v>47</v>
      </c>
      <c r="G721" s="98" t="s">
        <v>56</v>
      </c>
      <c r="H721" s="99" t="s">
        <v>109</v>
      </c>
      <c r="I721" s="96" t="s">
        <v>49</v>
      </c>
      <c r="J721" s="99" t="s">
        <v>122</v>
      </c>
      <c r="K721" s="58" t="s">
        <v>713</v>
      </c>
      <c r="L721" s="58" t="s">
        <v>713</v>
      </c>
      <c r="M721" s="96">
        <v>2</v>
      </c>
      <c r="N721" s="99"/>
      <c r="O721" s="99"/>
      <c r="P721" s="96">
        <v>3</v>
      </c>
      <c r="Q721" s="96">
        <v>2</v>
      </c>
      <c r="R721" s="96">
        <v>3</v>
      </c>
      <c r="S721" s="100">
        <f t="shared" si="125"/>
        <v>8</v>
      </c>
      <c r="T721" s="96">
        <v>2</v>
      </c>
      <c r="U721" s="96">
        <v>2</v>
      </c>
      <c r="V721" s="96">
        <v>1</v>
      </c>
      <c r="W721" s="96">
        <v>2</v>
      </c>
      <c r="X721" s="100">
        <f t="shared" si="126"/>
        <v>3</v>
      </c>
      <c r="Y721" s="101">
        <f t="shared" si="130"/>
        <v>0.83333333333333337</v>
      </c>
      <c r="Z721" s="101">
        <f t="shared" si="131"/>
        <v>0.5</v>
      </c>
      <c r="AA721" s="101">
        <f t="shared" si="132"/>
        <v>1</v>
      </c>
      <c r="AB721" s="101">
        <f t="shared" si="133"/>
        <v>0.5</v>
      </c>
      <c r="AC721" s="101">
        <f t="shared" si="134"/>
        <v>0.83333333333333337</v>
      </c>
      <c r="AD721" s="101">
        <f t="shared" si="135"/>
        <v>0.73333333333333339</v>
      </c>
      <c r="AE721" s="102" t="str">
        <f t="shared" si="127"/>
        <v>Alto</v>
      </c>
      <c r="AF721" s="103">
        <f t="shared" si="128"/>
        <v>0.76666666666666672</v>
      </c>
    </row>
    <row r="722" spans="1:57" ht="71.25" x14ac:dyDescent="0.2">
      <c r="A722" s="94" t="s">
        <v>385</v>
      </c>
      <c r="B722" s="58" t="s">
        <v>393</v>
      </c>
      <c r="C722" s="58" t="str">
        <f t="shared" si="129"/>
        <v>Prácticas Profesionales y Pasantías de Investigación</v>
      </c>
      <c r="D722" s="95" t="s">
        <v>394</v>
      </c>
      <c r="E722" s="96" t="s">
        <v>55</v>
      </c>
      <c r="F722" s="58" t="s">
        <v>47</v>
      </c>
      <c r="G722" s="98" t="s">
        <v>56</v>
      </c>
      <c r="H722" s="99" t="s">
        <v>109</v>
      </c>
      <c r="I722" s="96" t="s">
        <v>49</v>
      </c>
      <c r="J722" s="99" t="s">
        <v>122</v>
      </c>
      <c r="K722" s="58" t="s">
        <v>713</v>
      </c>
      <c r="L722" s="58" t="s">
        <v>713</v>
      </c>
      <c r="M722" s="96">
        <v>2</v>
      </c>
      <c r="N722" s="99"/>
      <c r="O722" s="99"/>
      <c r="P722" s="96">
        <v>3</v>
      </c>
      <c r="Q722" s="96">
        <v>2</v>
      </c>
      <c r="R722" s="96">
        <v>3</v>
      </c>
      <c r="S722" s="100">
        <f t="shared" si="125"/>
        <v>8</v>
      </c>
      <c r="T722" s="96">
        <v>2</v>
      </c>
      <c r="U722" s="96">
        <v>2</v>
      </c>
      <c r="V722" s="96">
        <v>1</v>
      </c>
      <c r="W722" s="96">
        <v>2</v>
      </c>
      <c r="X722" s="100">
        <f t="shared" si="126"/>
        <v>3</v>
      </c>
      <c r="Y722" s="101">
        <f t="shared" si="130"/>
        <v>0.83333333333333337</v>
      </c>
      <c r="Z722" s="101">
        <f t="shared" si="131"/>
        <v>0.5</v>
      </c>
      <c r="AA722" s="101">
        <f t="shared" si="132"/>
        <v>1</v>
      </c>
      <c r="AB722" s="101">
        <f t="shared" si="133"/>
        <v>0.5</v>
      </c>
      <c r="AC722" s="101">
        <f t="shared" si="134"/>
        <v>0.83333333333333337</v>
      </c>
      <c r="AD722" s="101">
        <f t="shared" si="135"/>
        <v>0.73333333333333339</v>
      </c>
      <c r="AE722" s="102" t="str">
        <f t="shared" si="127"/>
        <v>Alto</v>
      </c>
      <c r="AF722" s="103">
        <f t="shared" si="128"/>
        <v>0.76666666666666672</v>
      </c>
    </row>
    <row r="723" spans="1:57" ht="42.75" x14ac:dyDescent="0.2">
      <c r="A723" s="94" t="s">
        <v>385</v>
      </c>
      <c r="B723" s="58" t="s">
        <v>622</v>
      </c>
      <c r="C723" s="58" t="str">
        <f t="shared" si="129"/>
        <v>Cogrado</v>
      </c>
      <c r="D723" s="95" t="s">
        <v>623</v>
      </c>
      <c r="E723" s="96" t="s">
        <v>55</v>
      </c>
      <c r="F723" s="58" t="s">
        <v>47</v>
      </c>
      <c r="G723" s="98" t="s">
        <v>56</v>
      </c>
      <c r="H723" s="99" t="s">
        <v>109</v>
      </c>
      <c r="I723" s="96" t="s">
        <v>49</v>
      </c>
      <c r="J723" s="99" t="s">
        <v>122</v>
      </c>
      <c r="K723" s="58" t="s">
        <v>713</v>
      </c>
      <c r="L723" s="58" t="s">
        <v>713</v>
      </c>
      <c r="M723" s="96">
        <v>2</v>
      </c>
      <c r="N723" s="99"/>
      <c r="O723" s="99"/>
      <c r="P723" s="96">
        <v>3</v>
      </c>
      <c r="Q723" s="96">
        <v>2</v>
      </c>
      <c r="R723" s="96">
        <v>3</v>
      </c>
      <c r="S723" s="100">
        <f t="shared" si="125"/>
        <v>8</v>
      </c>
      <c r="T723" s="96">
        <v>2</v>
      </c>
      <c r="U723" s="96">
        <v>2</v>
      </c>
      <c r="V723" s="96">
        <v>1</v>
      </c>
      <c r="W723" s="96">
        <v>2</v>
      </c>
      <c r="X723" s="100">
        <f t="shared" si="126"/>
        <v>3</v>
      </c>
      <c r="Y723" s="101">
        <f t="shared" si="130"/>
        <v>0.83333333333333337</v>
      </c>
      <c r="Z723" s="101">
        <f t="shared" si="131"/>
        <v>0.5</v>
      </c>
      <c r="AA723" s="101">
        <f t="shared" si="132"/>
        <v>1</v>
      </c>
      <c r="AB723" s="101">
        <f t="shared" si="133"/>
        <v>0.5</v>
      </c>
      <c r="AC723" s="101">
        <f t="shared" si="134"/>
        <v>0.83333333333333337</v>
      </c>
      <c r="AD723" s="101">
        <f t="shared" si="135"/>
        <v>0.73333333333333339</v>
      </c>
      <c r="AE723" s="102" t="str">
        <f t="shared" si="127"/>
        <v>Alto</v>
      </c>
      <c r="AF723" s="103">
        <f t="shared" si="128"/>
        <v>0.76666666666666672</v>
      </c>
    </row>
    <row r="724" spans="1:57" s="104" customFormat="1" ht="71.25" x14ac:dyDescent="0.2">
      <c r="A724" s="94" t="s">
        <v>107</v>
      </c>
      <c r="B724" s="58" t="s">
        <v>44</v>
      </c>
      <c r="C724" s="58" t="str">
        <f t="shared" si="129"/>
        <v>Peticiones, Quejas, Reclamos, Sugerencias y Felicitaciones - PQRSF</v>
      </c>
      <c r="D724" s="95" t="s">
        <v>108</v>
      </c>
      <c r="E724" s="96" t="s">
        <v>55</v>
      </c>
      <c r="F724" s="58" t="s">
        <v>47</v>
      </c>
      <c r="G724" s="98" t="s">
        <v>56</v>
      </c>
      <c r="H724" s="99" t="s">
        <v>109</v>
      </c>
      <c r="I724" s="96" t="s">
        <v>49</v>
      </c>
      <c r="J724" s="99" t="s">
        <v>110</v>
      </c>
      <c r="K724" s="58" t="s">
        <v>713</v>
      </c>
      <c r="L724" s="58" t="s">
        <v>713</v>
      </c>
      <c r="M724" s="96">
        <v>2</v>
      </c>
      <c r="N724" s="99" t="s">
        <v>111</v>
      </c>
      <c r="O724" s="99"/>
      <c r="P724" s="96">
        <v>3</v>
      </c>
      <c r="Q724" s="96">
        <v>2</v>
      </c>
      <c r="R724" s="96">
        <v>3</v>
      </c>
      <c r="S724" s="100">
        <f t="shared" si="125"/>
        <v>8</v>
      </c>
      <c r="T724" s="96">
        <v>3</v>
      </c>
      <c r="U724" s="96">
        <v>2</v>
      </c>
      <c r="V724" s="96">
        <v>1</v>
      </c>
      <c r="W724" s="96">
        <v>1</v>
      </c>
      <c r="X724" s="100">
        <f t="shared" si="126"/>
        <v>2</v>
      </c>
      <c r="Y724" s="101">
        <f t="shared" si="130"/>
        <v>0.83333333333333337</v>
      </c>
      <c r="Z724" s="101">
        <f t="shared" si="131"/>
        <v>1</v>
      </c>
      <c r="AA724" s="101">
        <f t="shared" si="132"/>
        <v>1</v>
      </c>
      <c r="AB724" s="101">
        <f t="shared" si="133"/>
        <v>0</v>
      </c>
      <c r="AC724" s="101">
        <f t="shared" si="134"/>
        <v>0.83333333333333337</v>
      </c>
      <c r="AD724" s="101">
        <f t="shared" si="135"/>
        <v>0.73333333333333339</v>
      </c>
      <c r="AE724" s="102" t="str">
        <f t="shared" si="127"/>
        <v>Alto</v>
      </c>
      <c r="AF724" s="103">
        <f t="shared" si="128"/>
        <v>0.64166666666666672</v>
      </c>
      <c r="AG724" s="62"/>
      <c r="AH724" s="62"/>
      <c r="AI724" s="62"/>
      <c r="AJ724" s="62"/>
      <c r="AK724" s="62"/>
      <c r="AL724" s="62"/>
      <c r="AM724" s="62"/>
      <c r="AN724" s="62"/>
      <c r="AO724" s="62"/>
      <c r="AP724" s="62"/>
      <c r="AQ724" s="62"/>
      <c r="AR724" s="62"/>
      <c r="AS724" s="62"/>
      <c r="AT724" s="62"/>
      <c r="AU724" s="62"/>
      <c r="AV724" s="62"/>
      <c r="AW724" s="62"/>
      <c r="AX724" s="62"/>
      <c r="AY724" s="62"/>
      <c r="AZ724" s="62"/>
      <c r="BA724" s="62"/>
      <c r="BB724" s="62"/>
      <c r="BC724" s="62"/>
      <c r="BD724" s="62"/>
      <c r="BE724" s="62"/>
    </row>
    <row r="725" spans="1:57" ht="42.75" x14ac:dyDescent="0.2">
      <c r="A725" s="94" t="s">
        <v>396</v>
      </c>
      <c r="B725" s="58" t="s">
        <v>44</v>
      </c>
      <c r="C725" s="58" t="str">
        <f t="shared" si="129"/>
        <v>Prácticas Académicas</v>
      </c>
      <c r="D725" s="95" t="s">
        <v>596</v>
      </c>
      <c r="E725" s="96" t="s">
        <v>55</v>
      </c>
      <c r="F725" s="58" t="s">
        <v>47</v>
      </c>
      <c r="G725" s="98" t="s">
        <v>56</v>
      </c>
      <c r="H725" s="99" t="s">
        <v>109</v>
      </c>
      <c r="I725" s="96" t="s">
        <v>49</v>
      </c>
      <c r="J725" s="99" t="s">
        <v>122</v>
      </c>
      <c r="K725" s="58" t="s">
        <v>713</v>
      </c>
      <c r="L725" s="58" t="s">
        <v>713</v>
      </c>
      <c r="M725" s="96">
        <v>2</v>
      </c>
      <c r="N725" s="99"/>
      <c r="O725" s="99"/>
      <c r="P725" s="96">
        <v>3</v>
      </c>
      <c r="Q725" s="96">
        <v>2</v>
      </c>
      <c r="R725" s="96">
        <v>3</v>
      </c>
      <c r="S725" s="100">
        <f t="shared" si="125"/>
        <v>8</v>
      </c>
      <c r="T725" s="96">
        <v>2</v>
      </c>
      <c r="U725" s="96">
        <v>2</v>
      </c>
      <c r="V725" s="96">
        <v>1</v>
      </c>
      <c r="W725" s="96">
        <v>2</v>
      </c>
      <c r="X725" s="100">
        <f t="shared" si="126"/>
        <v>3</v>
      </c>
      <c r="Y725" s="101">
        <f t="shared" si="130"/>
        <v>0.83333333333333337</v>
      </c>
      <c r="Z725" s="101">
        <f t="shared" si="131"/>
        <v>0.5</v>
      </c>
      <c r="AA725" s="101">
        <f t="shared" si="132"/>
        <v>1</v>
      </c>
      <c r="AB725" s="101">
        <f t="shared" si="133"/>
        <v>0.5</v>
      </c>
      <c r="AC725" s="101">
        <f t="shared" si="134"/>
        <v>0.83333333333333337</v>
      </c>
      <c r="AD725" s="101">
        <f t="shared" si="135"/>
        <v>0.73333333333333339</v>
      </c>
      <c r="AE725" s="102" t="str">
        <f t="shared" si="127"/>
        <v>Alto</v>
      </c>
      <c r="AF725" s="103">
        <f t="shared" si="128"/>
        <v>0.76666666666666672</v>
      </c>
    </row>
    <row r="726" spans="1:57" ht="30" x14ac:dyDescent="0.2">
      <c r="A726" s="94" t="s">
        <v>115</v>
      </c>
      <c r="B726" s="58" t="s">
        <v>624</v>
      </c>
      <c r="C726" s="58" t="str">
        <f t="shared" si="129"/>
        <v>Proyectos Educativos de Programa</v>
      </c>
      <c r="D726" s="95" t="s">
        <v>625</v>
      </c>
      <c r="E726" s="96" t="s">
        <v>55</v>
      </c>
      <c r="F726" s="58" t="s">
        <v>47</v>
      </c>
      <c r="G726" s="98" t="s">
        <v>56</v>
      </c>
      <c r="H726" s="99" t="s">
        <v>109</v>
      </c>
      <c r="I726" s="96" t="s">
        <v>49</v>
      </c>
      <c r="J726" s="99" t="s">
        <v>122</v>
      </c>
      <c r="K726" s="58" t="s">
        <v>713</v>
      </c>
      <c r="L726" s="58" t="s">
        <v>713</v>
      </c>
      <c r="M726" s="96">
        <v>2</v>
      </c>
      <c r="N726" s="99"/>
      <c r="O726" s="99"/>
      <c r="P726" s="96">
        <v>3</v>
      </c>
      <c r="Q726" s="96">
        <v>2</v>
      </c>
      <c r="R726" s="96">
        <v>3</v>
      </c>
      <c r="S726" s="100">
        <f t="shared" si="125"/>
        <v>8</v>
      </c>
      <c r="T726" s="96">
        <v>2</v>
      </c>
      <c r="U726" s="96">
        <v>2</v>
      </c>
      <c r="V726" s="96">
        <v>1</v>
      </c>
      <c r="W726" s="96">
        <v>2</v>
      </c>
      <c r="X726" s="100">
        <f t="shared" si="126"/>
        <v>3</v>
      </c>
      <c r="Y726" s="101">
        <f t="shared" si="130"/>
        <v>0.83333333333333337</v>
      </c>
      <c r="Z726" s="101">
        <f t="shared" si="131"/>
        <v>0.5</v>
      </c>
      <c r="AA726" s="101">
        <f t="shared" si="132"/>
        <v>1</v>
      </c>
      <c r="AB726" s="101">
        <f t="shared" si="133"/>
        <v>0.5</v>
      </c>
      <c r="AC726" s="101">
        <f t="shared" si="134"/>
        <v>0.83333333333333337</v>
      </c>
      <c r="AD726" s="101">
        <f t="shared" si="135"/>
        <v>0.73333333333333339</v>
      </c>
      <c r="AE726" s="102" t="str">
        <f t="shared" si="127"/>
        <v>Alto</v>
      </c>
      <c r="AF726" s="103">
        <f t="shared" si="128"/>
        <v>0.76666666666666672</v>
      </c>
    </row>
    <row r="727" spans="1:57" ht="71.25" x14ac:dyDescent="0.2">
      <c r="A727" s="94" t="s">
        <v>115</v>
      </c>
      <c r="B727" s="58" t="s">
        <v>116</v>
      </c>
      <c r="C727" s="58" t="str">
        <f t="shared" si="129"/>
        <v>Proyectos Plan Institucional de Desarrollo-PID</v>
      </c>
      <c r="D727" s="95" t="s">
        <v>117</v>
      </c>
      <c r="E727" s="96" t="s">
        <v>55</v>
      </c>
      <c r="F727" s="58" t="s">
        <v>47</v>
      </c>
      <c r="G727" s="98" t="s">
        <v>56</v>
      </c>
      <c r="H727" s="99" t="s">
        <v>109</v>
      </c>
      <c r="I727" s="96" t="s">
        <v>49</v>
      </c>
      <c r="J727" s="99" t="s">
        <v>122</v>
      </c>
      <c r="K727" s="58" t="s">
        <v>713</v>
      </c>
      <c r="L727" s="58" t="s">
        <v>713</v>
      </c>
      <c r="M727" s="96">
        <v>2</v>
      </c>
      <c r="N727" s="99" t="s">
        <v>118</v>
      </c>
      <c r="O727" s="99" t="s">
        <v>61</v>
      </c>
      <c r="P727" s="96">
        <v>2</v>
      </c>
      <c r="Q727" s="96">
        <v>2</v>
      </c>
      <c r="R727" s="96">
        <v>3</v>
      </c>
      <c r="S727" s="100">
        <f t="shared" si="125"/>
        <v>7</v>
      </c>
      <c r="T727" s="96">
        <v>2</v>
      </c>
      <c r="U727" s="96">
        <v>1</v>
      </c>
      <c r="V727" s="96">
        <v>1</v>
      </c>
      <c r="W727" s="96">
        <v>2</v>
      </c>
      <c r="X727" s="100">
        <f t="shared" si="126"/>
        <v>3</v>
      </c>
      <c r="Y727" s="101">
        <f t="shared" si="130"/>
        <v>0.66666666666666663</v>
      </c>
      <c r="Z727" s="101">
        <f t="shared" si="131"/>
        <v>0.5</v>
      </c>
      <c r="AA727" s="101">
        <f t="shared" si="132"/>
        <v>0</v>
      </c>
      <c r="AB727" s="101">
        <f t="shared" si="133"/>
        <v>0.5</v>
      </c>
      <c r="AC727" s="101">
        <f t="shared" si="134"/>
        <v>0.66666666666666663</v>
      </c>
      <c r="AD727" s="101">
        <f t="shared" si="135"/>
        <v>0.46666666666666662</v>
      </c>
      <c r="AE727" s="102" t="str">
        <f t="shared" si="127"/>
        <v>Medio</v>
      </c>
      <c r="AF727" s="103">
        <f t="shared" si="128"/>
        <v>0.40833333333333327</v>
      </c>
    </row>
    <row r="728" spans="1:57" ht="30" x14ac:dyDescent="0.2">
      <c r="A728" s="94" t="s">
        <v>356</v>
      </c>
      <c r="B728" s="58" t="s">
        <v>357</v>
      </c>
      <c r="C728" s="58" t="str">
        <f t="shared" si="129"/>
        <v>Nuevos Programas</v>
      </c>
      <c r="D728" s="95" t="s">
        <v>358</v>
      </c>
      <c r="E728" s="96" t="s">
        <v>55</v>
      </c>
      <c r="F728" s="58" t="s">
        <v>47</v>
      </c>
      <c r="G728" s="98" t="s">
        <v>56</v>
      </c>
      <c r="H728" s="99" t="s">
        <v>109</v>
      </c>
      <c r="I728" s="96" t="s">
        <v>49</v>
      </c>
      <c r="J728" s="99" t="s">
        <v>122</v>
      </c>
      <c r="K728" s="58" t="s">
        <v>713</v>
      </c>
      <c r="L728" s="58" t="s">
        <v>713</v>
      </c>
      <c r="M728" s="96">
        <v>2</v>
      </c>
      <c r="N728" s="99"/>
      <c r="O728" s="99"/>
      <c r="P728" s="96">
        <v>2</v>
      </c>
      <c r="Q728" s="96">
        <v>2</v>
      </c>
      <c r="R728" s="96">
        <v>3</v>
      </c>
      <c r="S728" s="100">
        <f t="shared" si="125"/>
        <v>7</v>
      </c>
      <c r="T728" s="96">
        <v>2</v>
      </c>
      <c r="U728" s="96">
        <v>1</v>
      </c>
      <c r="V728" s="96">
        <v>1</v>
      </c>
      <c r="W728" s="96">
        <v>2</v>
      </c>
      <c r="X728" s="100">
        <f t="shared" si="126"/>
        <v>3</v>
      </c>
      <c r="Y728" s="101">
        <f t="shared" si="130"/>
        <v>0.66666666666666663</v>
      </c>
      <c r="Z728" s="101">
        <f t="shared" si="131"/>
        <v>0.5</v>
      </c>
      <c r="AA728" s="101">
        <f t="shared" si="132"/>
        <v>0</v>
      </c>
      <c r="AB728" s="101">
        <f t="shared" si="133"/>
        <v>0.5</v>
      </c>
      <c r="AC728" s="101">
        <f t="shared" si="134"/>
        <v>0.66666666666666663</v>
      </c>
      <c r="AD728" s="101">
        <f t="shared" si="135"/>
        <v>0.46666666666666662</v>
      </c>
      <c r="AE728" s="102" t="str">
        <f t="shared" si="127"/>
        <v>Medio</v>
      </c>
      <c r="AF728" s="103">
        <f t="shared" si="128"/>
        <v>0.40833333333333327</v>
      </c>
    </row>
    <row r="729" spans="1:57" ht="42.75" x14ac:dyDescent="0.2">
      <c r="A729" s="94" t="s">
        <v>356</v>
      </c>
      <c r="B729" s="58" t="s">
        <v>359</v>
      </c>
      <c r="C729" s="58" t="str">
        <f t="shared" si="129"/>
        <v>Redimensiones Curriculares Pregrado y Posgrado</v>
      </c>
      <c r="D729" s="95" t="s">
        <v>360</v>
      </c>
      <c r="E729" s="96" t="s">
        <v>55</v>
      </c>
      <c r="F729" s="58" t="s">
        <v>47</v>
      </c>
      <c r="G729" s="98" t="s">
        <v>56</v>
      </c>
      <c r="H729" s="99" t="s">
        <v>109</v>
      </c>
      <c r="I729" s="96" t="s">
        <v>49</v>
      </c>
      <c r="J729" s="99" t="s">
        <v>122</v>
      </c>
      <c r="K729" s="58" t="s">
        <v>713</v>
      </c>
      <c r="L729" s="58" t="s">
        <v>713</v>
      </c>
      <c r="M729" s="96">
        <v>2</v>
      </c>
      <c r="N729" s="99"/>
      <c r="O729" s="99"/>
      <c r="P729" s="96">
        <v>2</v>
      </c>
      <c r="Q729" s="96">
        <v>2</v>
      </c>
      <c r="R729" s="96">
        <v>3</v>
      </c>
      <c r="S729" s="100">
        <f t="shared" si="125"/>
        <v>7</v>
      </c>
      <c r="T729" s="96">
        <v>2</v>
      </c>
      <c r="U729" s="96">
        <v>1</v>
      </c>
      <c r="V729" s="96">
        <v>1</v>
      </c>
      <c r="W729" s="96">
        <v>2</v>
      </c>
      <c r="X729" s="100">
        <f t="shared" si="126"/>
        <v>3</v>
      </c>
      <c r="Y729" s="101">
        <f t="shared" si="130"/>
        <v>0.66666666666666663</v>
      </c>
      <c r="Z729" s="101">
        <f t="shared" si="131"/>
        <v>0.5</v>
      </c>
      <c r="AA729" s="101">
        <f t="shared" si="132"/>
        <v>0</v>
      </c>
      <c r="AB729" s="101">
        <f t="shared" si="133"/>
        <v>0.5</v>
      </c>
      <c r="AC729" s="101">
        <f t="shared" si="134"/>
        <v>0.66666666666666663</v>
      </c>
      <c r="AD729" s="101">
        <f t="shared" si="135"/>
        <v>0.46666666666666662</v>
      </c>
      <c r="AE729" s="102" t="str">
        <f t="shared" si="127"/>
        <v>Medio</v>
      </c>
      <c r="AF729" s="103">
        <f t="shared" si="128"/>
        <v>0.40833333333333327</v>
      </c>
    </row>
    <row r="730" spans="1:57" ht="42.75" x14ac:dyDescent="0.2">
      <c r="A730" s="94" t="s">
        <v>398</v>
      </c>
      <c r="B730" s="58" t="s">
        <v>399</v>
      </c>
      <c r="C730" s="58" t="str">
        <f t="shared" si="129"/>
        <v>Faltas Disciplinarias</v>
      </c>
      <c r="D730" s="95" t="s">
        <v>620</v>
      </c>
      <c r="E730" s="96" t="s">
        <v>55</v>
      </c>
      <c r="F730" s="58" t="s">
        <v>47</v>
      </c>
      <c r="G730" s="98" t="s">
        <v>56</v>
      </c>
      <c r="H730" s="99" t="s">
        <v>109</v>
      </c>
      <c r="I730" s="96" t="s">
        <v>49</v>
      </c>
      <c r="J730" s="99" t="s">
        <v>122</v>
      </c>
      <c r="K730" s="58" t="s">
        <v>713</v>
      </c>
      <c r="L730" s="58" t="s">
        <v>713</v>
      </c>
      <c r="M730" s="96">
        <v>3</v>
      </c>
      <c r="N730" s="99"/>
      <c r="O730" s="99"/>
      <c r="P730" s="96">
        <v>3</v>
      </c>
      <c r="Q730" s="96">
        <v>3</v>
      </c>
      <c r="R730" s="96">
        <v>3</v>
      </c>
      <c r="S730" s="100">
        <f t="shared" si="125"/>
        <v>9</v>
      </c>
      <c r="T730" s="96">
        <v>2</v>
      </c>
      <c r="U730" s="96">
        <v>1</v>
      </c>
      <c r="V730" s="96">
        <v>1</v>
      </c>
      <c r="W730" s="96">
        <v>1</v>
      </c>
      <c r="X730" s="100">
        <f t="shared" si="126"/>
        <v>2</v>
      </c>
      <c r="Y730" s="101">
        <f t="shared" si="130"/>
        <v>1</v>
      </c>
      <c r="Z730" s="101">
        <f t="shared" si="131"/>
        <v>0.5</v>
      </c>
      <c r="AA730" s="101">
        <f t="shared" si="132"/>
        <v>0</v>
      </c>
      <c r="AB730" s="101">
        <f t="shared" si="133"/>
        <v>0</v>
      </c>
      <c r="AC730" s="101">
        <f t="shared" si="134"/>
        <v>1</v>
      </c>
      <c r="AD730" s="101">
        <f t="shared" si="135"/>
        <v>0.5</v>
      </c>
      <c r="AE730" s="102" t="str">
        <f t="shared" si="127"/>
        <v>Medio</v>
      </c>
      <c r="AF730" s="103">
        <f t="shared" si="128"/>
        <v>0.375</v>
      </c>
    </row>
    <row r="731" spans="1:57" ht="57" x14ac:dyDescent="0.2">
      <c r="A731" s="94" t="s">
        <v>62</v>
      </c>
      <c r="B731" s="58" t="s">
        <v>63</v>
      </c>
      <c r="C731" s="58" t="str">
        <f t="shared" si="129"/>
        <v>Participaciones en Redes y Asociaciones</v>
      </c>
      <c r="D731" s="95" t="s">
        <v>264</v>
      </c>
      <c r="E731" s="96" t="s">
        <v>55</v>
      </c>
      <c r="F731" s="58" t="s">
        <v>47</v>
      </c>
      <c r="G731" s="98" t="s">
        <v>56</v>
      </c>
      <c r="H731" s="99" t="s">
        <v>65</v>
      </c>
      <c r="I731" s="96" t="s">
        <v>49</v>
      </c>
      <c r="J731" s="99" t="s">
        <v>265</v>
      </c>
      <c r="K731" s="58" t="s">
        <v>713</v>
      </c>
      <c r="L731" s="58" t="s">
        <v>713</v>
      </c>
      <c r="M731" s="96">
        <v>2</v>
      </c>
      <c r="N731" s="99" t="s">
        <v>44</v>
      </c>
      <c r="O731" s="99"/>
      <c r="P731" s="96">
        <v>2</v>
      </c>
      <c r="Q731" s="96">
        <v>2</v>
      </c>
      <c r="R731" s="96">
        <v>2</v>
      </c>
      <c r="S731" s="100">
        <f t="shared" si="125"/>
        <v>6</v>
      </c>
      <c r="T731" s="96">
        <v>2</v>
      </c>
      <c r="U731" s="96">
        <v>2</v>
      </c>
      <c r="V731" s="96">
        <v>1</v>
      </c>
      <c r="W731" s="96">
        <v>2</v>
      </c>
      <c r="X731" s="100">
        <f t="shared" si="126"/>
        <v>3</v>
      </c>
      <c r="Y731" s="101">
        <f t="shared" si="130"/>
        <v>0.5</v>
      </c>
      <c r="Z731" s="101">
        <f t="shared" si="131"/>
        <v>0.5</v>
      </c>
      <c r="AA731" s="101">
        <f t="shared" si="132"/>
        <v>1</v>
      </c>
      <c r="AB731" s="101">
        <f t="shared" si="133"/>
        <v>0.5</v>
      </c>
      <c r="AC731" s="101">
        <f t="shared" si="134"/>
        <v>0.5</v>
      </c>
      <c r="AD731" s="101">
        <f t="shared" si="135"/>
        <v>0.6</v>
      </c>
      <c r="AE731" s="102" t="str">
        <f t="shared" si="127"/>
        <v>Medio</v>
      </c>
      <c r="AF731" s="103">
        <f t="shared" si="128"/>
        <v>0.65</v>
      </c>
    </row>
    <row r="732" spans="1:57" ht="42.75" x14ac:dyDescent="0.2">
      <c r="A732" s="94" t="s">
        <v>226</v>
      </c>
      <c r="B732" s="58" t="s">
        <v>44</v>
      </c>
      <c r="C732" s="58" t="str">
        <f t="shared" si="129"/>
        <v>Registros Calificados</v>
      </c>
      <c r="D732" s="95" t="s">
        <v>561</v>
      </c>
      <c r="E732" s="96" t="s">
        <v>55</v>
      </c>
      <c r="F732" s="58" t="s">
        <v>47</v>
      </c>
      <c r="G732" s="98" t="s">
        <v>56</v>
      </c>
      <c r="H732" s="99" t="s">
        <v>109</v>
      </c>
      <c r="I732" s="96" t="s">
        <v>49</v>
      </c>
      <c r="J732" s="99" t="s">
        <v>122</v>
      </c>
      <c r="K732" s="58" t="s">
        <v>713</v>
      </c>
      <c r="L732" s="58" t="s">
        <v>713</v>
      </c>
      <c r="M732" s="96">
        <v>2</v>
      </c>
      <c r="N732" s="99"/>
      <c r="O732" s="99"/>
      <c r="P732" s="96">
        <v>3</v>
      </c>
      <c r="Q732" s="96">
        <v>2</v>
      </c>
      <c r="R732" s="96">
        <v>3</v>
      </c>
      <c r="S732" s="100">
        <f t="shared" si="125"/>
        <v>8</v>
      </c>
      <c r="T732" s="96">
        <v>2</v>
      </c>
      <c r="U732" s="96">
        <v>2</v>
      </c>
      <c r="V732" s="96">
        <v>1</v>
      </c>
      <c r="W732" s="96">
        <v>2</v>
      </c>
      <c r="X732" s="100">
        <f t="shared" si="126"/>
        <v>3</v>
      </c>
      <c r="Y732" s="101">
        <f t="shared" si="130"/>
        <v>0.83333333333333337</v>
      </c>
      <c r="Z732" s="101">
        <f t="shared" si="131"/>
        <v>0.5</v>
      </c>
      <c r="AA732" s="101">
        <f t="shared" si="132"/>
        <v>1</v>
      </c>
      <c r="AB732" s="101">
        <f t="shared" si="133"/>
        <v>0.5</v>
      </c>
      <c r="AC732" s="101">
        <f t="shared" si="134"/>
        <v>0.83333333333333337</v>
      </c>
      <c r="AD732" s="101">
        <f t="shared" si="135"/>
        <v>0.73333333333333339</v>
      </c>
      <c r="AE732" s="102" t="str">
        <f t="shared" si="127"/>
        <v>Alto</v>
      </c>
      <c r="AF732" s="103">
        <f t="shared" si="128"/>
        <v>0.76666666666666672</v>
      </c>
    </row>
    <row r="733" spans="1:57" ht="57" x14ac:dyDescent="0.2">
      <c r="A733" s="94" t="s">
        <v>401</v>
      </c>
      <c r="B733" s="58" t="s">
        <v>44</v>
      </c>
      <c r="C733" s="58" t="str">
        <f t="shared" si="129"/>
        <v>Salidas Académicas</v>
      </c>
      <c r="D733" s="95" t="s">
        <v>406</v>
      </c>
      <c r="E733" s="96" t="s">
        <v>55</v>
      </c>
      <c r="F733" s="58" t="s">
        <v>47</v>
      </c>
      <c r="G733" s="98" t="s">
        <v>56</v>
      </c>
      <c r="H733" s="99" t="s">
        <v>109</v>
      </c>
      <c r="I733" s="96" t="s">
        <v>49</v>
      </c>
      <c r="J733" s="99" t="s">
        <v>122</v>
      </c>
      <c r="K733" s="58" t="s">
        <v>713</v>
      </c>
      <c r="L733" s="58" t="s">
        <v>713</v>
      </c>
      <c r="M733" s="96">
        <v>2</v>
      </c>
      <c r="N733" s="99"/>
      <c r="O733" s="99"/>
      <c r="P733" s="96">
        <v>3</v>
      </c>
      <c r="Q733" s="96">
        <v>2</v>
      </c>
      <c r="R733" s="96">
        <v>3</v>
      </c>
      <c r="S733" s="100">
        <f t="shared" si="125"/>
        <v>8</v>
      </c>
      <c r="T733" s="96">
        <v>2</v>
      </c>
      <c r="U733" s="96">
        <v>1</v>
      </c>
      <c r="V733" s="96">
        <v>1</v>
      </c>
      <c r="W733" s="96">
        <v>2</v>
      </c>
      <c r="X733" s="100">
        <f t="shared" si="126"/>
        <v>3</v>
      </c>
      <c r="Y733" s="101">
        <f t="shared" si="130"/>
        <v>0.83333333333333337</v>
      </c>
      <c r="Z733" s="101">
        <f t="shared" si="131"/>
        <v>0.5</v>
      </c>
      <c r="AA733" s="101">
        <f t="shared" si="132"/>
        <v>0</v>
      </c>
      <c r="AB733" s="101">
        <f t="shared" si="133"/>
        <v>0.5</v>
      </c>
      <c r="AC733" s="101">
        <f t="shared" si="134"/>
        <v>0.83333333333333337</v>
      </c>
      <c r="AD733" s="101">
        <f t="shared" si="135"/>
        <v>0.53333333333333344</v>
      </c>
      <c r="AE733" s="102" t="str">
        <f t="shared" si="127"/>
        <v>Medio</v>
      </c>
      <c r="AF733" s="103">
        <f t="shared" si="128"/>
        <v>0.46666666666666673</v>
      </c>
    </row>
    <row r="734" spans="1:57" ht="42.75" x14ac:dyDescent="0.2">
      <c r="A734" s="94" t="s">
        <v>597</v>
      </c>
      <c r="B734" s="58" t="s">
        <v>558</v>
      </c>
      <c r="C734" s="58" t="str">
        <f t="shared" si="129"/>
        <v>Proyectos de Investigación</v>
      </c>
      <c r="D734" s="95" t="s">
        <v>559</v>
      </c>
      <c r="E734" s="96" t="s">
        <v>55</v>
      </c>
      <c r="F734" s="58" t="s">
        <v>47</v>
      </c>
      <c r="G734" s="98" t="s">
        <v>56</v>
      </c>
      <c r="H734" s="99" t="s">
        <v>109</v>
      </c>
      <c r="I734" s="96" t="s">
        <v>49</v>
      </c>
      <c r="J734" s="99" t="s">
        <v>122</v>
      </c>
      <c r="K734" s="58" t="s">
        <v>713</v>
      </c>
      <c r="L734" s="58" t="s">
        <v>713</v>
      </c>
      <c r="M734" s="96">
        <v>2</v>
      </c>
      <c r="N734" s="99"/>
      <c r="O734" s="99"/>
      <c r="P734" s="96">
        <v>3</v>
      </c>
      <c r="Q734" s="96">
        <v>2</v>
      </c>
      <c r="R734" s="96">
        <v>3</v>
      </c>
      <c r="S734" s="100">
        <f t="shared" si="125"/>
        <v>8</v>
      </c>
      <c r="T734" s="96">
        <v>2</v>
      </c>
      <c r="U734" s="96">
        <v>1</v>
      </c>
      <c r="V734" s="96">
        <v>1</v>
      </c>
      <c r="W734" s="96">
        <v>2</v>
      </c>
      <c r="X734" s="100">
        <f t="shared" si="126"/>
        <v>3</v>
      </c>
      <c r="Y734" s="101">
        <f t="shared" si="130"/>
        <v>0.83333333333333337</v>
      </c>
      <c r="Z734" s="101">
        <f t="shared" si="131"/>
        <v>0.5</v>
      </c>
      <c r="AA734" s="101">
        <f t="shared" si="132"/>
        <v>0</v>
      </c>
      <c r="AB734" s="101">
        <f t="shared" si="133"/>
        <v>0.5</v>
      </c>
      <c r="AC734" s="101">
        <f t="shared" si="134"/>
        <v>0.83333333333333337</v>
      </c>
      <c r="AD734" s="101">
        <f t="shared" si="135"/>
        <v>0.53333333333333344</v>
      </c>
      <c r="AE734" s="102" t="str">
        <f t="shared" si="127"/>
        <v>Medio</v>
      </c>
      <c r="AF734" s="103">
        <f t="shared" si="128"/>
        <v>0.46666666666666673</v>
      </c>
    </row>
    <row r="735" spans="1:57" ht="57" x14ac:dyDescent="0.2">
      <c r="A735" s="94" t="s">
        <v>362</v>
      </c>
      <c r="B735" s="97" t="s">
        <v>363</v>
      </c>
      <c r="C735" s="58" t="str">
        <f t="shared" si="129"/>
        <v>Solicitudes de Cancelación de Matrículas</v>
      </c>
      <c r="D735" s="95" t="s">
        <v>364</v>
      </c>
      <c r="E735" s="96" t="s">
        <v>55</v>
      </c>
      <c r="F735" s="58" t="s">
        <v>47</v>
      </c>
      <c r="G735" s="98" t="s">
        <v>56</v>
      </c>
      <c r="H735" s="99" t="s">
        <v>109</v>
      </c>
      <c r="I735" s="96" t="s">
        <v>49</v>
      </c>
      <c r="J735" s="99" t="s">
        <v>122</v>
      </c>
      <c r="K735" s="58" t="s">
        <v>713</v>
      </c>
      <c r="L735" s="58" t="s">
        <v>713</v>
      </c>
      <c r="M735" s="96">
        <v>2</v>
      </c>
      <c r="N735" s="99"/>
      <c r="O735" s="99"/>
      <c r="P735" s="96">
        <v>3</v>
      </c>
      <c r="Q735" s="96">
        <v>2</v>
      </c>
      <c r="R735" s="96">
        <v>3</v>
      </c>
      <c r="S735" s="100">
        <f t="shared" si="125"/>
        <v>8</v>
      </c>
      <c r="T735" s="96">
        <v>2</v>
      </c>
      <c r="U735" s="96">
        <v>2</v>
      </c>
      <c r="V735" s="96">
        <v>1</v>
      </c>
      <c r="W735" s="96">
        <v>2</v>
      </c>
      <c r="X735" s="100">
        <f t="shared" si="126"/>
        <v>3</v>
      </c>
      <c r="Y735" s="101">
        <f t="shared" si="130"/>
        <v>0.83333333333333337</v>
      </c>
      <c r="Z735" s="101">
        <f t="shared" si="131"/>
        <v>0.5</v>
      </c>
      <c r="AA735" s="101">
        <f t="shared" si="132"/>
        <v>1</v>
      </c>
      <c r="AB735" s="101">
        <f t="shared" si="133"/>
        <v>0.5</v>
      </c>
      <c r="AC735" s="101">
        <f t="shared" si="134"/>
        <v>0.83333333333333337</v>
      </c>
      <c r="AD735" s="101">
        <f t="shared" si="135"/>
        <v>0.73333333333333339</v>
      </c>
      <c r="AE735" s="102" t="str">
        <f t="shared" si="127"/>
        <v>Alto</v>
      </c>
      <c r="AF735" s="103">
        <f t="shared" si="128"/>
        <v>0.76666666666666672</v>
      </c>
    </row>
    <row r="736" spans="1:57" ht="42.75" x14ac:dyDescent="0.2">
      <c r="A736" s="94" t="s">
        <v>362</v>
      </c>
      <c r="B736" s="97" t="s">
        <v>365</v>
      </c>
      <c r="C736" s="58" t="str">
        <f t="shared" si="129"/>
        <v>Solicitudes de Créditos Adicionales para Culminar Plan de Estudios</v>
      </c>
      <c r="D736" s="95" t="s">
        <v>366</v>
      </c>
      <c r="E736" s="96" t="s">
        <v>55</v>
      </c>
      <c r="F736" s="58" t="s">
        <v>47</v>
      </c>
      <c r="G736" s="98" t="s">
        <v>56</v>
      </c>
      <c r="H736" s="99" t="s">
        <v>109</v>
      </c>
      <c r="I736" s="96" t="s">
        <v>49</v>
      </c>
      <c r="J736" s="99" t="s">
        <v>122</v>
      </c>
      <c r="K736" s="58" t="s">
        <v>713</v>
      </c>
      <c r="L736" s="58" t="s">
        <v>713</v>
      </c>
      <c r="M736" s="96">
        <v>2</v>
      </c>
      <c r="N736" s="99"/>
      <c r="O736" s="99"/>
      <c r="P736" s="96">
        <v>3</v>
      </c>
      <c r="Q736" s="96">
        <v>2</v>
      </c>
      <c r="R736" s="96">
        <v>3</v>
      </c>
      <c r="S736" s="100">
        <f t="shared" si="125"/>
        <v>8</v>
      </c>
      <c r="T736" s="96">
        <v>2</v>
      </c>
      <c r="U736" s="96">
        <v>2</v>
      </c>
      <c r="V736" s="96">
        <v>1</v>
      </c>
      <c r="W736" s="96">
        <v>2</v>
      </c>
      <c r="X736" s="100">
        <f t="shared" si="126"/>
        <v>3</v>
      </c>
      <c r="Y736" s="101">
        <f t="shared" si="130"/>
        <v>0.83333333333333337</v>
      </c>
      <c r="Z736" s="101">
        <f t="shared" si="131"/>
        <v>0.5</v>
      </c>
      <c r="AA736" s="101">
        <f t="shared" si="132"/>
        <v>1</v>
      </c>
      <c r="AB736" s="101">
        <f t="shared" si="133"/>
        <v>0.5</v>
      </c>
      <c r="AC736" s="101">
        <f t="shared" si="134"/>
        <v>0.83333333333333337</v>
      </c>
      <c r="AD736" s="101">
        <f t="shared" si="135"/>
        <v>0.73333333333333339</v>
      </c>
      <c r="AE736" s="102" t="str">
        <f t="shared" si="127"/>
        <v>Alto</v>
      </c>
      <c r="AF736" s="103">
        <f t="shared" si="128"/>
        <v>0.76666666666666672</v>
      </c>
    </row>
    <row r="737" spans="1:32" ht="42.75" x14ac:dyDescent="0.2">
      <c r="A737" s="94" t="s">
        <v>362</v>
      </c>
      <c r="B737" s="97" t="s">
        <v>369</v>
      </c>
      <c r="C737" s="58" t="str">
        <f t="shared" si="129"/>
        <v>Solicitudes de Elaboración de Prematrícula con Recargo</v>
      </c>
      <c r="D737" s="95" t="s">
        <v>370</v>
      </c>
      <c r="E737" s="96" t="s">
        <v>55</v>
      </c>
      <c r="F737" s="58" t="s">
        <v>47</v>
      </c>
      <c r="G737" s="98" t="s">
        <v>56</v>
      </c>
      <c r="H737" s="99" t="s">
        <v>109</v>
      </c>
      <c r="I737" s="96" t="s">
        <v>49</v>
      </c>
      <c r="J737" s="99" t="s">
        <v>122</v>
      </c>
      <c r="K737" s="58" t="s">
        <v>713</v>
      </c>
      <c r="L737" s="58" t="s">
        <v>713</v>
      </c>
      <c r="M737" s="96">
        <v>2</v>
      </c>
      <c r="N737" s="99"/>
      <c r="O737" s="99"/>
      <c r="P737" s="96">
        <v>3</v>
      </c>
      <c r="Q737" s="96">
        <v>2</v>
      </c>
      <c r="R737" s="96">
        <v>3</v>
      </c>
      <c r="S737" s="100">
        <f t="shared" si="125"/>
        <v>8</v>
      </c>
      <c r="T737" s="96">
        <v>2</v>
      </c>
      <c r="U737" s="96">
        <v>2</v>
      </c>
      <c r="V737" s="96">
        <v>1</v>
      </c>
      <c r="W737" s="96">
        <v>2</v>
      </c>
      <c r="X737" s="100">
        <f t="shared" si="126"/>
        <v>3</v>
      </c>
      <c r="Y737" s="101">
        <f t="shared" si="130"/>
        <v>0.83333333333333337</v>
      </c>
      <c r="Z737" s="101">
        <f t="shared" si="131"/>
        <v>0.5</v>
      </c>
      <c r="AA737" s="101">
        <f t="shared" si="132"/>
        <v>1</v>
      </c>
      <c r="AB737" s="101">
        <f t="shared" si="133"/>
        <v>0.5</v>
      </c>
      <c r="AC737" s="101">
        <f t="shared" si="134"/>
        <v>0.83333333333333337</v>
      </c>
      <c r="AD737" s="101">
        <f t="shared" si="135"/>
        <v>0.73333333333333339</v>
      </c>
      <c r="AE737" s="102" t="str">
        <f t="shared" si="127"/>
        <v>Alto</v>
      </c>
      <c r="AF737" s="103">
        <f t="shared" si="128"/>
        <v>0.76666666666666672</v>
      </c>
    </row>
    <row r="738" spans="1:32" ht="57" x14ac:dyDescent="0.2">
      <c r="A738" s="94" t="s">
        <v>362</v>
      </c>
      <c r="B738" s="97" t="s">
        <v>371</v>
      </c>
      <c r="C738" s="58" t="str">
        <f t="shared" si="129"/>
        <v>Solicitudes de Modificaciones de Prematrícula</v>
      </c>
      <c r="D738" s="95" t="s">
        <v>372</v>
      </c>
      <c r="E738" s="96" t="s">
        <v>55</v>
      </c>
      <c r="F738" s="58" t="s">
        <v>47</v>
      </c>
      <c r="G738" s="98" t="s">
        <v>56</v>
      </c>
      <c r="H738" s="99" t="s">
        <v>109</v>
      </c>
      <c r="I738" s="96" t="s">
        <v>49</v>
      </c>
      <c r="J738" s="99" t="s">
        <v>122</v>
      </c>
      <c r="K738" s="58" t="s">
        <v>713</v>
      </c>
      <c r="L738" s="58" t="s">
        <v>713</v>
      </c>
      <c r="M738" s="96">
        <v>2</v>
      </c>
      <c r="N738" s="99"/>
      <c r="O738" s="99"/>
      <c r="P738" s="96">
        <v>3</v>
      </c>
      <c r="Q738" s="96">
        <v>2</v>
      </c>
      <c r="R738" s="96">
        <v>3</v>
      </c>
      <c r="S738" s="100">
        <f t="shared" si="125"/>
        <v>8</v>
      </c>
      <c r="T738" s="96">
        <v>2</v>
      </c>
      <c r="U738" s="96">
        <v>2</v>
      </c>
      <c r="V738" s="96">
        <v>1</v>
      </c>
      <c r="W738" s="96">
        <v>2</v>
      </c>
      <c r="X738" s="100">
        <f t="shared" si="126"/>
        <v>3</v>
      </c>
      <c r="Y738" s="101">
        <f t="shared" si="130"/>
        <v>0.83333333333333337</v>
      </c>
      <c r="Z738" s="101">
        <f t="shared" si="131"/>
        <v>0.5</v>
      </c>
      <c r="AA738" s="101">
        <f t="shared" si="132"/>
        <v>1</v>
      </c>
      <c r="AB738" s="101">
        <f t="shared" si="133"/>
        <v>0.5</v>
      </c>
      <c r="AC738" s="101">
        <f t="shared" si="134"/>
        <v>0.83333333333333337</v>
      </c>
      <c r="AD738" s="101">
        <f t="shared" si="135"/>
        <v>0.73333333333333339</v>
      </c>
      <c r="AE738" s="102" t="str">
        <f t="shared" si="127"/>
        <v>Alto</v>
      </c>
      <c r="AF738" s="103">
        <f t="shared" si="128"/>
        <v>0.76666666666666672</v>
      </c>
    </row>
    <row r="739" spans="1:32" ht="30" x14ac:dyDescent="0.2">
      <c r="A739" s="94" t="s">
        <v>362</v>
      </c>
      <c r="B739" s="97" t="s">
        <v>373</v>
      </c>
      <c r="C739" s="58" t="str">
        <f t="shared" si="129"/>
        <v>Solicitudes de Prematrícula Extracréditos</v>
      </c>
      <c r="D739" s="95" t="s">
        <v>374</v>
      </c>
      <c r="E739" s="96" t="s">
        <v>55</v>
      </c>
      <c r="F739" s="58" t="s">
        <v>47</v>
      </c>
      <c r="G739" s="98" t="s">
        <v>56</v>
      </c>
      <c r="H739" s="99" t="s">
        <v>109</v>
      </c>
      <c r="I739" s="96" t="s">
        <v>49</v>
      </c>
      <c r="J739" s="99" t="s">
        <v>122</v>
      </c>
      <c r="K739" s="58" t="s">
        <v>713</v>
      </c>
      <c r="L739" s="58" t="s">
        <v>713</v>
      </c>
      <c r="M739" s="96">
        <v>2</v>
      </c>
      <c r="N739" s="99"/>
      <c r="O739" s="99"/>
      <c r="P739" s="96">
        <v>3</v>
      </c>
      <c r="Q739" s="96">
        <v>2</v>
      </c>
      <c r="R739" s="96">
        <v>3</v>
      </c>
      <c r="S739" s="100">
        <f t="shared" si="125"/>
        <v>8</v>
      </c>
      <c r="T739" s="96">
        <v>2</v>
      </c>
      <c r="U739" s="96">
        <v>2</v>
      </c>
      <c r="V739" s="96">
        <v>1</v>
      </c>
      <c r="W739" s="96">
        <v>2</v>
      </c>
      <c r="X739" s="100">
        <f t="shared" si="126"/>
        <v>3</v>
      </c>
      <c r="Y739" s="101">
        <f t="shared" si="130"/>
        <v>0.83333333333333337</v>
      </c>
      <c r="Z739" s="101">
        <f t="shared" si="131"/>
        <v>0.5</v>
      </c>
      <c r="AA739" s="101">
        <f t="shared" si="132"/>
        <v>1</v>
      </c>
      <c r="AB739" s="101">
        <f t="shared" si="133"/>
        <v>0.5</v>
      </c>
      <c r="AC739" s="101">
        <f t="shared" si="134"/>
        <v>0.83333333333333337</v>
      </c>
      <c r="AD739" s="101">
        <f t="shared" si="135"/>
        <v>0.73333333333333339</v>
      </c>
      <c r="AE739" s="102" t="str">
        <f t="shared" si="127"/>
        <v>Alto</v>
      </c>
      <c r="AF739" s="103">
        <f t="shared" si="128"/>
        <v>0.76666666666666672</v>
      </c>
    </row>
    <row r="740" spans="1:32" ht="42.75" x14ac:dyDescent="0.2">
      <c r="A740" s="94" t="s">
        <v>362</v>
      </c>
      <c r="B740" s="97" t="s">
        <v>375</v>
      </c>
      <c r="C740" s="58" t="str">
        <f t="shared" si="129"/>
        <v>Solicitudes de Reclamo de Notas</v>
      </c>
      <c r="D740" s="95" t="s">
        <v>376</v>
      </c>
      <c r="E740" s="96" t="s">
        <v>55</v>
      </c>
      <c r="F740" s="58" t="s">
        <v>47</v>
      </c>
      <c r="G740" s="98" t="s">
        <v>56</v>
      </c>
      <c r="H740" s="99" t="s">
        <v>109</v>
      </c>
      <c r="I740" s="96" t="s">
        <v>49</v>
      </c>
      <c r="J740" s="99" t="s">
        <v>122</v>
      </c>
      <c r="K740" s="58" t="s">
        <v>713</v>
      </c>
      <c r="L740" s="58" t="s">
        <v>713</v>
      </c>
      <c r="M740" s="96">
        <v>2</v>
      </c>
      <c r="N740" s="99"/>
      <c r="O740" s="99"/>
      <c r="P740" s="96">
        <v>3</v>
      </c>
      <c r="Q740" s="96">
        <v>2</v>
      </c>
      <c r="R740" s="96">
        <v>3</v>
      </c>
      <c r="S740" s="100">
        <f t="shared" si="125"/>
        <v>8</v>
      </c>
      <c r="T740" s="96">
        <v>2</v>
      </c>
      <c r="U740" s="96">
        <v>2</v>
      </c>
      <c r="V740" s="96">
        <v>1</v>
      </c>
      <c r="W740" s="96">
        <v>2</v>
      </c>
      <c r="X740" s="100">
        <f t="shared" si="126"/>
        <v>3</v>
      </c>
      <c r="Y740" s="101">
        <f t="shared" si="130"/>
        <v>0.83333333333333337</v>
      </c>
      <c r="Z740" s="101">
        <f t="shared" si="131"/>
        <v>0.5</v>
      </c>
      <c r="AA740" s="101">
        <f t="shared" si="132"/>
        <v>1</v>
      </c>
      <c r="AB740" s="101">
        <f t="shared" si="133"/>
        <v>0.5</v>
      </c>
      <c r="AC740" s="101">
        <f t="shared" si="134"/>
        <v>0.83333333333333337</v>
      </c>
      <c r="AD740" s="101">
        <f t="shared" si="135"/>
        <v>0.73333333333333339</v>
      </c>
      <c r="AE740" s="102" t="str">
        <f t="shared" si="127"/>
        <v>Alto</v>
      </c>
      <c r="AF740" s="103">
        <f t="shared" si="128"/>
        <v>0.76666666666666672</v>
      </c>
    </row>
    <row r="741" spans="1:32" ht="30" x14ac:dyDescent="0.2">
      <c r="A741" s="94" t="s">
        <v>362</v>
      </c>
      <c r="B741" s="97" t="s">
        <v>604</v>
      </c>
      <c r="C741" s="58" t="str">
        <f t="shared" si="129"/>
        <v>Solicitudes Retiros de Asignaturas</v>
      </c>
      <c r="D741" s="95" t="s">
        <v>605</v>
      </c>
      <c r="E741" s="96" t="s">
        <v>55</v>
      </c>
      <c r="F741" s="58" t="s">
        <v>47</v>
      </c>
      <c r="G741" s="98" t="s">
        <v>56</v>
      </c>
      <c r="H741" s="99" t="s">
        <v>109</v>
      </c>
      <c r="I741" s="96" t="s">
        <v>49</v>
      </c>
      <c r="J741" s="99" t="s">
        <v>122</v>
      </c>
      <c r="K741" s="58" t="s">
        <v>713</v>
      </c>
      <c r="L741" s="58" t="s">
        <v>713</v>
      </c>
      <c r="M741" s="96">
        <v>2</v>
      </c>
      <c r="N741" s="99"/>
      <c r="O741" s="99"/>
      <c r="P741" s="96">
        <v>3</v>
      </c>
      <c r="Q741" s="96">
        <v>2</v>
      </c>
      <c r="R741" s="96">
        <v>3</v>
      </c>
      <c r="S741" s="100">
        <f t="shared" si="125"/>
        <v>8</v>
      </c>
      <c r="T741" s="96">
        <v>2</v>
      </c>
      <c r="U741" s="96">
        <v>2</v>
      </c>
      <c r="V741" s="96">
        <v>1</v>
      </c>
      <c r="W741" s="96">
        <v>2</v>
      </c>
      <c r="X741" s="100">
        <f t="shared" si="126"/>
        <v>3</v>
      </c>
      <c r="Y741" s="101">
        <f t="shared" si="130"/>
        <v>0.83333333333333337</v>
      </c>
      <c r="Z741" s="101">
        <f t="shared" si="131"/>
        <v>0.5</v>
      </c>
      <c r="AA741" s="101">
        <f t="shared" si="132"/>
        <v>1</v>
      </c>
      <c r="AB741" s="101">
        <f t="shared" si="133"/>
        <v>0.5</v>
      </c>
      <c r="AC741" s="101">
        <f t="shared" si="134"/>
        <v>0.83333333333333337</v>
      </c>
      <c r="AD741" s="101">
        <f t="shared" si="135"/>
        <v>0.73333333333333339</v>
      </c>
      <c r="AE741" s="102" t="str">
        <f t="shared" si="127"/>
        <v>Alto</v>
      </c>
      <c r="AF741" s="103">
        <f t="shared" si="128"/>
        <v>0.76666666666666672</v>
      </c>
    </row>
    <row r="742" spans="1:32" ht="42.75" x14ac:dyDescent="0.2">
      <c r="A742" s="94" t="s">
        <v>600</v>
      </c>
      <c r="B742" s="58" t="s">
        <v>44</v>
      </c>
      <c r="C742" s="58" t="str">
        <f t="shared" si="129"/>
        <v>Syllabus</v>
      </c>
      <c r="D742" s="95" t="s">
        <v>601</v>
      </c>
      <c r="E742" s="96" t="s">
        <v>55</v>
      </c>
      <c r="F742" s="58" t="s">
        <v>47</v>
      </c>
      <c r="G742" s="98" t="s">
        <v>56</v>
      </c>
      <c r="H742" s="99" t="s">
        <v>109</v>
      </c>
      <c r="I742" s="96" t="s">
        <v>49</v>
      </c>
      <c r="J742" s="99" t="s">
        <v>122</v>
      </c>
      <c r="K742" s="58" t="s">
        <v>713</v>
      </c>
      <c r="L742" s="58" t="s">
        <v>713</v>
      </c>
      <c r="M742" s="96">
        <v>2</v>
      </c>
      <c r="N742" s="99"/>
      <c r="O742" s="99"/>
      <c r="P742" s="96">
        <v>3</v>
      </c>
      <c r="Q742" s="96">
        <v>2</v>
      </c>
      <c r="R742" s="96">
        <v>3</v>
      </c>
      <c r="S742" s="100">
        <f t="shared" si="125"/>
        <v>8</v>
      </c>
      <c r="T742" s="96">
        <v>2</v>
      </c>
      <c r="U742" s="96">
        <v>2</v>
      </c>
      <c r="V742" s="96">
        <v>1</v>
      </c>
      <c r="W742" s="96">
        <v>2</v>
      </c>
      <c r="X742" s="100">
        <f t="shared" si="126"/>
        <v>3</v>
      </c>
      <c r="Y742" s="101">
        <f t="shared" si="130"/>
        <v>0.83333333333333337</v>
      </c>
      <c r="Z742" s="101">
        <f t="shared" si="131"/>
        <v>0.5</v>
      </c>
      <c r="AA742" s="101">
        <f t="shared" si="132"/>
        <v>1</v>
      </c>
      <c r="AB742" s="101">
        <f t="shared" si="133"/>
        <v>0.5</v>
      </c>
      <c r="AC742" s="101">
        <f t="shared" si="134"/>
        <v>0.83333333333333337</v>
      </c>
      <c r="AD742" s="101">
        <f t="shared" si="135"/>
        <v>0.73333333333333339</v>
      </c>
      <c r="AE742" s="102" t="str">
        <f t="shared" si="127"/>
        <v>Alto</v>
      </c>
      <c r="AF742" s="103">
        <f t="shared" si="128"/>
        <v>0.76666666666666672</v>
      </c>
    </row>
    <row r="743" spans="1:32" ht="71.25" x14ac:dyDescent="0.2">
      <c r="A743" s="94" t="s">
        <v>107</v>
      </c>
      <c r="B743" s="58" t="s">
        <v>44</v>
      </c>
      <c r="C743" s="58" t="str">
        <f t="shared" si="129"/>
        <v>Peticiones, Quejas, Reclamos, Sugerencias y Felicitaciones - PQRSF</v>
      </c>
      <c r="D743" s="95" t="s">
        <v>108</v>
      </c>
      <c r="E743" s="96" t="s">
        <v>55</v>
      </c>
      <c r="F743" s="58" t="s">
        <v>47</v>
      </c>
      <c r="G743" s="98" t="s">
        <v>56</v>
      </c>
      <c r="H743" s="99" t="s">
        <v>109</v>
      </c>
      <c r="I743" s="96" t="s">
        <v>49</v>
      </c>
      <c r="J743" s="99" t="s">
        <v>110</v>
      </c>
      <c r="K743" s="58" t="s">
        <v>714</v>
      </c>
      <c r="L743" s="58" t="s">
        <v>714</v>
      </c>
      <c r="M743" s="96">
        <v>2</v>
      </c>
      <c r="N743" s="99" t="s">
        <v>111</v>
      </c>
      <c r="O743" s="99"/>
      <c r="P743" s="96">
        <v>3</v>
      </c>
      <c r="Q743" s="96">
        <v>2</v>
      </c>
      <c r="R743" s="96">
        <v>3</v>
      </c>
      <c r="S743" s="100">
        <f t="shared" si="125"/>
        <v>8</v>
      </c>
      <c r="T743" s="96">
        <v>3</v>
      </c>
      <c r="U743" s="96">
        <v>2</v>
      </c>
      <c r="V743" s="96">
        <v>1</v>
      </c>
      <c r="W743" s="96">
        <v>1</v>
      </c>
      <c r="X743" s="100">
        <f t="shared" si="126"/>
        <v>2</v>
      </c>
      <c r="Y743" s="101">
        <f t="shared" si="130"/>
        <v>0.83333333333333337</v>
      </c>
      <c r="Z743" s="101">
        <f t="shared" si="131"/>
        <v>1</v>
      </c>
      <c r="AA743" s="101">
        <f t="shared" si="132"/>
        <v>1</v>
      </c>
      <c r="AB743" s="101">
        <f t="shared" si="133"/>
        <v>0</v>
      </c>
      <c r="AC743" s="101">
        <f t="shared" si="134"/>
        <v>0.83333333333333337</v>
      </c>
      <c r="AD743" s="101">
        <f t="shared" si="135"/>
        <v>0.73333333333333339</v>
      </c>
      <c r="AE743" s="102" t="str">
        <f t="shared" si="127"/>
        <v>Alto</v>
      </c>
      <c r="AF743" s="103">
        <f t="shared" si="128"/>
        <v>0.64166666666666672</v>
      </c>
    </row>
    <row r="744" spans="1:32" ht="71.25" x14ac:dyDescent="0.2">
      <c r="A744" s="94" t="s">
        <v>115</v>
      </c>
      <c r="B744" s="58" t="s">
        <v>116</v>
      </c>
      <c r="C744" s="58" t="str">
        <f t="shared" si="129"/>
        <v>Proyectos Plan Institucional de Desarrollo-PID</v>
      </c>
      <c r="D744" s="95" t="s">
        <v>117</v>
      </c>
      <c r="E744" s="96" t="s">
        <v>55</v>
      </c>
      <c r="F744" s="58" t="s">
        <v>47</v>
      </c>
      <c r="G744" s="98" t="s">
        <v>56</v>
      </c>
      <c r="H744" s="99" t="s">
        <v>109</v>
      </c>
      <c r="I744" s="96" t="s">
        <v>49</v>
      </c>
      <c r="J744" s="99" t="s">
        <v>122</v>
      </c>
      <c r="K744" s="58" t="s">
        <v>714</v>
      </c>
      <c r="L744" s="58" t="s">
        <v>714</v>
      </c>
      <c r="M744" s="96">
        <v>2</v>
      </c>
      <c r="N744" s="99" t="s">
        <v>118</v>
      </c>
      <c r="O744" s="99" t="s">
        <v>61</v>
      </c>
      <c r="P744" s="96">
        <v>2</v>
      </c>
      <c r="Q744" s="96">
        <v>2</v>
      </c>
      <c r="R744" s="96">
        <v>3</v>
      </c>
      <c r="S744" s="100">
        <f t="shared" si="125"/>
        <v>7</v>
      </c>
      <c r="T744" s="96">
        <v>2</v>
      </c>
      <c r="U744" s="96">
        <v>1</v>
      </c>
      <c r="V744" s="96">
        <v>1</v>
      </c>
      <c r="W744" s="96">
        <v>2</v>
      </c>
      <c r="X744" s="100">
        <f t="shared" si="126"/>
        <v>3</v>
      </c>
      <c r="Y744" s="101">
        <f t="shared" si="130"/>
        <v>0.66666666666666663</v>
      </c>
      <c r="Z744" s="101">
        <f t="shared" si="131"/>
        <v>0.5</v>
      </c>
      <c r="AA744" s="101">
        <f t="shared" si="132"/>
        <v>0</v>
      </c>
      <c r="AB744" s="101">
        <f t="shared" si="133"/>
        <v>0.5</v>
      </c>
      <c r="AC744" s="101">
        <f t="shared" si="134"/>
        <v>0.66666666666666663</v>
      </c>
      <c r="AD744" s="101">
        <f t="shared" si="135"/>
        <v>0.46666666666666662</v>
      </c>
      <c r="AE744" s="102" t="str">
        <f t="shared" si="127"/>
        <v>Medio</v>
      </c>
      <c r="AF744" s="103">
        <f t="shared" si="128"/>
        <v>0.40833333333333327</v>
      </c>
    </row>
    <row r="745" spans="1:32" ht="30" x14ac:dyDescent="0.2">
      <c r="A745" s="94" t="s">
        <v>356</v>
      </c>
      <c r="B745" s="58" t="s">
        <v>357</v>
      </c>
      <c r="C745" s="58" t="str">
        <f t="shared" si="129"/>
        <v>Nuevos Programas</v>
      </c>
      <c r="D745" s="95" t="s">
        <v>358</v>
      </c>
      <c r="E745" s="96" t="s">
        <v>55</v>
      </c>
      <c r="F745" s="58" t="s">
        <v>47</v>
      </c>
      <c r="G745" s="98" t="s">
        <v>56</v>
      </c>
      <c r="H745" s="99" t="s">
        <v>109</v>
      </c>
      <c r="I745" s="96" t="s">
        <v>49</v>
      </c>
      <c r="J745" s="99" t="s">
        <v>122</v>
      </c>
      <c r="K745" s="58" t="s">
        <v>714</v>
      </c>
      <c r="L745" s="58" t="s">
        <v>714</v>
      </c>
      <c r="M745" s="96">
        <v>2</v>
      </c>
      <c r="N745" s="99"/>
      <c r="O745" s="99"/>
      <c r="P745" s="96">
        <v>2</v>
      </c>
      <c r="Q745" s="96">
        <v>2</v>
      </c>
      <c r="R745" s="96">
        <v>3</v>
      </c>
      <c r="S745" s="100">
        <f t="shared" si="125"/>
        <v>7</v>
      </c>
      <c r="T745" s="96">
        <v>2</v>
      </c>
      <c r="U745" s="96">
        <v>1</v>
      </c>
      <c r="V745" s="96">
        <v>1</v>
      </c>
      <c r="W745" s="96">
        <v>2</v>
      </c>
      <c r="X745" s="100">
        <f t="shared" si="126"/>
        <v>3</v>
      </c>
      <c r="Y745" s="101">
        <f t="shared" si="130"/>
        <v>0.66666666666666663</v>
      </c>
      <c r="Z745" s="101">
        <f t="shared" si="131"/>
        <v>0.5</v>
      </c>
      <c r="AA745" s="101">
        <f t="shared" si="132"/>
        <v>0</v>
      </c>
      <c r="AB745" s="101">
        <f t="shared" si="133"/>
        <v>0.5</v>
      </c>
      <c r="AC745" s="101">
        <f t="shared" si="134"/>
        <v>0.66666666666666663</v>
      </c>
      <c r="AD745" s="101">
        <f t="shared" si="135"/>
        <v>0.46666666666666662</v>
      </c>
      <c r="AE745" s="102" t="str">
        <f t="shared" si="127"/>
        <v>Medio</v>
      </c>
      <c r="AF745" s="103">
        <f t="shared" si="128"/>
        <v>0.40833333333333327</v>
      </c>
    </row>
    <row r="746" spans="1:32" ht="42.75" x14ac:dyDescent="0.2">
      <c r="A746" s="94" t="s">
        <v>356</v>
      </c>
      <c r="B746" s="58" t="s">
        <v>359</v>
      </c>
      <c r="C746" s="58" t="str">
        <f t="shared" si="129"/>
        <v>Redimensiones Curriculares Pregrado y Posgrado</v>
      </c>
      <c r="D746" s="95" t="s">
        <v>360</v>
      </c>
      <c r="E746" s="96" t="s">
        <v>55</v>
      </c>
      <c r="F746" s="58" t="s">
        <v>47</v>
      </c>
      <c r="G746" s="98" t="s">
        <v>56</v>
      </c>
      <c r="H746" s="99" t="s">
        <v>109</v>
      </c>
      <c r="I746" s="96" t="s">
        <v>49</v>
      </c>
      <c r="J746" s="99" t="s">
        <v>122</v>
      </c>
      <c r="K746" s="58" t="s">
        <v>714</v>
      </c>
      <c r="L746" s="58" t="s">
        <v>714</v>
      </c>
      <c r="M746" s="96">
        <v>2</v>
      </c>
      <c r="N746" s="99"/>
      <c r="O746" s="99"/>
      <c r="P746" s="96">
        <v>2</v>
      </c>
      <c r="Q746" s="96">
        <v>2</v>
      </c>
      <c r="R746" s="96">
        <v>3</v>
      </c>
      <c r="S746" s="100">
        <f t="shared" si="125"/>
        <v>7</v>
      </c>
      <c r="T746" s="96">
        <v>2</v>
      </c>
      <c r="U746" s="96">
        <v>1</v>
      </c>
      <c r="V746" s="96">
        <v>1</v>
      </c>
      <c r="W746" s="96">
        <v>2</v>
      </c>
      <c r="X746" s="100">
        <f t="shared" si="126"/>
        <v>3</v>
      </c>
      <c r="Y746" s="101">
        <f t="shared" si="130"/>
        <v>0.66666666666666663</v>
      </c>
      <c r="Z746" s="101">
        <f t="shared" si="131"/>
        <v>0.5</v>
      </c>
      <c r="AA746" s="101">
        <f t="shared" si="132"/>
        <v>0</v>
      </c>
      <c r="AB746" s="101">
        <f t="shared" si="133"/>
        <v>0.5</v>
      </c>
      <c r="AC746" s="101">
        <f t="shared" si="134"/>
        <v>0.66666666666666663</v>
      </c>
      <c r="AD746" s="101">
        <f t="shared" si="135"/>
        <v>0.46666666666666662</v>
      </c>
      <c r="AE746" s="102" t="str">
        <f t="shared" si="127"/>
        <v>Medio</v>
      </c>
      <c r="AF746" s="103">
        <f t="shared" si="128"/>
        <v>0.40833333333333327</v>
      </c>
    </row>
    <row r="747" spans="1:32" ht="42.75" x14ac:dyDescent="0.2">
      <c r="A747" s="94" t="s">
        <v>226</v>
      </c>
      <c r="B747" s="58" t="s">
        <v>44</v>
      </c>
      <c r="C747" s="58" t="str">
        <f t="shared" si="129"/>
        <v>Registros Calificados</v>
      </c>
      <c r="D747" s="95" t="s">
        <v>561</v>
      </c>
      <c r="E747" s="96" t="s">
        <v>55</v>
      </c>
      <c r="F747" s="58" t="s">
        <v>47</v>
      </c>
      <c r="G747" s="98" t="s">
        <v>56</v>
      </c>
      <c r="H747" s="99" t="s">
        <v>109</v>
      </c>
      <c r="I747" s="96" t="s">
        <v>49</v>
      </c>
      <c r="J747" s="99" t="s">
        <v>122</v>
      </c>
      <c r="K747" s="58" t="s">
        <v>714</v>
      </c>
      <c r="L747" s="58" t="s">
        <v>714</v>
      </c>
      <c r="M747" s="96">
        <v>2</v>
      </c>
      <c r="N747" s="99"/>
      <c r="O747" s="99"/>
      <c r="P747" s="96">
        <v>3</v>
      </c>
      <c r="Q747" s="96">
        <v>2</v>
      </c>
      <c r="R747" s="96">
        <v>3</v>
      </c>
      <c r="S747" s="100">
        <f t="shared" si="125"/>
        <v>8</v>
      </c>
      <c r="T747" s="96">
        <v>2</v>
      </c>
      <c r="U747" s="96">
        <v>2</v>
      </c>
      <c r="V747" s="96">
        <v>1</v>
      </c>
      <c r="W747" s="96">
        <v>2</v>
      </c>
      <c r="X747" s="100">
        <f t="shared" si="126"/>
        <v>3</v>
      </c>
      <c r="Y747" s="101">
        <f t="shared" si="130"/>
        <v>0.83333333333333337</v>
      </c>
      <c r="Z747" s="101">
        <f t="shared" si="131"/>
        <v>0.5</v>
      </c>
      <c r="AA747" s="101">
        <f t="shared" si="132"/>
        <v>1</v>
      </c>
      <c r="AB747" s="101">
        <f t="shared" si="133"/>
        <v>0.5</v>
      </c>
      <c r="AC747" s="101">
        <f t="shared" si="134"/>
        <v>0.83333333333333337</v>
      </c>
      <c r="AD747" s="101">
        <f t="shared" si="135"/>
        <v>0.73333333333333339</v>
      </c>
      <c r="AE747" s="102" t="str">
        <f t="shared" si="127"/>
        <v>Alto</v>
      </c>
      <c r="AF747" s="103">
        <f t="shared" si="128"/>
        <v>0.76666666666666672</v>
      </c>
    </row>
    <row r="748" spans="1:32" ht="57" x14ac:dyDescent="0.2">
      <c r="A748" s="94" t="s">
        <v>401</v>
      </c>
      <c r="B748" s="58" t="s">
        <v>44</v>
      </c>
      <c r="C748" s="58" t="str">
        <f t="shared" si="129"/>
        <v>Salidas Académicas</v>
      </c>
      <c r="D748" s="95" t="s">
        <v>406</v>
      </c>
      <c r="E748" s="96" t="s">
        <v>55</v>
      </c>
      <c r="F748" s="58" t="s">
        <v>47</v>
      </c>
      <c r="G748" s="98" t="s">
        <v>56</v>
      </c>
      <c r="H748" s="99" t="s">
        <v>109</v>
      </c>
      <c r="I748" s="96" t="s">
        <v>49</v>
      </c>
      <c r="J748" s="99" t="s">
        <v>122</v>
      </c>
      <c r="K748" s="58" t="s">
        <v>714</v>
      </c>
      <c r="L748" s="58" t="s">
        <v>714</v>
      </c>
      <c r="M748" s="96">
        <v>2</v>
      </c>
      <c r="N748" s="99"/>
      <c r="O748" s="99"/>
      <c r="P748" s="96">
        <v>3</v>
      </c>
      <c r="Q748" s="96">
        <v>2</v>
      </c>
      <c r="R748" s="96">
        <v>3</v>
      </c>
      <c r="S748" s="100">
        <f t="shared" si="125"/>
        <v>8</v>
      </c>
      <c r="T748" s="96">
        <v>2</v>
      </c>
      <c r="U748" s="96">
        <v>1</v>
      </c>
      <c r="V748" s="96">
        <v>1</v>
      </c>
      <c r="W748" s="96">
        <v>2</v>
      </c>
      <c r="X748" s="100">
        <f t="shared" si="126"/>
        <v>3</v>
      </c>
      <c r="Y748" s="101">
        <f t="shared" si="130"/>
        <v>0.83333333333333337</v>
      </c>
      <c r="Z748" s="101">
        <f t="shared" si="131"/>
        <v>0.5</v>
      </c>
      <c r="AA748" s="101">
        <f t="shared" si="132"/>
        <v>0</v>
      </c>
      <c r="AB748" s="101">
        <f t="shared" si="133"/>
        <v>0.5</v>
      </c>
      <c r="AC748" s="101">
        <f t="shared" si="134"/>
        <v>0.83333333333333337</v>
      </c>
      <c r="AD748" s="101">
        <f t="shared" si="135"/>
        <v>0.53333333333333344</v>
      </c>
      <c r="AE748" s="102" t="str">
        <f t="shared" si="127"/>
        <v>Medio</v>
      </c>
      <c r="AF748" s="103">
        <f t="shared" si="128"/>
        <v>0.46666666666666673</v>
      </c>
    </row>
    <row r="749" spans="1:32" ht="42.75" x14ac:dyDescent="0.2">
      <c r="A749" s="94" t="s">
        <v>188</v>
      </c>
      <c r="B749" s="58" t="s">
        <v>469</v>
      </c>
      <c r="C749" s="58" t="str">
        <f t="shared" si="129"/>
        <v>Actas de Comité de Currículo</v>
      </c>
      <c r="D749" s="95" t="s">
        <v>470</v>
      </c>
      <c r="E749" s="96" t="s">
        <v>55</v>
      </c>
      <c r="F749" s="58" t="s">
        <v>47</v>
      </c>
      <c r="G749" s="98" t="s">
        <v>56</v>
      </c>
      <c r="H749" s="99" t="s">
        <v>109</v>
      </c>
      <c r="I749" s="96" t="s">
        <v>49</v>
      </c>
      <c r="J749" s="99" t="s">
        <v>122</v>
      </c>
      <c r="K749" s="58" t="s">
        <v>715</v>
      </c>
      <c r="L749" s="58" t="s">
        <v>715</v>
      </c>
      <c r="M749" s="96">
        <v>2</v>
      </c>
      <c r="N749" s="99"/>
      <c r="O749" s="99"/>
      <c r="P749" s="96">
        <v>3</v>
      </c>
      <c r="Q749" s="96">
        <v>3</v>
      </c>
      <c r="R749" s="96">
        <v>3</v>
      </c>
      <c r="S749" s="100">
        <f t="shared" si="125"/>
        <v>9</v>
      </c>
      <c r="T749" s="96">
        <v>2</v>
      </c>
      <c r="U749" s="96">
        <v>1</v>
      </c>
      <c r="V749" s="96">
        <v>1</v>
      </c>
      <c r="W749" s="96">
        <v>2</v>
      </c>
      <c r="X749" s="100">
        <f t="shared" si="126"/>
        <v>3</v>
      </c>
      <c r="Y749" s="101">
        <f t="shared" si="130"/>
        <v>1</v>
      </c>
      <c r="Z749" s="101">
        <f t="shared" si="131"/>
        <v>0.5</v>
      </c>
      <c r="AA749" s="101">
        <f t="shared" si="132"/>
        <v>0</v>
      </c>
      <c r="AB749" s="101">
        <f t="shared" si="133"/>
        <v>0.5</v>
      </c>
      <c r="AC749" s="101">
        <f t="shared" si="134"/>
        <v>1</v>
      </c>
      <c r="AD749" s="101">
        <f t="shared" si="135"/>
        <v>0.6</v>
      </c>
      <c r="AE749" s="102" t="str">
        <f t="shared" si="127"/>
        <v>Medio</v>
      </c>
      <c r="AF749" s="103">
        <f t="shared" si="128"/>
        <v>0.52500000000000002</v>
      </c>
    </row>
    <row r="750" spans="1:32" ht="42.75" x14ac:dyDescent="0.2">
      <c r="A750" s="94" t="s">
        <v>188</v>
      </c>
      <c r="B750" s="58" t="s">
        <v>584</v>
      </c>
      <c r="C750" s="58" t="str">
        <f t="shared" si="129"/>
        <v>Actas de Comité de Posgrados</v>
      </c>
      <c r="D750" s="95" t="s">
        <v>585</v>
      </c>
      <c r="E750" s="96" t="s">
        <v>55</v>
      </c>
      <c r="F750" s="58" t="s">
        <v>47</v>
      </c>
      <c r="G750" s="98" t="s">
        <v>56</v>
      </c>
      <c r="H750" s="99" t="s">
        <v>109</v>
      </c>
      <c r="I750" s="96" t="s">
        <v>49</v>
      </c>
      <c r="J750" s="99" t="s">
        <v>122</v>
      </c>
      <c r="K750" s="58" t="s">
        <v>715</v>
      </c>
      <c r="L750" s="58" t="s">
        <v>715</v>
      </c>
      <c r="M750" s="96">
        <v>2</v>
      </c>
      <c r="N750" s="99"/>
      <c r="O750" s="99"/>
      <c r="P750" s="96">
        <v>3</v>
      </c>
      <c r="Q750" s="96">
        <v>3</v>
      </c>
      <c r="R750" s="96">
        <v>3</v>
      </c>
      <c r="S750" s="100">
        <f t="shared" si="125"/>
        <v>9</v>
      </c>
      <c r="T750" s="96">
        <v>2</v>
      </c>
      <c r="U750" s="96">
        <v>1</v>
      </c>
      <c r="V750" s="96">
        <v>1</v>
      </c>
      <c r="W750" s="96">
        <v>2</v>
      </c>
      <c r="X750" s="100">
        <f t="shared" si="126"/>
        <v>3</v>
      </c>
      <c r="Y750" s="101">
        <f t="shared" si="130"/>
        <v>1</v>
      </c>
      <c r="Z750" s="101">
        <f t="shared" si="131"/>
        <v>0.5</v>
      </c>
      <c r="AA750" s="101">
        <f t="shared" si="132"/>
        <v>0</v>
      </c>
      <c r="AB750" s="101">
        <f t="shared" si="133"/>
        <v>0.5</v>
      </c>
      <c r="AC750" s="101">
        <f t="shared" si="134"/>
        <v>1</v>
      </c>
      <c r="AD750" s="101">
        <f t="shared" si="135"/>
        <v>0.6</v>
      </c>
      <c r="AE750" s="102" t="str">
        <f t="shared" si="127"/>
        <v>Medio</v>
      </c>
      <c r="AF750" s="103">
        <f t="shared" si="128"/>
        <v>0.52500000000000002</v>
      </c>
    </row>
    <row r="751" spans="1:32" ht="42.75" x14ac:dyDescent="0.2">
      <c r="A751" s="94" t="s">
        <v>188</v>
      </c>
      <c r="B751" s="58" t="s">
        <v>340</v>
      </c>
      <c r="C751" s="58" t="str">
        <f t="shared" si="129"/>
        <v>Actas de Comité de Publicaciones</v>
      </c>
      <c r="D751" s="95" t="s">
        <v>473</v>
      </c>
      <c r="E751" s="96" t="s">
        <v>55</v>
      </c>
      <c r="F751" s="58" t="s">
        <v>47</v>
      </c>
      <c r="G751" s="98" t="s">
        <v>56</v>
      </c>
      <c r="H751" s="99" t="s">
        <v>109</v>
      </c>
      <c r="I751" s="96" t="s">
        <v>49</v>
      </c>
      <c r="J751" s="99" t="s">
        <v>122</v>
      </c>
      <c r="K751" s="58" t="s">
        <v>715</v>
      </c>
      <c r="L751" s="58" t="s">
        <v>715</v>
      </c>
      <c r="M751" s="96">
        <v>2</v>
      </c>
      <c r="N751" s="99"/>
      <c r="O751" s="99"/>
      <c r="P751" s="96">
        <v>3</v>
      </c>
      <c r="Q751" s="96">
        <v>3</v>
      </c>
      <c r="R751" s="96">
        <v>3</v>
      </c>
      <c r="S751" s="100">
        <f t="shared" si="125"/>
        <v>9</v>
      </c>
      <c r="T751" s="96">
        <v>2</v>
      </c>
      <c r="U751" s="96">
        <v>1</v>
      </c>
      <c r="V751" s="96">
        <v>1</v>
      </c>
      <c r="W751" s="96">
        <v>2</v>
      </c>
      <c r="X751" s="100">
        <f t="shared" si="126"/>
        <v>3</v>
      </c>
      <c r="Y751" s="101">
        <f t="shared" si="130"/>
        <v>1</v>
      </c>
      <c r="Z751" s="101">
        <f t="shared" si="131"/>
        <v>0.5</v>
      </c>
      <c r="AA751" s="101">
        <f t="shared" si="132"/>
        <v>0</v>
      </c>
      <c r="AB751" s="101">
        <f t="shared" si="133"/>
        <v>0.5</v>
      </c>
      <c r="AC751" s="101">
        <f t="shared" si="134"/>
        <v>1</v>
      </c>
      <c r="AD751" s="101">
        <f t="shared" si="135"/>
        <v>0.6</v>
      </c>
      <c r="AE751" s="102" t="str">
        <f t="shared" si="127"/>
        <v>Medio</v>
      </c>
      <c r="AF751" s="103">
        <f t="shared" si="128"/>
        <v>0.52500000000000002</v>
      </c>
    </row>
    <row r="752" spans="1:32" ht="42.75" x14ac:dyDescent="0.2">
      <c r="A752" s="94" t="s">
        <v>188</v>
      </c>
      <c r="B752" s="58" t="s">
        <v>587</v>
      </c>
      <c r="C752" s="58" t="str">
        <f t="shared" si="129"/>
        <v>Actas de Consejo de Facultad</v>
      </c>
      <c r="D752" s="95" t="s">
        <v>588</v>
      </c>
      <c r="E752" s="96" t="s">
        <v>55</v>
      </c>
      <c r="F752" s="58" t="s">
        <v>47</v>
      </c>
      <c r="G752" s="98" t="s">
        <v>56</v>
      </c>
      <c r="H752" s="99" t="s">
        <v>109</v>
      </c>
      <c r="I752" s="96" t="s">
        <v>49</v>
      </c>
      <c r="J752" s="99" t="s">
        <v>122</v>
      </c>
      <c r="K752" s="58" t="s">
        <v>715</v>
      </c>
      <c r="L752" s="58" t="s">
        <v>715</v>
      </c>
      <c r="M752" s="96">
        <v>2</v>
      </c>
      <c r="N752" s="99"/>
      <c r="O752" s="99"/>
      <c r="P752" s="96">
        <v>3</v>
      </c>
      <c r="Q752" s="96">
        <v>3</v>
      </c>
      <c r="R752" s="96">
        <v>3</v>
      </c>
      <c r="S752" s="100">
        <f t="shared" si="125"/>
        <v>9</v>
      </c>
      <c r="T752" s="96">
        <v>2</v>
      </c>
      <c r="U752" s="96">
        <v>1</v>
      </c>
      <c r="V752" s="96">
        <v>2</v>
      </c>
      <c r="W752" s="96">
        <v>2</v>
      </c>
      <c r="X752" s="100">
        <f t="shared" si="126"/>
        <v>4</v>
      </c>
      <c r="Y752" s="101">
        <f t="shared" si="130"/>
        <v>1</v>
      </c>
      <c r="Z752" s="101">
        <f t="shared" si="131"/>
        <v>0.5</v>
      </c>
      <c r="AA752" s="101">
        <f t="shared" si="132"/>
        <v>0</v>
      </c>
      <c r="AB752" s="101">
        <f t="shared" si="133"/>
        <v>1</v>
      </c>
      <c r="AC752" s="101">
        <f t="shared" si="134"/>
        <v>1</v>
      </c>
      <c r="AD752" s="101">
        <f t="shared" si="135"/>
        <v>0.7</v>
      </c>
      <c r="AE752" s="102" t="str">
        <f t="shared" si="127"/>
        <v>Alto</v>
      </c>
      <c r="AF752" s="103">
        <f t="shared" si="128"/>
        <v>0.67500000000000004</v>
      </c>
    </row>
    <row r="753" spans="1:57" ht="42.75" x14ac:dyDescent="0.2">
      <c r="A753" s="94" t="s">
        <v>151</v>
      </c>
      <c r="B753" s="58" t="s">
        <v>44</v>
      </c>
      <c r="C753" s="58" t="str">
        <f t="shared" si="129"/>
        <v>Contratos</v>
      </c>
      <c r="D753" s="95" t="s">
        <v>153</v>
      </c>
      <c r="E753" s="96" t="s">
        <v>55</v>
      </c>
      <c r="F753" s="58" t="s">
        <v>47</v>
      </c>
      <c r="G753" s="98" t="s">
        <v>56</v>
      </c>
      <c r="H753" s="99" t="s">
        <v>109</v>
      </c>
      <c r="I753" s="96" t="s">
        <v>49</v>
      </c>
      <c r="J753" s="99" t="s">
        <v>122</v>
      </c>
      <c r="K753" s="58" t="s">
        <v>715</v>
      </c>
      <c r="L753" s="58" t="s">
        <v>715</v>
      </c>
      <c r="M753" s="96">
        <v>2</v>
      </c>
      <c r="N753" s="99"/>
      <c r="O753" s="99"/>
      <c r="P753" s="96">
        <v>3</v>
      </c>
      <c r="Q753" s="96">
        <v>2</v>
      </c>
      <c r="R753" s="96">
        <v>3</v>
      </c>
      <c r="S753" s="100">
        <f t="shared" si="125"/>
        <v>8</v>
      </c>
      <c r="T753" s="96">
        <v>3</v>
      </c>
      <c r="U753" s="96">
        <v>2</v>
      </c>
      <c r="V753" s="96">
        <v>1</v>
      </c>
      <c r="W753" s="96">
        <v>1</v>
      </c>
      <c r="X753" s="100">
        <f t="shared" si="126"/>
        <v>2</v>
      </c>
      <c r="Y753" s="101">
        <f t="shared" si="130"/>
        <v>0.83333333333333337</v>
      </c>
      <c r="Z753" s="101">
        <f t="shared" si="131"/>
        <v>1</v>
      </c>
      <c r="AA753" s="101">
        <f t="shared" si="132"/>
        <v>1</v>
      </c>
      <c r="AB753" s="101">
        <f t="shared" si="133"/>
        <v>0</v>
      </c>
      <c r="AC753" s="101">
        <f t="shared" si="134"/>
        <v>0.83333333333333337</v>
      </c>
      <c r="AD753" s="101">
        <f t="shared" si="135"/>
        <v>0.73333333333333339</v>
      </c>
      <c r="AE753" s="102" t="str">
        <f t="shared" si="127"/>
        <v>Alto</v>
      </c>
      <c r="AF753" s="103">
        <f t="shared" si="128"/>
        <v>0.64166666666666672</v>
      </c>
    </row>
    <row r="754" spans="1:57" ht="30" x14ac:dyDescent="0.2">
      <c r="A754" s="94" t="s">
        <v>356</v>
      </c>
      <c r="B754" s="58" t="s">
        <v>357</v>
      </c>
      <c r="C754" s="58" t="str">
        <f t="shared" si="129"/>
        <v>Nuevos Programas</v>
      </c>
      <c r="D754" s="95" t="s">
        <v>358</v>
      </c>
      <c r="E754" s="96" t="s">
        <v>55</v>
      </c>
      <c r="F754" s="58" t="s">
        <v>47</v>
      </c>
      <c r="G754" s="98" t="s">
        <v>56</v>
      </c>
      <c r="H754" s="99" t="s">
        <v>109</v>
      </c>
      <c r="I754" s="96" t="s">
        <v>49</v>
      </c>
      <c r="J754" s="99" t="s">
        <v>122</v>
      </c>
      <c r="K754" s="58" t="s">
        <v>715</v>
      </c>
      <c r="L754" s="58" t="s">
        <v>715</v>
      </c>
      <c r="M754" s="96">
        <v>2</v>
      </c>
      <c r="N754" s="99"/>
      <c r="O754" s="99"/>
      <c r="P754" s="96">
        <v>2</v>
      </c>
      <c r="Q754" s="96">
        <v>2</v>
      </c>
      <c r="R754" s="96">
        <v>3</v>
      </c>
      <c r="S754" s="100">
        <f t="shared" si="125"/>
        <v>7</v>
      </c>
      <c r="T754" s="96">
        <v>2</v>
      </c>
      <c r="U754" s="96">
        <v>1</v>
      </c>
      <c r="V754" s="96">
        <v>1</v>
      </c>
      <c r="W754" s="96">
        <v>2</v>
      </c>
      <c r="X754" s="100">
        <f t="shared" si="126"/>
        <v>3</v>
      </c>
      <c r="Y754" s="101">
        <f t="shared" si="130"/>
        <v>0.66666666666666663</v>
      </c>
      <c r="Z754" s="101">
        <f t="shared" si="131"/>
        <v>0.5</v>
      </c>
      <c r="AA754" s="101">
        <f t="shared" si="132"/>
        <v>0</v>
      </c>
      <c r="AB754" s="101">
        <f t="shared" si="133"/>
        <v>0.5</v>
      </c>
      <c r="AC754" s="101">
        <f t="shared" si="134"/>
        <v>0.66666666666666663</v>
      </c>
      <c r="AD754" s="101">
        <f t="shared" si="135"/>
        <v>0.46666666666666662</v>
      </c>
      <c r="AE754" s="102" t="str">
        <f t="shared" si="127"/>
        <v>Medio</v>
      </c>
      <c r="AF754" s="103">
        <f t="shared" si="128"/>
        <v>0.40833333333333327</v>
      </c>
    </row>
    <row r="755" spans="1:57" ht="42.75" x14ac:dyDescent="0.2">
      <c r="A755" s="94" t="s">
        <v>384</v>
      </c>
      <c r="B755" s="58" t="s">
        <v>350</v>
      </c>
      <c r="C755" s="58" t="str">
        <f t="shared" si="129"/>
        <v>Eventos Académicos</v>
      </c>
      <c r="D755" s="95" t="s">
        <v>351</v>
      </c>
      <c r="E755" s="96" t="s">
        <v>55</v>
      </c>
      <c r="F755" s="58" t="s">
        <v>47</v>
      </c>
      <c r="G755" s="98" t="s">
        <v>56</v>
      </c>
      <c r="H755" s="99" t="s">
        <v>109</v>
      </c>
      <c r="I755" s="96" t="s">
        <v>1415</v>
      </c>
      <c r="J755" s="99" t="s">
        <v>1561</v>
      </c>
      <c r="K755" s="58" t="s">
        <v>715</v>
      </c>
      <c r="L755" s="58" t="s">
        <v>715</v>
      </c>
      <c r="M755" s="96">
        <v>2</v>
      </c>
      <c r="N755" s="99"/>
      <c r="O755" s="99"/>
      <c r="P755" s="96">
        <v>3</v>
      </c>
      <c r="Q755" s="96">
        <v>1</v>
      </c>
      <c r="R755" s="96">
        <v>1</v>
      </c>
      <c r="S755" s="100">
        <f t="shared" si="125"/>
        <v>5</v>
      </c>
      <c r="T755" s="96">
        <v>2</v>
      </c>
      <c r="U755" s="96">
        <v>2</v>
      </c>
      <c r="V755" s="96">
        <v>1</v>
      </c>
      <c r="W755" s="96">
        <v>2</v>
      </c>
      <c r="X755" s="100">
        <f t="shared" si="126"/>
        <v>3</v>
      </c>
      <c r="Y755" s="101">
        <f t="shared" si="130"/>
        <v>0.33333333333333331</v>
      </c>
      <c r="Z755" s="101">
        <f t="shared" si="131"/>
        <v>0.5</v>
      </c>
      <c r="AA755" s="101">
        <f t="shared" si="132"/>
        <v>1</v>
      </c>
      <c r="AB755" s="101">
        <f t="shared" si="133"/>
        <v>0.5</v>
      </c>
      <c r="AC755" s="101">
        <f t="shared" si="134"/>
        <v>0.33333333333333331</v>
      </c>
      <c r="AD755" s="101">
        <f t="shared" si="135"/>
        <v>0.53333333333333333</v>
      </c>
      <c r="AE755" s="102" t="str">
        <f t="shared" si="127"/>
        <v>Medio</v>
      </c>
      <c r="AF755" s="103">
        <f t="shared" si="128"/>
        <v>0.59166666666666667</v>
      </c>
    </row>
    <row r="756" spans="1:57" ht="57" x14ac:dyDescent="0.2">
      <c r="A756" s="94" t="s">
        <v>155</v>
      </c>
      <c r="B756" s="58" t="s">
        <v>474</v>
      </c>
      <c r="C756" s="58" t="str">
        <f t="shared" si="129"/>
        <v xml:space="preserve">Informes de Participación en Eventos </v>
      </c>
      <c r="D756" s="95" t="s">
        <v>352</v>
      </c>
      <c r="E756" s="96" t="s">
        <v>55</v>
      </c>
      <c r="F756" s="58" t="s">
        <v>47</v>
      </c>
      <c r="G756" s="98" t="s">
        <v>56</v>
      </c>
      <c r="H756" s="99" t="s">
        <v>109</v>
      </c>
      <c r="I756" s="96" t="s">
        <v>1415</v>
      </c>
      <c r="J756" s="99" t="s">
        <v>1561</v>
      </c>
      <c r="K756" s="58" t="s">
        <v>715</v>
      </c>
      <c r="L756" s="58" t="s">
        <v>715</v>
      </c>
      <c r="M756" s="96">
        <v>2</v>
      </c>
      <c r="N756" s="99"/>
      <c r="O756" s="99"/>
      <c r="P756" s="96">
        <v>3</v>
      </c>
      <c r="Q756" s="96">
        <v>1</v>
      </c>
      <c r="R756" s="96">
        <v>2</v>
      </c>
      <c r="S756" s="100">
        <f t="shared" si="125"/>
        <v>6</v>
      </c>
      <c r="T756" s="96">
        <v>2</v>
      </c>
      <c r="U756" s="96">
        <v>1</v>
      </c>
      <c r="V756" s="96">
        <v>1</v>
      </c>
      <c r="W756" s="96">
        <v>2</v>
      </c>
      <c r="X756" s="100">
        <f t="shared" si="126"/>
        <v>3</v>
      </c>
      <c r="Y756" s="101">
        <f t="shared" si="130"/>
        <v>0.5</v>
      </c>
      <c r="Z756" s="101">
        <f t="shared" si="131"/>
        <v>0.5</v>
      </c>
      <c r="AA756" s="101">
        <f t="shared" si="132"/>
        <v>0</v>
      </c>
      <c r="AB756" s="101">
        <f t="shared" si="133"/>
        <v>0.5</v>
      </c>
      <c r="AC756" s="101">
        <f t="shared" si="134"/>
        <v>0.5</v>
      </c>
      <c r="AD756" s="101">
        <f t="shared" si="135"/>
        <v>0.4</v>
      </c>
      <c r="AE756" s="102" t="str">
        <f t="shared" si="127"/>
        <v>Bajo</v>
      </c>
      <c r="AF756" s="103">
        <f t="shared" si="128"/>
        <v>0.35</v>
      </c>
    </row>
    <row r="757" spans="1:57" ht="57" x14ac:dyDescent="0.2">
      <c r="A757" s="94" t="s">
        <v>589</v>
      </c>
      <c r="B757" s="58" t="s">
        <v>590</v>
      </c>
      <c r="C757" s="58" t="str">
        <f t="shared" si="129"/>
        <v xml:space="preserve"> Participaciones en Redes y Asociaciones</v>
      </c>
      <c r="D757" s="95" t="s">
        <v>264</v>
      </c>
      <c r="E757" s="96" t="s">
        <v>55</v>
      </c>
      <c r="F757" s="58" t="s">
        <v>47</v>
      </c>
      <c r="G757" s="98" t="s">
        <v>56</v>
      </c>
      <c r="H757" s="99" t="s">
        <v>65</v>
      </c>
      <c r="I757" s="96" t="s">
        <v>49</v>
      </c>
      <c r="J757" s="99" t="s">
        <v>265</v>
      </c>
      <c r="K757" s="58" t="s">
        <v>715</v>
      </c>
      <c r="L757" s="58" t="s">
        <v>715</v>
      </c>
      <c r="M757" s="96">
        <v>2</v>
      </c>
      <c r="N757" s="99" t="s">
        <v>44</v>
      </c>
      <c r="O757" s="99"/>
      <c r="P757" s="96">
        <v>2</v>
      </c>
      <c r="Q757" s="96">
        <v>2</v>
      </c>
      <c r="R757" s="96">
        <v>2</v>
      </c>
      <c r="S757" s="100">
        <f t="shared" si="125"/>
        <v>6</v>
      </c>
      <c r="T757" s="96">
        <v>2</v>
      </c>
      <c r="U757" s="96">
        <v>2</v>
      </c>
      <c r="V757" s="96">
        <v>1</v>
      </c>
      <c r="W757" s="96">
        <v>2</v>
      </c>
      <c r="X757" s="100">
        <f t="shared" si="126"/>
        <v>3</v>
      </c>
      <c r="Y757" s="101">
        <f t="shared" si="130"/>
        <v>0.5</v>
      </c>
      <c r="Z757" s="101">
        <f t="shared" si="131"/>
        <v>0.5</v>
      </c>
      <c r="AA757" s="101">
        <f t="shared" si="132"/>
        <v>1</v>
      </c>
      <c r="AB757" s="101">
        <f t="shared" si="133"/>
        <v>0.5</v>
      </c>
      <c r="AC757" s="101">
        <f t="shared" si="134"/>
        <v>0.5</v>
      </c>
      <c r="AD757" s="101">
        <f t="shared" si="135"/>
        <v>0.6</v>
      </c>
      <c r="AE757" s="102" t="str">
        <f t="shared" si="127"/>
        <v>Medio</v>
      </c>
      <c r="AF757" s="103">
        <f t="shared" si="128"/>
        <v>0.65</v>
      </c>
    </row>
    <row r="758" spans="1:57" ht="71.25" x14ac:dyDescent="0.2">
      <c r="A758" s="94" t="s">
        <v>107</v>
      </c>
      <c r="B758" s="58" t="s">
        <v>44</v>
      </c>
      <c r="C758" s="58" t="str">
        <f t="shared" si="129"/>
        <v>Peticiones, Quejas, Reclamos, Sugerencias y Felicitaciones - PQRSF</v>
      </c>
      <c r="D758" s="95" t="s">
        <v>108</v>
      </c>
      <c r="E758" s="96" t="s">
        <v>55</v>
      </c>
      <c r="F758" s="58" t="s">
        <v>47</v>
      </c>
      <c r="G758" s="98" t="s">
        <v>56</v>
      </c>
      <c r="H758" s="99" t="s">
        <v>109</v>
      </c>
      <c r="I758" s="96" t="s">
        <v>49</v>
      </c>
      <c r="J758" s="99" t="s">
        <v>110</v>
      </c>
      <c r="K758" s="58" t="s">
        <v>715</v>
      </c>
      <c r="L758" s="58" t="s">
        <v>715</v>
      </c>
      <c r="M758" s="96">
        <v>2</v>
      </c>
      <c r="N758" s="99" t="s">
        <v>111</v>
      </c>
      <c r="O758" s="99"/>
      <c r="P758" s="96">
        <v>3</v>
      </c>
      <c r="Q758" s="96">
        <v>2</v>
      </c>
      <c r="R758" s="96">
        <v>3</v>
      </c>
      <c r="S758" s="100">
        <f t="shared" si="125"/>
        <v>8</v>
      </c>
      <c r="T758" s="96">
        <v>3</v>
      </c>
      <c r="U758" s="96">
        <v>2</v>
      </c>
      <c r="V758" s="96">
        <v>1</v>
      </c>
      <c r="W758" s="96">
        <v>1</v>
      </c>
      <c r="X758" s="100">
        <f t="shared" si="126"/>
        <v>2</v>
      </c>
      <c r="Y758" s="101">
        <f t="shared" si="130"/>
        <v>0.83333333333333337</v>
      </c>
      <c r="Z758" s="101">
        <f t="shared" si="131"/>
        <v>1</v>
      </c>
      <c r="AA758" s="101">
        <f t="shared" si="132"/>
        <v>1</v>
      </c>
      <c r="AB758" s="101">
        <f t="shared" si="133"/>
        <v>0</v>
      </c>
      <c r="AC758" s="101">
        <f t="shared" si="134"/>
        <v>0.83333333333333337</v>
      </c>
      <c r="AD758" s="101">
        <f t="shared" si="135"/>
        <v>0.73333333333333339</v>
      </c>
      <c r="AE758" s="102" t="str">
        <f t="shared" si="127"/>
        <v>Alto</v>
      </c>
      <c r="AF758" s="103">
        <f t="shared" si="128"/>
        <v>0.64166666666666672</v>
      </c>
    </row>
    <row r="759" spans="1:57" ht="71.25" x14ac:dyDescent="0.2">
      <c r="A759" s="94" t="s">
        <v>115</v>
      </c>
      <c r="B759" s="58" t="s">
        <v>116</v>
      </c>
      <c r="C759" s="58" t="str">
        <f t="shared" si="129"/>
        <v>Proyectos Plan Institucional de Desarrollo-PID</v>
      </c>
      <c r="D759" s="95" t="s">
        <v>117</v>
      </c>
      <c r="E759" s="96" t="s">
        <v>55</v>
      </c>
      <c r="F759" s="58" t="s">
        <v>47</v>
      </c>
      <c r="G759" s="98" t="s">
        <v>56</v>
      </c>
      <c r="H759" s="99" t="s">
        <v>109</v>
      </c>
      <c r="I759" s="96" t="s">
        <v>49</v>
      </c>
      <c r="J759" s="99" t="s">
        <v>122</v>
      </c>
      <c r="K759" s="58" t="s">
        <v>715</v>
      </c>
      <c r="L759" s="58" t="s">
        <v>715</v>
      </c>
      <c r="M759" s="96">
        <v>2</v>
      </c>
      <c r="N759" s="99" t="s">
        <v>118</v>
      </c>
      <c r="O759" s="99" t="s">
        <v>61</v>
      </c>
      <c r="P759" s="96">
        <v>2</v>
      </c>
      <c r="Q759" s="96">
        <v>2</v>
      </c>
      <c r="R759" s="96">
        <v>3</v>
      </c>
      <c r="S759" s="100">
        <f t="shared" si="125"/>
        <v>7</v>
      </c>
      <c r="T759" s="96">
        <v>2</v>
      </c>
      <c r="U759" s="96">
        <v>1</v>
      </c>
      <c r="V759" s="96">
        <v>1</v>
      </c>
      <c r="W759" s="96">
        <v>2</v>
      </c>
      <c r="X759" s="100">
        <f t="shared" si="126"/>
        <v>3</v>
      </c>
      <c r="Y759" s="101">
        <f t="shared" si="130"/>
        <v>0.66666666666666663</v>
      </c>
      <c r="Z759" s="101">
        <f t="shared" si="131"/>
        <v>0.5</v>
      </c>
      <c r="AA759" s="101">
        <f t="shared" si="132"/>
        <v>0</v>
      </c>
      <c r="AB759" s="101">
        <f t="shared" si="133"/>
        <v>0.5</v>
      </c>
      <c r="AC759" s="101">
        <f t="shared" si="134"/>
        <v>0.66666666666666663</v>
      </c>
      <c r="AD759" s="101">
        <f t="shared" si="135"/>
        <v>0.46666666666666662</v>
      </c>
      <c r="AE759" s="102" t="str">
        <f t="shared" si="127"/>
        <v>Medio</v>
      </c>
      <c r="AF759" s="103">
        <f t="shared" si="128"/>
        <v>0.40833333333333327</v>
      </c>
    </row>
    <row r="760" spans="1:57" ht="42.75" x14ac:dyDescent="0.2">
      <c r="A760" s="94" t="s">
        <v>188</v>
      </c>
      <c r="B760" s="58" t="s">
        <v>379</v>
      </c>
      <c r="C760" s="58" t="str">
        <f t="shared" si="129"/>
        <v>Actas de Comité de Programa</v>
      </c>
      <c r="D760" s="95" t="s">
        <v>380</v>
      </c>
      <c r="E760" s="96" t="s">
        <v>55</v>
      </c>
      <c r="F760" s="58" t="s">
        <v>47</v>
      </c>
      <c r="G760" s="98" t="s">
        <v>56</v>
      </c>
      <c r="H760" s="99" t="s">
        <v>109</v>
      </c>
      <c r="I760" s="96" t="s">
        <v>49</v>
      </c>
      <c r="J760" s="99" t="s">
        <v>122</v>
      </c>
      <c r="K760" s="58" t="s">
        <v>716</v>
      </c>
      <c r="L760" s="58" t="s">
        <v>716</v>
      </c>
      <c r="M760" s="96">
        <v>2</v>
      </c>
      <c r="N760" s="99"/>
      <c r="O760" s="99"/>
      <c r="P760" s="96">
        <v>3</v>
      </c>
      <c r="Q760" s="96">
        <v>3</v>
      </c>
      <c r="R760" s="96">
        <v>3</v>
      </c>
      <c r="S760" s="100">
        <f t="shared" ref="S760:S812" si="136">SUM(P760:R760)</f>
        <v>9</v>
      </c>
      <c r="T760" s="96">
        <v>2</v>
      </c>
      <c r="U760" s="96">
        <v>1</v>
      </c>
      <c r="V760" s="96">
        <v>2</v>
      </c>
      <c r="W760" s="96">
        <v>2</v>
      </c>
      <c r="X760" s="100">
        <f t="shared" ref="X760:X812" si="137">SUM(V760:W760)</f>
        <v>4</v>
      </c>
      <c r="Y760" s="101">
        <f t="shared" si="130"/>
        <v>1</v>
      </c>
      <c r="Z760" s="101">
        <f t="shared" si="131"/>
        <v>0.5</v>
      </c>
      <c r="AA760" s="101">
        <f t="shared" si="132"/>
        <v>0</v>
      </c>
      <c r="AB760" s="101">
        <f t="shared" si="133"/>
        <v>1</v>
      </c>
      <c r="AC760" s="101">
        <f t="shared" si="134"/>
        <v>1</v>
      </c>
      <c r="AD760" s="101">
        <f t="shared" si="135"/>
        <v>0.7</v>
      </c>
      <c r="AE760" s="102" t="str">
        <f t="shared" si="127"/>
        <v>Alto</v>
      </c>
      <c r="AF760" s="103">
        <f t="shared" si="128"/>
        <v>0.67500000000000004</v>
      </c>
    </row>
    <row r="761" spans="1:57" ht="57" x14ac:dyDescent="0.2">
      <c r="A761" s="94" t="s">
        <v>192</v>
      </c>
      <c r="B761" s="58" t="s">
        <v>592</v>
      </c>
      <c r="C761" s="58" t="str">
        <f t="shared" si="129"/>
        <v>Autoevaluaciones con fines de Acreditación o Certificación</v>
      </c>
      <c r="D761" s="95" t="s">
        <v>383</v>
      </c>
      <c r="E761" s="96" t="s">
        <v>55</v>
      </c>
      <c r="F761" s="58" t="s">
        <v>47</v>
      </c>
      <c r="G761" s="98" t="s">
        <v>56</v>
      </c>
      <c r="H761" s="99" t="s">
        <v>109</v>
      </c>
      <c r="I761" s="96" t="s">
        <v>49</v>
      </c>
      <c r="J761" s="99" t="s">
        <v>122</v>
      </c>
      <c r="K761" s="58" t="s">
        <v>716</v>
      </c>
      <c r="L761" s="58" t="s">
        <v>716</v>
      </c>
      <c r="M761" s="96">
        <v>2</v>
      </c>
      <c r="N761" s="99"/>
      <c r="O761" s="99"/>
      <c r="P761" s="96">
        <v>3</v>
      </c>
      <c r="Q761" s="96">
        <v>2</v>
      </c>
      <c r="R761" s="96">
        <v>3</v>
      </c>
      <c r="S761" s="100">
        <f t="shared" si="136"/>
        <v>8</v>
      </c>
      <c r="T761" s="96">
        <v>2</v>
      </c>
      <c r="U761" s="96">
        <v>1</v>
      </c>
      <c r="V761" s="96">
        <v>2</v>
      </c>
      <c r="W761" s="96">
        <v>2</v>
      </c>
      <c r="X761" s="100">
        <f t="shared" si="137"/>
        <v>4</v>
      </c>
      <c r="Y761" s="101">
        <f t="shared" si="130"/>
        <v>0.83333333333333337</v>
      </c>
      <c r="Z761" s="101">
        <f t="shared" si="131"/>
        <v>0.5</v>
      </c>
      <c r="AA761" s="101">
        <f t="shared" si="132"/>
        <v>0</v>
      </c>
      <c r="AB761" s="101">
        <f t="shared" si="133"/>
        <v>1</v>
      </c>
      <c r="AC761" s="101">
        <f t="shared" si="134"/>
        <v>0.83333333333333337</v>
      </c>
      <c r="AD761" s="101">
        <f t="shared" si="135"/>
        <v>0.63333333333333341</v>
      </c>
      <c r="AE761" s="102" t="str">
        <f t="shared" si="127"/>
        <v>Medio</v>
      </c>
      <c r="AF761" s="103">
        <f t="shared" si="128"/>
        <v>0.6166666666666667</v>
      </c>
    </row>
    <row r="762" spans="1:57" ht="42.75" x14ac:dyDescent="0.2">
      <c r="A762" s="94" t="s">
        <v>384</v>
      </c>
      <c r="B762" s="58" t="s">
        <v>350</v>
      </c>
      <c r="C762" s="58" t="str">
        <f t="shared" si="129"/>
        <v>Eventos Académicos</v>
      </c>
      <c r="D762" s="95" t="s">
        <v>351</v>
      </c>
      <c r="E762" s="96" t="s">
        <v>55</v>
      </c>
      <c r="F762" s="58" t="s">
        <v>47</v>
      </c>
      <c r="G762" s="98" t="s">
        <v>56</v>
      </c>
      <c r="H762" s="99" t="s">
        <v>109</v>
      </c>
      <c r="I762" s="96" t="s">
        <v>1415</v>
      </c>
      <c r="J762" s="99" t="s">
        <v>1561</v>
      </c>
      <c r="K762" s="58" t="s">
        <v>716</v>
      </c>
      <c r="L762" s="58" t="s">
        <v>716</v>
      </c>
      <c r="M762" s="96">
        <v>2</v>
      </c>
      <c r="N762" s="99"/>
      <c r="O762" s="99"/>
      <c r="P762" s="96">
        <v>3</v>
      </c>
      <c r="Q762" s="96">
        <v>1</v>
      </c>
      <c r="R762" s="96">
        <v>1</v>
      </c>
      <c r="S762" s="100">
        <f t="shared" si="136"/>
        <v>5</v>
      </c>
      <c r="T762" s="96">
        <v>2</v>
      </c>
      <c r="U762" s="96">
        <v>2</v>
      </c>
      <c r="V762" s="96">
        <v>1</v>
      </c>
      <c r="W762" s="96">
        <v>2</v>
      </c>
      <c r="X762" s="100">
        <f t="shared" si="137"/>
        <v>3</v>
      </c>
      <c r="Y762" s="101">
        <f t="shared" si="130"/>
        <v>0.33333333333333331</v>
      </c>
      <c r="Z762" s="101">
        <f t="shared" si="131"/>
        <v>0.5</v>
      </c>
      <c r="AA762" s="101">
        <f t="shared" si="132"/>
        <v>1</v>
      </c>
      <c r="AB762" s="101">
        <f t="shared" si="133"/>
        <v>0.5</v>
      </c>
      <c r="AC762" s="101">
        <f t="shared" si="134"/>
        <v>0.33333333333333331</v>
      </c>
      <c r="AD762" s="101">
        <f t="shared" si="135"/>
        <v>0.53333333333333333</v>
      </c>
      <c r="AE762" s="102" t="str">
        <f t="shared" si="127"/>
        <v>Medio</v>
      </c>
      <c r="AF762" s="103">
        <f t="shared" si="128"/>
        <v>0.59166666666666667</v>
      </c>
    </row>
    <row r="763" spans="1:57" ht="71.25" x14ac:dyDescent="0.2">
      <c r="A763" s="94" t="s">
        <v>385</v>
      </c>
      <c r="B763" s="58" t="s">
        <v>386</v>
      </c>
      <c r="C763" s="58" t="str">
        <f t="shared" si="129"/>
        <v xml:space="preserve">Desarrollo de un Proyecto Investigativo Disciplinar </v>
      </c>
      <c r="D763" s="95" t="s">
        <v>387</v>
      </c>
      <c r="E763" s="96" t="s">
        <v>55</v>
      </c>
      <c r="F763" s="58" t="s">
        <v>47</v>
      </c>
      <c r="G763" s="98" t="s">
        <v>56</v>
      </c>
      <c r="H763" s="99" t="s">
        <v>109</v>
      </c>
      <c r="I763" s="96" t="s">
        <v>49</v>
      </c>
      <c r="J763" s="99" t="s">
        <v>122</v>
      </c>
      <c r="K763" s="58" t="s">
        <v>716</v>
      </c>
      <c r="L763" s="58" t="s">
        <v>716</v>
      </c>
      <c r="M763" s="96">
        <v>2</v>
      </c>
      <c r="N763" s="99"/>
      <c r="O763" s="99"/>
      <c r="P763" s="96">
        <v>3</v>
      </c>
      <c r="Q763" s="96">
        <v>2</v>
      </c>
      <c r="R763" s="96">
        <v>3</v>
      </c>
      <c r="S763" s="100">
        <f t="shared" si="136"/>
        <v>8</v>
      </c>
      <c r="T763" s="96">
        <v>2</v>
      </c>
      <c r="U763" s="96">
        <v>2</v>
      </c>
      <c r="V763" s="96">
        <v>1</v>
      </c>
      <c r="W763" s="96">
        <v>2</v>
      </c>
      <c r="X763" s="100">
        <f t="shared" si="137"/>
        <v>3</v>
      </c>
      <c r="Y763" s="101">
        <f t="shared" si="130"/>
        <v>0.83333333333333337</v>
      </c>
      <c r="Z763" s="101">
        <f t="shared" si="131"/>
        <v>0.5</v>
      </c>
      <c r="AA763" s="101">
        <f t="shared" si="132"/>
        <v>1</v>
      </c>
      <c r="AB763" s="101">
        <f t="shared" si="133"/>
        <v>0.5</v>
      </c>
      <c r="AC763" s="101">
        <f t="shared" si="134"/>
        <v>0.83333333333333337</v>
      </c>
      <c r="AD763" s="101">
        <f t="shared" si="135"/>
        <v>0.73333333333333339</v>
      </c>
      <c r="AE763" s="102" t="str">
        <f t="shared" si="127"/>
        <v>Alto</v>
      </c>
      <c r="AF763" s="103">
        <f t="shared" si="128"/>
        <v>0.76666666666666672</v>
      </c>
    </row>
    <row r="764" spans="1:57" ht="85.5" x14ac:dyDescent="0.2">
      <c r="A764" s="94" t="s">
        <v>385</v>
      </c>
      <c r="B764" s="58" t="s">
        <v>389</v>
      </c>
      <c r="C764" s="58" t="str">
        <f t="shared" si="129"/>
        <v xml:space="preserve">Participación en Proyectos de Investigación Disciplinar o Interdisciplinar </v>
      </c>
      <c r="D764" s="95" t="s">
        <v>390</v>
      </c>
      <c r="E764" s="96" t="s">
        <v>55</v>
      </c>
      <c r="F764" s="58" t="s">
        <v>47</v>
      </c>
      <c r="G764" s="98" t="s">
        <v>56</v>
      </c>
      <c r="H764" s="99" t="s">
        <v>109</v>
      </c>
      <c r="I764" s="96" t="s">
        <v>49</v>
      </c>
      <c r="J764" s="99" t="s">
        <v>122</v>
      </c>
      <c r="K764" s="58" t="s">
        <v>716</v>
      </c>
      <c r="L764" s="58" t="s">
        <v>716</v>
      </c>
      <c r="M764" s="96">
        <v>2</v>
      </c>
      <c r="N764" s="99"/>
      <c r="O764" s="99"/>
      <c r="P764" s="96">
        <v>3</v>
      </c>
      <c r="Q764" s="96">
        <v>2</v>
      </c>
      <c r="R764" s="96">
        <v>3</v>
      </c>
      <c r="S764" s="100">
        <f t="shared" si="136"/>
        <v>8</v>
      </c>
      <c r="T764" s="96">
        <v>2</v>
      </c>
      <c r="U764" s="96">
        <v>2</v>
      </c>
      <c r="V764" s="96">
        <v>1</v>
      </c>
      <c r="W764" s="96">
        <v>2</v>
      </c>
      <c r="X764" s="100">
        <f t="shared" si="137"/>
        <v>3</v>
      </c>
      <c r="Y764" s="101">
        <f t="shared" si="130"/>
        <v>0.83333333333333337</v>
      </c>
      <c r="Z764" s="101">
        <f t="shared" si="131"/>
        <v>0.5</v>
      </c>
      <c r="AA764" s="101">
        <f t="shared" si="132"/>
        <v>1</v>
      </c>
      <c r="AB764" s="101">
        <f t="shared" si="133"/>
        <v>0.5</v>
      </c>
      <c r="AC764" s="101">
        <f t="shared" si="134"/>
        <v>0.83333333333333337</v>
      </c>
      <c r="AD764" s="101">
        <f t="shared" si="135"/>
        <v>0.73333333333333339</v>
      </c>
      <c r="AE764" s="102" t="str">
        <f t="shared" si="127"/>
        <v>Alto</v>
      </c>
      <c r="AF764" s="103">
        <f t="shared" si="128"/>
        <v>0.76666666666666672</v>
      </c>
    </row>
    <row r="765" spans="1:57" ht="71.25" x14ac:dyDescent="0.2">
      <c r="A765" s="94" t="s">
        <v>385</v>
      </c>
      <c r="B765" s="58" t="s">
        <v>391</v>
      </c>
      <c r="C765" s="58" t="str">
        <f t="shared" si="129"/>
        <v>Proyecto de Emprendimiento</v>
      </c>
      <c r="D765" s="95" t="s">
        <v>392</v>
      </c>
      <c r="E765" s="96" t="s">
        <v>55</v>
      </c>
      <c r="F765" s="58" t="s">
        <v>47</v>
      </c>
      <c r="G765" s="98" t="s">
        <v>56</v>
      </c>
      <c r="H765" s="99" t="s">
        <v>109</v>
      </c>
      <c r="I765" s="96" t="s">
        <v>49</v>
      </c>
      <c r="J765" s="99" t="s">
        <v>122</v>
      </c>
      <c r="K765" s="58" t="s">
        <v>716</v>
      </c>
      <c r="L765" s="58" t="s">
        <v>716</v>
      </c>
      <c r="M765" s="96">
        <v>2</v>
      </c>
      <c r="N765" s="99"/>
      <c r="O765" s="99"/>
      <c r="P765" s="96">
        <v>3</v>
      </c>
      <c r="Q765" s="96">
        <v>2</v>
      </c>
      <c r="R765" s="96">
        <v>3</v>
      </c>
      <c r="S765" s="100">
        <f t="shared" si="136"/>
        <v>8</v>
      </c>
      <c r="T765" s="96">
        <v>2</v>
      </c>
      <c r="U765" s="96">
        <v>2</v>
      </c>
      <c r="V765" s="96">
        <v>1</v>
      </c>
      <c r="W765" s="96">
        <v>2</v>
      </c>
      <c r="X765" s="100">
        <f t="shared" si="137"/>
        <v>3</v>
      </c>
      <c r="Y765" s="101">
        <f t="shared" si="130"/>
        <v>0.83333333333333337</v>
      </c>
      <c r="Z765" s="101">
        <f t="shared" si="131"/>
        <v>0.5</v>
      </c>
      <c r="AA765" s="101">
        <f t="shared" si="132"/>
        <v>1</v>
      </c>
      <c r="AB765" s="101">
        <f t="shared" si="133"/>
        <v>0.5</v>
      </c>
      <c r="AC765" s="101">
        <f t="shared" si="134"/>
        <v>0.83333333333333337</v>
      </c>
      <c r="AD765" s="101">
        <f t="shared" si="135"/>
        <v>0.73333333333333339</v>
      </c>
      <c r="AE765" s="102" t="str">
        <f t="shared" si="127"/>
        <v>Alto</v>
      </c>
      <c r="AF765" s="103">
        <f t="shared" si="128"/>
        <v>0.76666666666666672</v>
      </c>
    </row>
    <row r="766" spans="1:57" ht="71.25" x14ac:dyDescent="0.2">
      <c r="A766" s="94" t="s">
        <v>385</v>
      </c>
      <c r="B766" s="58" t="s">
        <v>393</v>
      </c>
      <c r="C766" s="58" t="str">
        <f t="shared" si="129"/>
        <v>Prácticas Profesionales y Pasantías de Investigación</v>
      </c>
      <c r="D766" s="95" t="s">
        <v>394</v>
      </c>
      <c r="E766" s="96" t="s">
        <v>55</v>
      </c>
      <c r="F766" s="58" t="s">
        <v>47</v>
      </c>
      <c r="G766" s="98" t="s">
        <v>56</v>
      </c>
      <c r="H766" s="99" t="s">
        <v>109</v>
      </c>
      <c r="I766" s="96" t="s">
        <v>49</v>
      </c>
      <c r="J766" s="99" t="s">
        <v>122</v>
      </c>
      <c r="K766" s="58" t="s">
        <v>716</v>
      </c>
      <c r="L766" s="58" t="s">
        <v>716</v>
      </c>
      <c r="M766" s="96">
        <v>2</v>
      </c>
      <c r="N766" s="99"/>
      <c r="O766" s="99"/>
      <c r="P766" s="96">
        <v>3</v>
      </c>
      <c r="Q766" s="96">
        <v>2</v>
      </c>
      <c r="R766" s="96">
        <v>3</v>
      </c>
      <c r="S766" s="100">
        <f t="shared" si="136"/>
        <v>8</v>
      </c>
      <c r="T766" s="96">
        <v>2</v>
      </c>
      <c r="U766" s="96">
        <v>2</v>
      </c>
      <c r="V766" s="96">
        <v>1</v>
      </c>
      <c r="W766" s="96">
        <v>2</v>
      </c>
      <c r="X766" s="100">
        <f t="shared" si="137"/>
        <v>3</v>
      </c>
      <c r="Y766" s="101">
        <f t="shared" si="130"/>
        <v>0.83333333333333337</v>
      </c>
      <c r="Z766" s="101">
        <f t="shared" si="131"/>
        <v>0.5</v>
      </c>
      <c r="AA766" s="101">
        <f t="shared" si="132"/>
        <v>1</v>
      </c>
      <c r="AB766" s="101">
        <f t="shared" si="133"/>
        <v>0.5</v>
      </c>
      <c r="AC766" s="101">
        <f t="shared" si="134"/>
        <v>0.83333333333333337</v>
      </c>
      <c r="AD766" s="101">
        <f t="shared" si="135"/>
        <v>0.73333333333333339</v>
      </c>
      <c r="AE766" s="102" t="str">
        <f t="shared" si="127"/>
        <v>Alto</v>
      </c>
      <c r="AF766" s="103">
        <f t="shared" si="128"/>
        <v>0.76666666666666672</v>
      </c>
    </row>
    <row r="767" spans="1:57" s="104" customFormat="1" ht="42.75" x14ac:dyDescent="0.2">
      <c r="A767" s="94" t="s">
        <v>385</v>
      </c>
      <c r="B767" s="58" t="s">
        <v>622</v>
      </c>
      <c r="C767" s="58" t="str">
        <f t="shared" si="129"/>
        <v>Cogrado</v>
      </c>
      <c r="D767" s="95" t="s">
        <v>623</v>
      </c>
      <c r="E767" s="96" t="s">
        <v>55</v>
      </c>
      <c r="F767" s="58" t="s">
        <v>47</v>
      </c>
      <c r="G767" s="98" t="s">
        <v>56</v>
      </c>
      <c r="H767" s="99" t="s">
        <v>109</v>
      </c>
      <c r="I767" s="96" t="s">
        <v>49</v>
      </c>
      <c r="J767" s="99" t="s">
        <v>122</v>
      </c>
      <c r="K767" s="58" t="s">
        <v>716</v>
      </c>
      <c r="L767" s="58" t="s">
        <v>716</v>
      </c>
      <c r="M767" s="96">
        <v>2</v>
      </c>
      <c r="N767" s="99"/>
      <c r="O767" s="99"/>
      <c r="P767" s="96">
        <v>3</v>
      </c>
      <c r="Q767" s="96">
        <v>2</v>
      </c>
      <c r="R767" s="96">
        <v>3</v>
      </c>
      <c r="S767" s="100">
        <f t="shared" si="136"/>
        <v>8</v>
      </c>
      <c r="T767" s="96">
        <v>2</v>
      </c>
      <c r="U767" s="96">
        <v>2</v>
      </c>
      <c r="V767" s="96">
        <v>1</v>
      </c>
      <c r="W767" s="96">
        <v>2</v>
      </c>
      <c r="X767" s="100">
        <f t="shared" si="137"/>
        <v>3</v>
      </c>
      <c r="Y767" s="101">
        <f t="shared" si="130"/>
        <v>0.83333333333333337</v>
      </c>
      <c r="Z767" s="101">
        <f t="shared" si="131"/>
        <v>0.5</v>
      </c>
      <c r="AA767" s="101">
        <f t="shared" si="132"/>
        <v>1</v>
      </c>
      <c r="AB767" s="101">
        <f t="shared" si="133"/>
        <v>0.5</v>
      </c>
      <c r="AC767" s="101">
        <f t="shared" si="134"/>
        <v>0.83333333333333337</v>
      </c>
      <c r="AD767" s="101">
        <f t="shared" si="135"/>
        <v>0.73333333333333339</v>
      </c>
      <c r="AE767" s="102" t="str">
        <f t="shared" si="127"/>
        <v>Alto</v>
      </c>
      <c r="AF767" s="103">
        <f t="shared" si="128"/>
        <v>0.76666666666666672</v>
      </c>
      <c r="AG767" s="62"/>
      <c r="AH767" s="62"/>
      <c r="AI767" s="62"/>
      <c r="AJ767" s="62"/>
      <c r="AK767" s="62"/>
      <c r="AL767" s="62"/>
      <c r="AM767" s="62"/>
      <c r="AN767" s="62"/>
      <c r="AO767" s="62"/>
      <c r="AP767" s="62"/>
      <c r="AQ767" s="62"/>
      <c r="AR767" s="62"/>
      <c r="AS767" s="62"/>
      <c r="AT767" s="62"/>
      <c r="AU767" s="62"/>
      <c r="AV767" s="62"/>
      <c r="AW767" s="62"/>
      <c r="AX767" s="62"/>
      <c r="AY767" s="62"/>
      <c r="AZ767" s="62"/>
      <c r="BA767" s="62"/>
      <c r="BB767" s="62"/>
      <c r="BC767" s="62"/>
      <c r="BD767" s="62"/>
      <c r="BE767" s="62"/>
    </row>
    <row r="768" spans="1:57" ht="71.25" x14ac:dyDescent="0.2">
      <c r="A768" s="94" t="s">
        <v>107</v>
      </c>
      <c r="B768" s="58" t="s">
        <v>44</v>
      </c>
      <c r="C768" s="58" t="str">
        <f t="shared" si="129"/>
        <v>Peticiones, Quejas, Reclamos, Sugerencias y Felicitaciones - PQRSF</v>
      </c>
      <c r="D768" s="95" t="s">
        <v>108</v>
      </c>
      <c r="E768" s="96" t="s">
        <v>55</v>
      </c>
      <c r="F768" s="58" t="s">
        <v>47</v>
      </c>
      <c r="G768" s="98" t="s">
        <v>56</v>
      </c>
      <c r="H768" s="99" t="s">
        <v>109</v>
      </c>
      <c r="I768" s="96" t="s">
        <v>49</v>
      </c>
      <c r="J768" s="99" t="s">
        <v>110</v>
      </c>
      <c r="K768" s="58" t="s">
        <v>716</v>
      </c>
      <c r="L768" s="58" t="s">
        <v>716</v>
      </c>
      <c r="M768" s="96">
        <v>2</v>
      </c>
      <c r="N768" s="99" t="s">
        <v>111</v>
      </c>
      <c r="O768" s="99"/>
      <c r="P768" s="96">
        <v>3</v>
      </c>
      <c r="Q768" s="96">
        <v>2</v>
      </c>
      <c r="R768" s="96">
        <v>3</v>
      </c>
      <c r="S768" s="100">
        <f t="shared" si="136"/>
        <v>8</v>
      </c>
      <c r="T768" s="96">
        <v>3</v>
      </c>
      <c r="U768" s="96">
        <v>2</v>
      </c>
      <c r="V768" s="96">
        <v>1</v>
      </c>
      <c r="W768" s="96">
        <v>1</v>
      </c>
      <c r="X768" s="100">
        <f t="shared" si="137"/>
        <v>2</v>
      </c>
      <c r="Y768" s="101">
        <f t="shared" si="130"/>
        <v>0.83333333333333337</v>
      </c>
      <c r="Z768" s="101">
        <f t="shared" si="131"/>
        <v>1</v>
      </c>
      <c r="AA768" s="101">
        <f t="shared" si="132"/>
        <v>1</v>
      </c>
      <c r="AB768" s="101">
        <f t="shared" si="133"/>
        <v>0</v>
      </c>
      <c r="AC768" s="101">
        <f t="shared" si="134"/>
        <v>0.83333333333333337</v>
      </c>
      <c r="AD768" s="101">
        <f t="shared" si="135"/>
        <v>0.73333333333333339</v>
      </c>
      <c r="AE768" s="102" t="str">
        <f t="shared" si="127"/>
        <v>Alto</v>
      </c>
      <c r="AF768" s="103">
        <f t="shared" si="128"/>
        <v>0.64166666666666672</v>
      </c>
    </row>
    <row r="769" spans="1:32" ht="42.75" x14ac:dyDescent="0.2">
      <c r="A769" s="94" t="s">
        <v>396</v>
      </c>
      <c r="B769" s="58" t="s">
        <v>44</v>
      </c>
      <c r="C769" s="58" t="str">
        <f t="shared" si="129"/>
        <v>Prácticas Académicas</v>
      </c>
      <c r="D769" s="95" t="s">
        <v>596</v>
      </c>
      <c r="E769" s="96" t="s">
        <v>55</v>
      </c>
      <c r="F769" s="58" t="s">
        <v>47</v>
      </c>
      <c r="G769" s="98" t="s">
        <v>56</v>
      </c>
      <c r="H769" s="99" t="s">
        <v>109</v>
      </c>
      <c r="I769" s="96" t="s">
        <v>49</v>
      </c>
      <c r="J769" s="99" t="s">
        <v>122</v>
      </c>
      <c r="K769" s="58" t="s">
        <v>716</v>
      </c>
      <c r="L769" s="58" t="s">
        <v>716</v>
      </c>
      <c r="M769" s="96">
        <v>2</v>
      </c>
      <c r="N769" s="99"/>
      <c r="O769" s="99"/>
      <c r="P769" s="96">
        <v>3</v>
      </c>
      <c r="Q769" s="96">
        <v>2</v>
      </c>
      <c r="R769" s="96">
        <v>3</v>
      </c>
      <c r="S769" s="100">
        <f t="shared" si="136"/>
        <v>8</v>
      </c>
      <c r="T769" s="96">
        <v>2</v>
      </c>
      <c r="U769" s="96">
        <v>2</v>
      </c>
      <c r="V769" s="96">
        <v>1</v>
      </c>
      <c r="W769" s="96">
        <v>2</v>
      </c>
      <c r="X769" s="100">
        <f t="shared" si="137"/>
        <v>3</v>
      </c>
      <c r="Y769" s="101">
        <f t="shared" si="130"/>
        <v>0.83333333333333337</v>
      </c>
      <c r="Z769" s="101">
        <f t="shared" si="131"/>
        <v>0.5</v>
      </c>
      <c r="AA769" s="101">
        <f t="shared" si="132"/>
        <v>1</v>
      </c>
      <c r="AB769" s="101">
        <f t="shared" si="133"/>
        <v>0.5</v>
      </c>
      <c r="AC769" s="101">
        <f t="shared" si="134"/>
        <v>0.83333333333333337</v>
      </c>
      <c r="AD769" s="101">
        <f t="shared" si="135"/>
        <v>0.73333333333333339</v>
      </c>
      <c r="AE769" s="102" t="str">
        <f t="shared" si="127"/>
        <v>Alto</v>
      </c>
      <c r="AF769" s="103">
        <f t="shared" si="128"/>
        <v>0.76666666666666672</v>
      </c>
    </row>
    <row r="770" spans="1:32" ht="30" x14ac:dyDescent="0.2">
      <c r="A770" s="94" t="s">
        <v>115</v>
      </c>
      <c r="B770" s="58" t="s">
        <v>624</v>
      </c>
      <c r="C770" s="58" t="str">
        <f t="shared" si="129"/>
        <v>Proyectos Educativos de Programa</v>
      </c>
      <c r="D770" s="95" t="s">
        <v>625</v>
      </c>
      <c r="E770" s="96" t="s">
        <v>55</v>
      </c>
      <c r="F770" s="58" t="s">
        <v>47</v>
      </c>
      <c r="G770" s="98" t="s">
        <v>56</v>
      </c>
      <c r="H770" s="99" t="s">
        <v>109</v>
      </c>
      <c r="I770" s="96" t="s">
        <v>49</v>
      </c>
      <c r="J770" s="99" t="s">
        <v>122</v>
      </c>
      <c r="K770" s="58" t="s">
        <v>716</v>
      </c>
      <c r="L770" s="58" t="s">
        <v>716</v>
      </c>
      <c r="M770" s="96">
        <v>2</v>
      </c>
      <c r="N770" s="99"/>
      <c r="O770" s="99"/>
      <c r="P770" s="96">
        <v>3</v>
      </c>
      <c r="Q770" s="96">
        <v>2</v>
      </c>
      <c r="R770" s="96">
        <v>3</v>
      </c>
      <c r="S770" s="100">
        <f t="shared" si="136"/>
        <v>8</v>
      </c>
      <c r="T770" s="96">
        <v>2</v>
      </c>
      <c r="U770" s="96">
        <v>2</v>
      </c>
      <c r="V770" s="96">
        <v>1</v>
      </c>
      <c r="W770" s="96">
        <v>2</v>
      </c>
      <c r="X770" s="100">
        <f t="shared" si="137"/>
        <v>3</v>
      </c>
      <c r="Y770" s="101">
        <f t="shared" si="130"/>
        <v>0.83333333333333337</v>
      </c>
      <c r="Z770" s="101">
        <f t="shared" si="131"/>
        <v>0.5</v>
      </c>
      <c r="AA770" s="101">
        <f t="shared" si="132"/>
        <v>1</v>
      </c>
      <c r="AB770" s="101">
        <f t="shared" si="133"/>
        <v>0.5</v>
      </c>
      <c r="AC770" s="101">
        <f t="shared" si="134"/>
        <v>0.83333333333333337</v>
      </c>
      <c r="AD770" s="101">
        <f t="shared" si="135"/>
        <v>0.73333333333333339</v>
      </c>
      <c r="AE770" s="102" t="str">
        <f t="shared" si="127"/>
        <v>Alto</v>
      </c>
      <c r="AF770" s="103">
        <f t="shared" si="128"/>
        <v>0.76666666666666672</v>
      </c>
    </row>
    <row r="771" spans="1:32" ht="30" x14ac:dyDescent="0.2">
      <c r="A771" s="94" t="s">
        <v>356</v>
      </c>
      <c r="B771" s="58" t="s">
        <v>357</v>
      </c>
      <c r="C771" s="58" t="str">
        <f t="shared" si="129"/>
        <v>Nuevos Programas</v>
      </c>
      <c r="D771" s="95" t="s">
        <v>358</v>
      </c>
      <c r="E771" s="96" t="s">
        <v>55</v>
      </c>
      <c r="F771" s="58" t="s">
        <v>47</v>
      </c>
      <c r="G771" s="98" t="s">
        <v>56</v>
      </c>
      <c r="H771" s="99" t="s">
        <v>109</v>
      </c>
      <c r="I771" s="96" t="s">
        <v>49</v>
      </c>
      <c r="J771" s="99" t="s">
        <v>122</v>
      </c>
      <c r="K771" s="58" t="s">
        <v>716</v>
      </c>
      <c r="L771" s="58" t="s">
        <v>716</v>
      </c>
      <c r="M771" s="96">
        <v>2</v>
      </c>
      <c r="N771" s="99"/>
      <c r="O771" s="99"/>
      <c r="P771" s="96">
        <v>2</v>
      </c>
      <c r="Q771" s="96">
        <v>2</v>
      </c>
      <c r="R771" s="96">
        <v>3</v>
      </c>
      <c r="S771" s="100">
        <f t="shared" si="136"/>
        <v>7</v>
      </c>
      <c r="T771" s="96">
        <v>2</v>
      </c>
      <c r="U771" s="96">
        <v>1</v>
      </c>
      <c r="V771" s="96">
        <v>1</v>
      </c>
      <c r="W771" s="96">
        <v>2</v>
      </c>
      <c r="X771" s="100">
        <f t="shared" si="137"/>
        <v>3</v>
      </c>
      <c r="Y771" s="101">
        <f t="shared" si="130"/>
        <v>0.66666666666666663</v>
      </c>
      <c r="Z771" s="101">
        <f t="shared" si="131"/>
        <v>0.5</v>
      </c>
      <c r="AA771" s="101">
        <f t="shared" si="132"/>
        <v>0</v>
      </c>
      <c r="AB771" s="101">
        <f t="shared" si="133"/>
        <v>0.5</v>
      </c>
      <c r="AC771" s="101">
        <f t="shared" si="134"/>
        <v>0.66666666666666663</v>
      </c>
      <c r="AD771" s="101">
        <f t="shared" si="135"/>
        <v>0.46666666666666662</v>
      </c>
      <c r="AE771" s="102" t="str">
        <f t="shared" si="127"/>
        <v>Medio</v>
      </c>
      <c r="AF771" s="103">
        <f t="shared" si="128"/>
        <v>0.40833333333333327</v>
      </c>
    </row>
    <row r="772" spans="1:32" ht="42.75" x14ac:dyDescent="0.2">
      <c r="A772" s="94" t="s">
        <v>356</v>
      </c>
      <c r="B772" s="58" t="s">
        <v>359</v>
      </c>
      <c r="C772" s="58" t="str">
        <f t="shared" si="129"/>
        <v>Redimensiones Curriculares Pregrado y Posgrado</v>
      </c>
      <c r="D772" s="95" t="s">
        <v>360</v>
      </c>
      <c r="E772" s="96" t="s">
        <v>55</v>
      </c>
      <c r="F772" s="58" t="s">
        <v>47</v>
      </c>
      <c r="G772" s="98" t="s">
        <v>56</v>
      </c>
      <c r="H772" s="99" t="s">
        <v>109</v>
      </c>
      <c r="I772" s="96" t="s">
        <v>49</v>
      </c>
      <c r="J772" s="99" t="s">
        <v>122</v>
      </c>
      <c r="K772" s="58" t="s">
        <v>716</v>
      </c>
      <c r="L772" s="58" t="s">
        <v>716</v>
      </c>
      <c r="M772" s="96">
        <v>2</v>
      </c>
      <c r="N772" s="99"/>
      <c r="O772" s="99"/>
      <c r="P772" s="96">
        <v>2</v>
      </c>
      <c r="Q772" s="96">
        <v>2</v>
      </c>
      <c r="R772" s="96">
        <v>3</v>
      </c>
      <c r="S772" s="100">
        <f t="shared" si="136"/>
        <v>7</v>
      </c>
      <c r="T772" s="96">
        <v>2</v>
      </c>
      <c r="U772" s="96">
        <v>1</v>
      </c>
      <c r="V772" s="96">
        <v>1</v>
      </c>
      <c r="W772" s="96">
        <v>2</v>
      </c>
      <c r="X772" s="100">
        <f t="shared" si="137"/>
        <v>3</v>
      </c>
      <c r="Y772" s="101">
        <f t="shared" si="130"/>
        <v>0.66666666666666663</v>
      </c>
      <c r="Z772" s="101">
        <f t="shared" si="131"/>
        <v>0.5</v>
      </c>
      <c r="AA772" s="101">
        <f t="shared" si="132"/>
        <v>0</v>
      </c>
      <c r="AB772" s="101">
        <f t="shared" si="133"/>
        <v>0.5</v>
      </c>
      <c r="AC772" s="101">
        <f t="shared" si="134"/>
        <v>0.66666666666666663</v>
      </c>
      <c r="AD772" s="101">
        <f t="shared" si="135"/>
        <v>0.46666666666666662</v>
      </c>
      <c r="AE772" s="102" t="str">
        <f t="shared" ref="AE772:AE835" si="138">IF(AD772&gt;=0.7,"Alto",IF(AND(AD772&gt;0.4,AD772&lt;0.7),"Medio","Bajo"))</f>
        <v>Medio</v>
      </c>
      <c r="AF772" s="103">
        <f t="shared" si="128"/>
        <v>0.40833333333333327</v>
      </c>
    </row>
    <row r="773" spans="1:32" ht="42.75" x14ac:dyDescent="0.2">
      <c r="A773" s="94" t="s">
        <v>398</v>
      </c>
      <c r="B773" s="58" t="s">
        <v>399</v>
      </c>
      <c r="C773" s="58" t="str">
        <f t="shared" si="129"/>
        <v>Faltas Disciplinarias</v>
      </c>
      <c r="D773" s="95" t="s">
        <v>620</v>
      </c>
      <c r="E773" s="96" t="s">
        <v>55</v>
      </c>
      <c r="F773" s="58" t="s">
        <v>47</v>
      </c>
      <c r="G773" s="98" t="s">
        <v>56</v>
      </c>
      <c r="H773" s="99" t="s">
        <v>109</v>
      </c>
      <c r="I773" s="96" t="s">
        <v>49</v>
      </c>
      <c r="J773" s="99" t="s">
        <v>122</v>
      </c>
      <c r="K773" s="58" t="s">
        <v>716</v>
      </c>
      <c r="L773" s="58" t="s">
        <v>716</v>
      </c>
      <c r="M773" s="96">
        <v>3</v>
      </c>
      <c r="N773" s="99"/>
      <c r="O773" s="99"/>
      <c r="P773" s="96">
        <v>3</v>
      </c>
      <c r="Q773" s="96">
        <v>3</v>
      </c>
      <c r="R773" s="96">
        <v>3</v>
      </c>
      <c r="S773" s="100">
        <f t="shared" si="136"/>
        <v>9</v>
      </c>
      <c r="T773" s="96">
        <v>2</v>
      </c>
      <c r="U773" s="96">
        <v>1</v>
      </c>
      <c r="V773" s="96">
        <v>1</v>
      </c>
      <c r="W773" s="96">
        <v>1</v>
      </c>
      <c r="X773" s="100">
        <f t="shared" si="137"/>
        <v>2</v>
      </c>
      <c r="Y773" s="101">
        <f t="shared" si="130"/>
        <v>1</v>
      </c>
      <c r="Z773" s="101">
        <f t="shared" si="131"/>
        <v>0.5</v>
      </c>
      <c r="AA773" s="101">
        <f t="shared" si="132"/>
        <v>0</v>
      </c>
      <c r="AB773" s="101">
        <f t="shared" si="133"/>
        <v>0</v>
      </c>
      <c r="AC773" s="101">
        <f t="shared" si="134"/>
        <v>1</v>
      </c>
      <c r="AD773" s="101">
        <f t="shared" si="135"/>
        <v>0.5</v>
      </c>
      <c r="AE773" s="102" t="str">
        <f t="shared" si="138"/>
        <v>Medio</v>
      </c>
      <c r="AF773" s="103">
        <f t="shared" ref="AF773:AF836" si="139">AVERAGE(AA773:AE773)</f>
        <v>0.375</v>
      </c>
    </row>
    <row r="774" spans="1:32" ht="57" x14ac:dyDescent="0.2">
      <c r="A774" s="94" t="s">
        <v>62</v>
      </c>
      <c r="B774" s="58" t="s">
        <v>63</v>
      </c>
      <c r="C774" s="58" t="str">
        <f t="shared" ref="C774:C837" si="140">IF(B774="N/A",A774,B774)</f>
        <v>Participaciones en Redes y Asociaciones</v>
      </c>
      <c r="D774" s="95" t="s">
        <v>264</v>
      </c>
      <c r="E774" s="96" t="s">
        <v>55</v>
      </c>
      <c r="F774" s="58" t="s">
        <v>47</v>
      </c>
      <c r="G774" s="98" t="s">
        <v>56</v>
      </c>
      <c r="H774" s="99" t="s">
        <v>65</v>
      </c>
      <c r="I774" s="96" t="s">
        <v>49</v>
      </c>
      <c r="J774" s="99" t="s">
        <v>265</v>
      </c>
      <c r="K774" s="58" t="s">
        <v>716</v>
      </c>
      <c r="L774" s="58" t="s">
        <v>716</v>
      </c>
      <c r="M774" s="96">
        <v>2</v>
      </c>
      <c r="N774" s="99" t="s">
        <v>44</v>
      </c>
      <c r="O774" s="99"/>
      <c r="P774" s="96">
        <v>2</v>
      </c>
      <c r="Q774" s="96">
        <v>2</v>
      </c>
      <c r="R774" s="96">
        <v>2</v>
      </c>
      <c r="S774" s="100">
        <f t="shared" si="136"/>
        <v>6</v>
      </c>
      <c r="T774" s="96">
        <v>2</v>
      </c>
      <c r="U774" s="96">
        <v>2</v>
      </c>
      <c r="V774" s="96">
        <v>1</v>
      </c>
      <c r="W774" s="96">
        <v>2</v>
      </c>
      <c r="X774" s="100">
        <f t="shared" si="137"/>
        <v>3</v>
      </c>
      <c r="Y774" s="101">
        <f t="shared" si="130"/>
        <v>0.5</v>
      </c>
      <c r="Z774" s="101">
        <f t="shared" si="131"/>
        <v>0.5</v>
      </c>
      <c r="AA774" s="101">
        <f t="shared" si="132"/>
        <v>1</v>
      </c>
      <c r="AB774" s="101">
        <f t="shared" si="133"/>
        <v>0.5</v>
      </c>
      <c r="AC774" s="101">
        <f t="shared" si="134"/>
        <v>0.5</v>
      </c>
      <c r="AD774" s="101">
        <f t="shared" si="135"/>
        <v>0.6</v>
      </c>
      <c r="AE774" s="102" t="str">
        <f t="shared" si="138"/>
        <v>Medio</v>
      </c>
      <c r="AF774" s="103">
        <f t="shared" si="139"/>
        <v>0.65</v>
      </c>
    </row>
    <row r="775" spans="1:32" ht="42.75" x14ac:dyDescent="0.2">
      <c r="A775" s="94" t="s">
        <v>226</v>
      </c>
      <c r="B775" s="58" t="s">
        <v>44</v>
      </c>
      <c r="C775" s="58" t="str">
        <f t="shared" si="140"/>
        <v>Registros Calificados</v>
      </c>
      <c r="D775" s="95" t="s">
        <v>561</v>
      </c>
      <c r="E775" s="96" t="s">
        <v>55</v>
      </c>
      <c r="F775" s="58" t="s">
        <v>47</v>
      </c>
      <c r="G775" s="98" t="s">
        <v>56</v>
      </c>
      <c r="H775" s="99" t="s">
        <v>109</v>
      </c>
      <c r="I775" s="96" t="s">
        <v>49</v>
      </c>
      <c r="J775" s="99" t="s">
        <v>122</v>
      </c>
      <c r="K775" s="58" t="s">
        <v>716</v>
      </c>
      <c r="L775" s="58" t="s">
        <v>716</v>
      </c>
      <c r="M775" s="96">
        <v>2</v>
      </c>
      <c r="N775" s="99"/>
      <c r="O775" s="99"/>
      <c r="P775" s="96">
        <v>3</v>
      </c>
      <c r="Q775" s="96">
        <v>2</v>
      </c>
      <c r="R775" s="96">
        <v>3</v>
      </c>
      <c r="S775" s="100">
        <f t="shared" si="136"/>
        <v>8</v>
      </c>
      <c r="T775" s="96">
        <v>2</v>
      </c>
      <c r="U775" s="96">
        <v>2</v>
      </c>
      <c r="V775" s="96">
        <v>1</v>
      </c>
      <c r="W775" s="96">
        <v>2</v>
      </c>
      <c r="X775" s="100">
        <f t="shared" si="137"/>
        <v>3</v>
      </c>
      <c r="Y775" s="101">
        <f t="shared" si="130"/>
        <v>0.83333333333333337</v>
      </c>
      <c r="Z775" s="101">
        <f t="shared" si="131"/>
        <v>0.5</v>
      </c>
      <c r="AA775" s="101">
        <f t="shared" si="132"/>
        <v>1</v>
      </c>
      <c r="AB775" s="101">
        <f t="shared" si="133"/>
        <v>0.5</v>
      </c>
      <c r="AC775" s="101">
        <f t="shared" si="134"/>
        <v>0.83333333333333337</v>
      </c>
      <c r="AD775" s="101">
        <f t="shared" si="135"/>
        <v>0.73333333333333339</v>
      </c>
      <c r="AE775" s="102" t="str">
        <f t="shared" si="138"/>
        <v>Alto</v>
      </c>
      <c r="AF775" s="103">
        <f t="shared" si="139"/>
        <v>0.76666666666666672</v>
      </c>
    </row>
    <row r="776" spans="1:32" ht="57" x14ac:dyDescent="0.2">
      <c r="A776" s="94" t="s">
        <v>401</v>
      </c>
      <c r="B776" s="58" t="s">
        <v>44</v>
      </c>
      <c r="C776" s="58" t="str">
        <f t="shared" si="140"/>
        <v>Salidas Académicas</v>
      </c>
      <c r="D776" s="95" t="s">
        <v>406</v>
      </c>
      <c r="E776" s="96" t="s">
        <v>55</v>
      </c>
      <c r="F776" s="58" t="s">
        <v>47</v>
      </c>
      <c r="G776" s="98" t="s">
        <v>56</v>
      </c>
      <c r="H776" s="99" t="s">
        <v>109</v>
      </c>
      <c r="I776" s="96" t="s">
        <v>49</v>
      </c>
      <c r="J776" s="99" t="s">
        <v>122</v>
      </c>
      <c r="K776" s="58" t="s">
        <v>716</v>
      </c>
      <c r="L776" s="58" t="s">
        <v>716</v>
      </c>
      <c r="M776" s="96">
        <v>2</v>
      </c>
      <c r="N776" s="99"/>
      <c r="O776" s="99"/>
      <c r="P776" s="96">
        <v>3</v>
      </c>
      <c r="Q776" s="96">
        <v>2</v>
      </c>
      <c r="R776" s="96">
        <v>3</v>
      </c>
      <c r="S776" s="100">
        <f t="shared" si="136"/>
        <v>8</v>
      </c>
      <c r="T776" s="96">
        <v>2</v>
      </c>
      <c r="U776" s="96">
        <v>1</v>
      </c>
      <c r="V776" s="96">
        <v>1</v>
      </c>
      <c r="W776" s="96">
        <v>2</v>
      </c>
      <c r="X776" s="100">
        <f t="shared" si="137"/>
        <v>3</v>
      </c>
      <c r="Y776" s="101">
        <f t="shared" si="130"/>
        <v>0.83333333333333337</v>
      </c>
      <c r="Z776" s="101">
        <f t="shared" si="131"/>
        <v>0.5</v>
      </c>
      <c r="AA776" s="101">
        <f t="shared" si="132"/>
        <v>0</v>
      </c>
      <c r="AB776" s="101">
        <f t="shared" si="133"/>
        <v>0.5</v>
      </c>
      <c r="AC776" s="101">
        <f t="shared" si="134"/>
        <v>0.83333333333333337</v>
      </c>
      <c r="AD776" s="101">
        <f t="shared" si="135"/>
        <v>0.53333333333333344</v>
      </c>
      <c r="AE776" s="102" t="str">
        <f t="shared" si="138"/>
        <v>Medio</v>
      </c>
      <c r="AF776" s="103">
        <f t="shared" si="139"/>
        <v>0.46666666666666673</v>
      </c>
    </row>
    <row r="777" spans="1:32" ht="42.75" x14ac:dyDescent="0.2">
      <c r="A777" s="94" t="s">
        <v>597</v>
      </c>
      <c r="B777" s="58" t="s">
        <v>558</v>
      </c>
      <c r="C777" s="58" t="str">
        <f t="shared" si="140"/>
        <v>Proyectos de Investigación</v>
      </c>
      <c r="D777" s="95" t="s">
        <v>559</v>
      </c>
      <c r="E777" s="96" t="s">
        <v>55</v>
      </c>
      <c r="F777" s="58" t="s">
        <v>47</v>
      </c>
      <c r="G777" s="98" t="s">
        <v>56</v>
      </c>
      <c r="H777" s="99" t="s">
        <v>109</v>
      </c>
      <c r="I777" s="96" t="s">
        <v>49</v>
      </c>
      <c r="J777" s="99" t="s">
        <v>122</v>
      </c>
      <c r="K777" s="58" t="s">
        <v>716</v>
      </c>
      <c r="L777" s="58" t="s">
        <v>716</v>
      </c>
      <c r="M777" s="96">
        <v>2</v>
      </c>
      <c r="N777" s="99"/>
      <c r="O777" s="99"/>
      <c r="P777" s="96">
        <v>3</v>
      </c>
      <c r="Q777" s="96">
        <v>2</v>
      </c>
      <c r="R777" s="96">
        <v>3</v>
      </c>
      <c r="S777" s="100">
        <f t="shared" si="136"/>
        <v>8</v>
      </c>
      <c r="T777" s="96">
        <v>2</v>
      </c>
      <c r="U777" s="96">
        <v>1</v>
      </c>
      <c r="V777" s="96">
        <v>1</v>
      </c>
      <c r="W777" s="96">
        <v>2</v>
      </c>
      <c r="X777" s="100">
        <f t="shared" si="137"/>
        <v>3</v>
      </c>
      <c r="Y777" s="101">
        <f t="shared" ref="Y777:Y840" si="141">((S777-MIN($S$8:$S$1552))/(MAX($S$8:$S$1552)-MIN($S$8:$S$1552)))</f>
        <v>0.83333333333333337</v>
      </c>
      <c r="Z777" s="101">
        <f t="shared" ref="Z777:Z840" si="142">((T777-MIN($T$8:$T$1552))/(MAX($T$8:$T$1552)-MIN($T$8:$T$1552)))</f>
        <v>0.5</v>
      </c>
      <c r="AA777" s="101">
        <f t="shared" ref="AA777:AA840" si="143">((U777-MIN($U$8:$U$1552))/(MAX($U$8:$U$1552)-MIN($U$8:$U$1552)))</f>
        <v>0</v>
      </c>
      <c r="AB777" s="101">
        <f t="shared" ref="AB777:AB840" si="144">((X777-MIN($X$8:$X$1552))/(MAX($X$8:$X$1552)-MIN($X$8:$X$1552)))</f>
        <v>0.5</v>
      </c>
      <c r="AC777" s="101">
        <f t="shared" ref="AC777:AC840" si="145">((S777-MIN($S$8:$S$1552))/(MAX($S$8:$S$1552)-MIN($S$8:$S$1552)))</f>
        <v>0.83333333333333337</v>
      </c>
      <c r="AD777" s="101">
        <f t="shared" ref="AD777:AD840" si="146">AVERAGE(Y777:AC777)</f>
        <v>0.53333333333333344</v>
      </c>
      <c r="AE777" s="102" t="str">
        <f t="shared" si="138"/>
        <v>Medio</v>
      </c>
      <c r="AF777" s="103">
        <f t="shared" si="139"/>
        <v>0.46666666666666673</v>
      </c>
    </row>
    <row r="778" spans="1:32" ht="57" x14ac:dyDescent="0.2">
      <c r="A778" s="94" t="s">
        <v>362</v>
      </c>
      <c r="B778" s="97" t="s">
        <v>363</v>
      </c>
      <c r="C778" s="58" t="str">
        <f t="shared" si="140"/>
        <v>Solicitudes de Cancelación de Matrículas</v>
      </c>
      <c r="D778" s="95" t="s">
        <v>364</v>
      </c>
      <c r="E778" s="96" t="s">
        <v>55</v>
      </c>
      <c r="F778" s="58" t="s">
        <v>47</v>
      </c>
      <c r="G778" s="98" t="s">
        <v>56</v>
      </c>
      <c r="H778" s="99" t="s">
        <v>109</v>
      </c>
      <c r="I778" s="96" t="s">
        <v>49</v>
      </c>
      <c r="J778" s="99" t="s">
        <v>122</v>
      </c>
      <c r="K778" s="58" t="s">
        <v>716</v>
      </c>
      <c r="L778" s="58" t="s">
        <v>716</v>
      </c>
      <c r="M778" s="96">
        <v>2</v>
      </c>
      <c r="N778" s="99"/>
      <c r="O778" s="99"/>
      <c r="P778" s="96">
        <v>3</v>
      </c>
      <c r="Q778" s="96">
        <v>2</v>
      </c>
      <c r="R778" s="96">
        <v>3</v>
      </c>
      <c r="S778" s="100">
        <f t="shared" si="136"/>
        <v>8</v>
      </c>
      <c r="T778" s="96">
        <v>2</v>
      </c>
      <c r="U778" s="96">
        <v>2</v>
      </c>
      <c r="V778" s="96">
        <v>1</v>
      </c>
      <c r="W778" s="96">
        <v>2</v>
      </c>
      <c r="X778" s="100">
        <f t="shared" si="137"/>
        <v>3</v>
      </c>
      <c r="Y778" s="101">
        <f t="shared" si="141"/>
        <v>0.83333333333333337</v>
      </c>
      <c r="Z778" s="101">
        <f t="shared" si="142"/>
        <v>0.5</v>
      </c>
      <c r="AA778" s="101">
        <f t="shared" si="143"/>
        <v>1</v>
      </c>
      <c r="AB778" s="101">
        <f t="shared" si="144"/>
        <v>0.5</v>
      </c>
      <c r="AC778" s="101">
        <f t="shared" si="145"/>
        <v>0.83333333333333337</v>
      </c>
      <c r="AD778" s="101">
        <f t="shared" si="146"/>
        <v>0.73333333333333339</v>
      </c>
      <c r="AE778" s="102" t="str">
        <f t="shared" si="138"/>
        <v>Alto</v>
      </c>
      <c r="AF778" s="103">
        <f t="shared" si="139"/>
        <v>0.76666666666666672</v>
      </c>
    </row>
    <row r="779" spans="1:32" ht="42.75" x14ac:dyDescent="0.2">
      <c r="A779" s="94" t="s">
        <v>362</v>
      </c>
      <c r="B779" s="97" t="s">
        <v>365</v>
      </c>
      <c r="C779" s="58" t="str">
        <f t="shared" si="140"/>
        <v>Solicitudes de Créditos Adicionales para Culminar Plan de Estudios</v>
      </c>
      <c r="D779" s="95" t="s">
        <v>366</v>
      </c>
      <c r="E779" s="96" t="s">
        <v>55</v>
      </c>
      <c r="F779" s="58" t="s">
        <v>47</v>
      </c>
      <c r="G779" s="98" t="s">
        <v>56</v>
      </c>
      <c r="H779" s="99" t="s">
        <v>109</v>
      </c>
      <c r="I779" s="96" t="s">
        <v>49</v>
      </c>
      <c r="J779" s="99" t="s">
        <v>122</v>
      </c>
      <c r="K779" s="58" t="s">
        <v>716</v>
      </c>
      <c r="L779" s="58" t="s">
        <v>716</v>
      </c>
      <c r="M779" s="96">
        <v>2</v>
      </c>
      <c r="N779" s="99"/>
      <c r="O779" s="99"/>
      <c r="P779" s="96">
        <v>3</v>
      </c>
      <c r="Q779" s="96">
        <v>2</v>
      </c>
      <c r="R779" s="96">
        <v>3</v>
      </c>
      <c r="S779" s="100">
        <f t="shared" si="136"/>
        <v>8</v>
      </c>
      <c r="T779" s="96">
        <v>2</v>
      </c>
      <c r="U779" s="96">
        <v>2</v>
      </c>
      <c r="V779" s="96">
        <v>1</v>
      </c>
      <c r="W779" s="96">
        <v>2</v>
      </c>
      <c r="X779" s="100">
        <f t="shared" si="137"/>
        <v>3</v>
      </c>
      <c r="Y779" s="101">
        <f t="shared" si="141"/>
        <v>0.83333333333333337</v>
      </c>
      <c r="Z779" s="101">
        <f t="shared" si="142"/>
        <v>0.5</v>
      </c>
      <c r="AA779" s="101">
        <f t="shared" si="143"/>
        <v>1</v>
      </c>
      <c r="AB779" s="101">
        <f t="shared" si="144"/>
        <v>0.5</v>
      </c>
      <c r="AC779" s="101">
        <f t="shared" si="145"/>
        <v>0.83333333333333337</v>
      </c>
      <c r="AD779" s="101">
        <f t="shared" si="146"/>
        <v>0.73333333333333339</v>
      </c>
      <c r="AE779" s="102" t="str">
        <f t="shared" si="138"/>
        <v>Alto</v>
      </c>
      <c r="AF779" s="103">
        <f t="shared" si="139"/>
        <v>0.76666666666666672</v>
      </c>
    </row>
    <row r="780" spans="1:32" ht="42.75" x14ac:dyDescent="0.2">
      <c r="A780" s="94" t="s">
        <v>362</v>
      </c>
      <c r="B780" s="97" t="s">
        <v>369</v>
      </c>
      <c r="C780" s="58" t="str">
        <f t="shared" si="140"/>
        <v>Solicitudes de Elaboración de Prematrícula con Recargo</v>
      </c>
      <c r="D780" s="95" t="s">
        <v>370</v>
      </c>
      <c r="E780" s="96" t="s">
        <v>55</v>
      </c>
      <c r="F780" s="58" t="s">
        <v>47</v>
      </c>
      <c r="G780" s="98" t="s">
        <v>56</v>
      </c>
      <c r="H780" s="99" t="s">
        <v>109</v>
      </c>
      <c r="I780" s="96" t="s">
        <v>49</v>
      </c>
      <c r="J780" s="99" t="s">
        <v>122</v>
      </c>
      <c r="K780" s="58" t="s">
        <v>716</v>
      </c>
      <c r="L780" s="58" t="s">
        <v>716</v>
      </c>
      <c r="M780" s="96">
        <v>2</v>
      </c>
      <c r="N780" s="99"/>
      <c r="O780" s="99"/>
      <c r="P780" s="96">
        <v>3</v>
      </c>
      <c r="Q780" s="96">
        <v>2</v>
      </c>
      <c r="R780" s="96">
        <v>3</v>
      </c>
      <c r="S780" s="100">
        <f t="shared" si="136"/>
        <v>8</v>
      </c>
      <c r="T780" s="96">
        <v>2</v>
      </c>
      <c r="U780" s="96">
        <v>2</v>
      </c>
      <c r="V780" s="96">
        <v>1</v>
      </c>
      <c r="W780" s="96">
        <v>2</v>
      </c>
      <c r="X780" s="100">
        <f t="shared" si="137"/>
        <v>3</v>
      </c>
      <c r="Y780" s="101">
        <f t="shared" si="141"/>
        <v>0.83333333333333337</v>
      </c>
      <c r="Z780" s="101">
        <f t="shared" si="142"/>
        <v>0.5</v>
      </c>
      <c r="AA780" s="101">
        <f t="shared" si="143"/>
        <v>1</v>
      </c>
      <c r="AB780" s="101">
        <f t="shared" si="144"/>
        <v>0.5</v>
      </c>
      <c r="AC780" s="101">
        <f t="shared" si="145"/>
        <v>0.83333333333333337</v>
      </c>
      <c r="AD780" s="101">
        <f t="shared" si="146"/>
        <v>0.73333333333333339</v>
      </c>
      <c r="AE780" s="102" t="str">
        <f t="shared" si="138"/>
        <v>Alto</v>
      </c>
      <c r="AF780" s="103">
        <f t="shared" si="139"/>
        <v>0.76666666666666672</v>
      </c>
    </row>
    <row r="781" spans="1:32" ht="57" x14ac:dyDescent="0.2">
      <c r="A781" s="94" t="s">
        <v>362</v>
      </c>
      <c r="B781" s="97" t="s">
        <v>371</v>
      </c>
      <c r="C781" s="58" t="str">
        <f t="shared" si="140"/>
        <v>Solicitudes de Modificaciones de Prematrícula</v>
      </c>
      <c r="D781" s="95" t="s">
        <v>372</v>
      </c>
      <c r="E781" s="96" t="s">
        <v>55</v>
      </c>
      <c r="F781" s="58" t="s">
        <v>47</v>
      </c>
      <c r="G781" s="98" t="s">
        <v>56</v>
      </c>
      <c r="H781" s="99" t="s">
        <v>109</v>
      </c>
      <c r="I781" s="96" t="s">
        <v>49</v>
      </c>
      <c r="J781" s="99" t="s">
        <v>122</v>
      </c>
      <c r="K781" s="58" t="s">
        <v>716</v>
      </c>
      <c r="L781" s="58" t="s">
        <v>716</v>
      </c>
      <c r="M781" s="96">
        <v>2</v>
      </c>
      <c r="N781" s="99"/>
      <c r="O781" s="99"/>
      <c r="P781" s="96">
        <v>3</v>
      </c>
      <c r="Q781" s="96">
        <v>2</v>
      </c>
      <c r="R781" s="96">
        <v>3</v>
      </c>
      <c r="S781" s="100">
        <f t="shared" si="136"/>
        <v>8</v>
      </c>
      <c r="T781" s="96">
        <v>2</v>
      </c>
      <c r="U781" s="96">
        <v>2</v>
      </c>
      <c r="V781" s="96">
        <v>1</v>
      </c>
      <c r="W781" s="96">
        <v>2</v>
      </c>
      <c r="X781" s="100">
        <f t="shared" si="137"/>
        <v>3</v>
      </c>
      <c r="Y781" s="101">
        <f t="shared" si="141"/>
        <v>0.83333333333333337</v>
      </c>
      <c r="Z781" s="101">
        <f t="shared" si="142"/>
        <v>0.5</v>
      </c>
      <c r="AA781" s="101">
        <f t="shared" si="143"/>
        <v>1</v>
      </c>
      <c r="AB781" s="101">
        <f t="shared" si="144"/>
        <v>0.5</v>
      </c>
      <c r="AC781" s="101">
        <f t="shared" si="145"/>
        <v>0.83333333333333337</v>
      </c>
      <c r="AD781" s="101">
        <f t="shared" si="146"/>
        <v>0.73333333333333339</v>
      </c>
      <c r="AE781" s="102" t="str">
        <f t="shared" si="138"/>
        <v>Alto</v>
      </c>
      <c r="AF781" s="103">
        <f t="shared" si="139"/>
        <v>0.76666666666666672</v>
      </c>
    </row>
    <row r="782" spans="1:32" ht="30" x14ac:dyDescent="0.2">
      <c r="A782" s="94" t="s">
        <v>362</v>
      </c>
      <c r="B782" s="97" t="s">
        <v>373</v>
      </c>
      <c r="C782" s="58" t="str">
        <f t="shared" si="140"/>
        <v>Solicitudes de Prematrícula Extracréditos</v>
      </c>
      <c r="D782" s="95" t="s">
        <v>374</v>
      </c>
      <c r="E782" s="96" t="s">
        <v>55</v>
      </c>
      <c r="F782" s="58" t="s">
        <v>47</v>
      </c>
      <c r="G782" s="98" t="s">
        <v>56</v>
      </c>
      <c r="H782" s="99" t="s">
        <v>109</v>
      </c>
      <c r="I782" s="96" t="s">
        <v>49</v>
      </c>
      <c r="J782" s="99" t="s">
        <v>122</v>
      </c>
      <c r="K782" s="58" t="s">
        <v>716</v>
      </c>
      <c r="L782" s="58" t="s">
        <v>716</v>
      </c>
      <c r="M782" s="96">
        <v>2</v>
      </c>
      <c r="N782" s="99"/>
      <c r="O782" s="99"/>
      <c r="P782" s="96">
        <v>3</v>
      </c>
      <c r="Q782" s="96">
        <v>2</v>
      </c>
      <c r="R782" s="96">
        <v>3</v>
      </c>
      <c r="S782" s="100">
        <f t="shared" si="136"/>
        <v>8</v>
      </c>
      <c r="T782" s="96">
        <v>2</v>
      </c>
      <c r="U782" s="96">
        <v>2</v>
      </c>
      <c r="V782" s="96">
        <v>1</v>
      </c>
      <c r="W782" s="96">
        <v>2</v>
      </c>
      <c r="X782" s="100">
        <f t="shared" si="137"/>
        <v>3</v>
      </c>
      <c r="Y782" s="101">
        <f t="shared" si="141"/>
        <v>0.83333333333333337</v>
      </c>
      <c r="Z782" s="101">
        <f t="shared" si="142"/>
        <v>0.5</v>
      </c>
      <c r="AA782" s="101">
        <f t="shared" si="143"/>
        <v>1</v>
      </c>
      <c r="AB782" s="101">
        <f t="shared" si="144"/>
        <v>0.5</v>
      </c>
      <c r="AC782" s="101">
        <f t="shared" si="145"/>
        <v>0.83333333333333337</v>
      </c>
      <c r="AD782" s="101">
        <f t="shared" si="146"/>
        <v>0.73333333333333339</v>
      </c>
      <c r="AE782" s="102" t="str">
        <f t="shared" si="138"/>
        <v>Alto</v>
      </c>
      <c r="AF782" s="103">
        <f t="shared" si="139"/>
        <v>0.76666666666666672</v>
      </c>
    </row>
    <row r="783" spans="1:32" ht="42.75" x14ac:dyDescent="0.2">
      <c r="A783" s="94" t="s">
        <v>362</v>
      </c>
      <c r="B783" s="97" t="s">
        <v>375</v>
      </c>
      <c r="C783" s="58" t="str">
        <f t="shared" si="140"/>
        <v>Solicitudes de Reclamo de Notas</v>
      </c>
      <c r="D783" s="95" t="s">
        <v>376</v>
      </c>
      <c r="E783" s="96" t="s">
        <v>55</v>
      </c>
      <c r="F783" s="58" t="s">
        <v>47</v>
      </c>
      <c r="G783" s="98" t="s">
        <v>56</v>
      </c>
      <c r="H783" s="99" t="s">
        <v>109</v>
      </c>
      <c r="I783" s="96" t="s">
        <v>49</v>
      </c>
      <c r="J783" s="99" t="s">
        <v>122</v>
      </c>
      <c r="K783" s="58" t="s">
        <v>716</v>
      </c>
      <c r="L783" s="58" t="s">
        <v>716</v>
      </c>
      <c r="M783" s="96">
        <v>2</v>
      </c>
      <c r="N783" s="99"/>
      <c r="O783" s="99"/>
      <c r="P783" s="96">
        <v>3</v>
      </c>
      <c r="Q783" s="96">
        <v>2</v>
      </c>
      <c r="R783" s="96">
        <v>3</v>
      </c>
      <c r="S783" s="100">
        <f t="shared" si="136"/>
        <v>8</v>
      </c>
      <c r="T783" s="96">
        <v>2</v>
      </c>
      <c r="U783" s="96">
        <v>2</v>
      </c>
      <c r="V783" s="96">
        <v>1</v>
      </c>
      <c r="W783" s="96">
        <v>2</v>
      </c>
      <c r="X783" s="100">
        <f t="shared" si="137"/>
        <v>3</v>
      </c>
      <c r="Y783" s="101">
        <f t="shared" si="141"/>
        <v>0.83333333333333337</v>
      </c>
      <c r="Z783" s="101">
        <f t="shared" si="142"/>
        <v>0.5</v>
      </c>
      <c r="AA783" s="101">
        <f t="shared" si="143"/>
        <v>1</v>
      </c>
      <c r="AB783" s="101">
        <f t="shared" si="144"/>
        <v>0.5</v>
      </c>
      <c r="AC783" s="101">
        <f t="shared" si="145"/>
        <v>0.83333333333333337</v>
      </c>
      <c r="AD783" s="101">
        <f t="shared" si="146"/>
        <v>0.73333333333333339</v>
      </c>
      <c r="AE783" s="102" t="str">
        <f t="shared" si="138"/>
        <v>Alto</v>
      </c>
      <c r="AF783" s="103">
        <f t="shared" si="139"/>
        <v>0.76666666666666672</v>
      </c>
    </row>
    <row r="784" spans="1:32" ht="30" x14ac:dyDescent="0.2">
      <c r="A784" s="94" t="s">
        <v>362</v>
      </c>
      <c r="B784" s="97" t="s">
        <v>604</v>
      </c>
      <c r="C784" s="58" t="str">
        <f t="shared" si="140"/>
        <v>Solicitudes Retiros de Asignaturas</v>
      </c>
      <c r="D784" s="95" t="s">
        <v>605</v>
      </c>
      <c r="E784" s="96" t="s">
        <v>55</v>
      </c>
      <c r="F784" s="58" t="s">
        <v>47</v>
      </c>
      <c r="G784" s="98" t="s">
        <v>56</v>
      </c>
      <c r="H784" s="99" t="s">
        <v>109</v>
      </c>
      <c r="I784" s="96" t="s">
        <v>49</v>
      </c>
      <c r="J784" s="99" t="s">
        <v>122</v>
      </c>
      <c r="K784" s="58" t="s">
        <v>716</v>
      </c>
      <c r="L784" s="58" t="s">
        <v>716</v>
      </c>
      <c r="M784" s="96">
        <v>2</v>
      </c>
      <c r="N784" s="99"/>
      <c r="O784" s="99"/>
      <c r="P784" s="96">
        <v>3</v>
      </c>
      <c r="Q784" s="96">
        <v>2</v>
      </c>
      <c r="R784" s="96">
        <v>3</v>
      </c>
      <c r="S784" s="100">
        <f t="shared" si="136"/>
        <v>8</v>
      </c>
      <c r="T784" s="96">
        <v>2</v>
      </c>
      <c r="U784" s="96">
        <v>2</v>
      </c>
      <c r="V784" s="96">
        <v>1</v>
      </c>
      <c r="W784" s="96">
        <v>2</v>
      </c>
      <c r="X784" s="100">
        <f t="shared" si="137"/>
        <v>3</v>
      </c>
      <c r="Y784" s="101">
        <f t="shared" si="141"/>
        <v>0.83333333333333337</v>
      </c>
      <c r="Z784" s="101">
        <f t="shared" si="142"/>
        <v>0.5</v>
      </c>
      <c r="AA784" s="101">
        <f t="shared" si="143"/>
        <v>1</v>
      </c>
      <c r="AB784" s="101">
        <f t="shared" si="144"/>
        <v>0.5</v>
      </c>
      <c r="AC784" s="101">
        <f t="shared" si="145"/>
        <v>0.83333333333333337</v>
      </c>
      <c r="AD784" s="101">
        <f t="shared" si="146"/>
        <v>0.73333333333333339</v>
      </c>
      <c r="AE784" s="102" t="str">
        <f t="shared" si="138"/>
        <v>Alto</v>
      </c>
      <c r="AF784" s="103">
        <f t="shared" si="139"/>
        <v>0.76666666666666672</v>
      </c>
    </row>
    <row r="785" spans="1:57" ht="42.75" x14ac:dyDescent="0.2">
      <c r="A785" s="94" t="s">
        <v>477</v>
      </c>
      <c r="B785" s="58" t="s">
        <v>717</v>
      </c>
      <c r="C785" s="58" t="str">
        <f t="shared" si="140"/>
        <v>Solicitudes de Contenidos Programáticos</v>
      </c>
      <c r="D785" s="95" t="s">
        <v>718</v>
      </c>
      <c r="E785" s="96" t="s">
        <v>55</v>
      </c>
      <c r="F785" s="58" t="s">
        <v>47</v>
      </c>
      <c r="G785" s="98" t="s">
        <v>56</v>
      </c>
      <c r="H785" s="99" t="s">
        <v>109</v>
      </c>
      <c r="I785" s="96" t="s">
        <v>49</v>
      </c>
      <c r="J785" s="99" t="s">
        <v>122</v>
      </c>
      <c r="K785" s="58" t="s">
        <v>716</v>
      </c>
      <c r="L785" s="58" t="s">
        <v>716</v>
      </c>
      <c r="M785" s="96">
        <v>2</v>
      </c>
      <c r="N785" s="99"/>
      <c r="O785" s="99"/>
      <c r="P785" s="96">
        <v>3</v>
      </c>
      <c r="Q785" s="96">
        <v>2</v>
      </c>
      <c r="R785" s="96">
        <v>3</v>
      </c>
      <c r="S785" s="100">
        <f t="shared" si="136"/>
        <v>8</v>
      </c>
      <c r="T785" s="96">
        <v>2</v>
      </c>
      <c r="U785" s="96">
        <v>1</v>
      </c>
      <c r="V785" s="96">
        <v>1</v>
      </c>
      <c r="W785" s="96">
        <v>2</v>
      </c>
      <c r="X785" s="100">
        <f t="shared" si="137"/>
        <v>3</v>
      </c>
      <c r="Y785" s="101">
        <f t="shared" si="141"/>
        <v>0.83333333333333337</v>
      </c>
      <c r="Z785" s="101">
        <f t="shared" si="142"/>
        <v>0.5</v>
      </c>
      <c r="AA785" s="101">
        <f t="shared" si="143"/>
        <v>0</v>
      </c>
      <c r="AB785" s="101">
        <f t="shared" si="144"/>
        <v>0.5</v>
      </c>
      <c r="AC785" s="101">
        <f t="shared" si="145"/>
        <v>0.83333333333333337</v>
      </c>
      <c r="AD785" s="101">
        <f t="shared" si="146"/>
        <v>0.53333333333333344</v>
      </c>
      <c r="AE785" s="102" t="str">
        <f t="shared" si="138"/>
        <v>Medio</v>
      </c>
      <c r="AF785" s="103">
        <f t="shared" si="139"/>
        <v>0.46666666666666673</v>
      </c>
    </row>
    <row r="786" spans="1:57" ht="42.75" x14ac:dyDescent="0.2">
      <c r="A786" s="94" t="s">
        <v>600</v>
      </c>
      <c r="B786" s="58" t="s">
        <v>44</v>
      </c>
      <c r="C786" s="58" t="str">
        <f t="shared" si="140"/>
        <v>Syllabus</v>
      </c>
      <c r="D786" s="95" t="s">
        <v>601</v>
      </c>
      <c r="E786" s="96" t="s">
        <v>55</v>
      </c>
      <c r="F786" s="58" t="s">
        <v>47</v>
      </c>
      <c r="G786" s="98" t="s">
        <v>56</v>
      </c>
      <c r="H786" s="99" t="s">
        <v>109</v>
      </c>
      <c r="I786" s="96" t="s">
        <v>49</v>
      </c>
      <c r="J786" s="99" t="s">
        <v>122</v>
      </c>
      <c r="K786" s="58" t="s">
        <v>716</v>
      </c>
      <c r="L786" s="58" t="s">
        <v>716</v>
      </c>
      <c r="M786" s="96">
        <v>2</v>
      </c>
      <c r="N786" s="99"/>
      <c r="O786" s="99"/>
      <c r="P786" s="96">
        <v>3</v>
      </c>
      <c r="Q786" s="96">
        <v>2</v>
      </c>
      <c r="R786" s="96">
        <v>3</v>
      </c>
      <c r="S786" s="100">
        <f t="shared" si="136"/>
        <v>8</v>
      </c>
      <c r="T786" s="96">
        <v>2</v>
      </c>
      <c r="U786" s="96">
        <v>2</v>
      </c>
      <c r="V786" s="96">
        <v>1</v>
      </c>
      <c r="W786" s="96">
        <v>2</v>
      </c>
      <c r="X786" s="100">
        <f t="shared" si="137"/>
        <v>3</v>
      </c>
      <c r="Y786" s="101">
        <f t="shared" si="141"/>
        <v>0.83333333333333337</v>
      </c>
      <c r="Z786" s="101">
        <f t="shared" si="142"/>
        <v>0.5</v>
      </c>
      <c r="AA786" s="101">
        <f t="shared" si="143"/>
        <v>1</v>
      </c>
      <c r="AB786" s="101">
        <f t="shared" si="144"/>
        <v>0.5</v>
      </c>
      <c r="AC786" s="101">
        <f t="shared" si="145"/>
        <v>0.83333333333333337</v>
      </c>
      <c r="AD786" s="101">
        <f t="shared" si="146"/>
        <v>0.73333333333333339</v>
      </c>
      <c r="AE786" s="102" t="str">
        <f t="shared" si="138"/>
        <v>Alto</v>
      </c>
      <c r="AF786" s="103">
        <f t="shared" si="139"/>
        <v>0.76666666666666672</v>
      </c>
    </row>
    <row r="787" spans="1:57" ht="42.75" x14ac:dyDescent="0.2">
      <c r="A787" s="94" t="s">
        <v>188</v>
      </c>
      <c r="B787" s="58" t="s">
        <v>379</v>
      </c>
      <c r="C787" s="58" t="str">
        <f t="shared" si="140"/>
        <v>Actas de Comité de Programa</v>
      </c>
      <c r="D787" s="95" t="s">
        <v>380</v>
      </c>
      <c r="E787" s="96" t="s">
        <v>55</v>
      </c>
      <c r="F787" s="58" t="s">
        <v>47</v>
      </c>
      <c r="G787" s="98" t="s">
        <v>56</v>
      </c>
      <c r="H787" s="99" t="s">
        <v>109</v>
      </c>
      <c r="I787" s="96" t="s">
        <v>49</v>
      </c>
      <c r="J787" s="99" t="s">
        <v>122</v>
      </c>
      <c r="K787" s="58" t="s">
        <v>719</v>
      </c>
      <c r="L787" s="58" t="s">
        <v>719</v>
      </c>
      <c r="M787" s="96">
        <v>2</v>
      </c>
      <c r="N787" s="99"/>
      <c r="O787" s="99"/>
      <c r="P787" s="96">
        <v>3</v>
      </c>
      <c r="Q787" s="96">
        <v>3</v>
      </c>
      <c r="R787" s="96">
        <v>3</v>
      </c>
      <c r="S787" s="100">
        <f t="shared" si="136"/>
        <v>9</v>
      </c>
      <c r="T787" s="96">
        <v>2</v>
      </c>
      <c r="U787" s="96">
        <v>1</v>
      </c>
      <c r="V787" s="96">
        <v>2</v>
      </c>
      <c r="W787" s="96">
        <v>2</v>
      </c>
      <c r="X787" s="100">
        <f t="shared" si="137"/>
        <v>4</v>
      </c>
      <c r="Y787" s="101">
        <f t="shared" si="141"/>
        <v>1</v>
      </c>
      <c r="Z787" s="101">
        <f t="shared" si="142"/>
        <v>0.5</v>
      </c>
      <c r="AA787" s="101">
        <f t="shared" si="143"/>
        <v>0</v>
      </c>
      <c r="AB787" s="101">
        <f t="shared" si="144"/>
        <v>1</v>
      </c>
      <c r="AC787" s="101">
        <f t="shared" si="145"/>
        <v>1</v>
      </c>
      <c r="AD787" s="101">
        <f t="shared" si="146"/>
        <v>0.7</v>
      </c>
      <c r="AE787" s="102" t="str">
        <f t="shared" si="138"/>
        <v>Alto</v>
      </c>
      <c r="AF787" s="103">
        <f t="shared" si="139"/>
        <v>0.67500000000000004</v>
      </c>
    </row>
    <row r="788" spans="1:57" ht="57" x14ac:dyDescent="0.2">
      <c r="A788" s="94" t="s">
        <v>192</v>
      </c>
      <c r="B788" s="58" t="s">
        <v>592</v>
      </c>
      <c r="C788" s="58" t="str">
        <f t="shared" si="140"/>
        <v>Autoevaluaciones con fines de Acreditación o Certificación</v>
      </c>
      <c r="D788" s="95" t="s">
        <v>383</v>
      </c>
      <c r="E788" s="96" t="s">
        <v>55</v>
      </c>
      <c r="F788" s="58" t="s">
        <v>47</v>
      </c>
      <c r="G788" s="98" t="s">
        <v>56</v>
      </c>
      <c r="H788" s="99" t="s">
        <v>109</v>
      </c>
      <c r="I788" s="96" t="s">
        <v>49</v>
      </c>
      <c r="J788" s="99" t="s">
        <v>122</v>
      </c>
      <c r="K788" s="58" t="s">
        <v>719</v>
      </c>
      <c r="L788" s="58" t="s">
        <v>719</v>
      </c>
      <c r="M788" s="96">
        <v>2</v>
      </c>
      <c r="N788" s="99"/>
      <c r="O788" s="99"/>
      <c r="P788" s="96">
        <v>3</v>
      </c>
      <c r="Q788" s="96">
        <v>2</v>
      </c>
      <c r="R788" s="96">
        <v>3</v>
      </c>
      <c r="S788" s="100">
        <f t="shared" si="136"/>
        <v>8</v>
      </c>
      <c r="T788" s="96">
        <v>2</v>
      </c>
      <c r="U788" s="96">
        <v>1</v>
      </c>
      <c r="V788" s="96">
        <v>2</v>
      </c>
      <c r="W788" s="96">
        <v>2</v>
      </c>
      <c r="X788" s="100">
        <f t="shared" si="137"/>
        <v>4</v>
      </c>
      <c r="Y788" s="101">
        <f t="shared" si="141"/>
        <v>0.83333333333333337</v>
      </c>
      <c r="Z788" s="101">
        <f t="shared" si="142"/>
        <v>0.5</v>
      </c>
      <c r="AA788" s="101">
        <f t="shared" si="143"/>
        <v>0</v>
      </c>
      <c r="AB788" s="101">
        <f t="shared" si="144"/>
        <v>1</v>
      </c>
      <c r="AC788" s="101">
        <f t="shared" si="145"/>
        <v>0.83333333333333337</v>
      </c>
      <c r="AD788" s="101">
        <f t="shared" si="146"/>
        <v>0.63333333333333341</v>
      </c>
      <c r="AE788" s="102" t="str">
        <f t="shared" si="138"/>
        <v>Medio</v>
      </c>
      <c r="AF788" s="103">
        <f t="shared" si="139"/>
        <v>0.6166666666666667</v>
      </c>
    </row>
    <row r="789" spans="1:57" ht="42.75" x14ac:dyDescent="0.2">
      <c r="A789" s="94" t="s">
        <v>720</v>
      </c>
      <c r="B789" s="58" t="s">
        <v>350</v>
      </c>
      <c r="C789" s="58" t="str">
        <f t="shared" si="140"/>
        <v>Eventos Académicos</v>
      </c>
      <c r="D789" s="95" t="s">
        <v>351</v>
      </c>
      <c r="E789" s="96" t="s">
        <v>55</v>
      </c>
      <c r="F789" s="58" t="s">
        <v>47</v>
      </c>
      <c r="G789" s="98" t="s">
        <v>56</v>
      </c>
      <c r="H789" s="99" t="s">
        <v>109</v>
      </c>
      <c r="I789" s="96" t="s">
        <v>1415</v>
      </c>
      <c r="J789" s="99" t="s">
        <v>1561</v>
      </c>
      <c r="K789" s="58" t="s">
        <v>719</v>
      </c>
      <c r="L789" s="58" t="s">
        <v>719</v>
      </c>
      <c r="M789" s="96">
        <v>2</v>
      </c>
      <c r="N789" s="99"/>
      <c r="O789" s="99"/>
      <c r="P789" s="96">
        <v>3</v>
      </c>
      <c r="Q789" s="96">
        <v>1</v>
      </c>
      <c r="R789" s="96">
        <v>1</v>
      </c>
      <c r="S789" s="100">
        <f t="shared" si="136"/>
        <v>5</v>
      </c>
      <c r="T789" s="96">
        <v>2</v>
      </c>
      <c r="U789" s="96">
        <v>2</v>
      </c>
      <c r="V789" s="96">
        <v>1</v>
      </c>
      <c r="W789" s="96">
        <v>2</v>
      </c>
      <c r="X789" s="100">
        <f t="shared" si="137"/>
        <v>3</v>
      </c>
      <c r="Y789" s="101">
        <f t="shared" si="141"/>
        <v>0.33333333333333331</v>
      </c>
      <c r="Z789" s="101">
        <f t="shared" si="142"/>
        <v>0.5</v>
      </c>
      <c r="AA789" s="101">
        <f t="shared" si="143"/>
        <v>1</v>
      </c>
      <c r="AB789" s="101">
        <f t="shared" si="144"/>
        <v>0.5</v>
      </c>
      <c r="AC789" s="101">
        <f t="shared" si="145"/>
        <v>0.33333333333333331</v>
      </c>
      <c r="AD789" s="101">
        <f t="shared" si="146"/>
        <v>0.53333333333333333</v>
      </c>
      <c r="AE789" s="102" t="str">
        <f t="shared" si="138"/>
        <v>Medio</v>
      </c>
      <c r="AF789" s="103">
        <f t="shared" si="139"/>
        <v>0.59166666666666667</v>
      </c>
    </row>
    <row r="790" spans="1:57" ht="71.25" x14ac:dyDescent="0.2">
      <c r="A790" s="94" t="s">
        <v>385</v>
      </c>
      <c r="B790" s="58" t="s">
        <v>386</v>
      </c>
      <c r="C790" s="58" t="str">
        <f t="shared" si="140"/>
        <v xml:space="preserve">Desarrollo de un Proyecto Investigativo Disciplinar </v>
      </c>
      <c r="D790" s="95" t="s">
        <v>387</v>
      </c>
      <c r="E790" s="96" t="s">
        <v>55</v>
      </c>
      <c r="F790" s="58" t="s">
        <v>47</v>
      </c>
      <c r="G790" s="98" t="s">
        <v>56</v>
      </c>
      <c r="H790" s="99" t="s">
        <v>109</v>
      </c>
      <c r="I790" s="96" t="s">
        <v>49</v>
      </c>
      <c r="J790" s="99" t="s">
        <v>122</v>
      </c>
      <c r="K790" s="58" t="s">
        <v>719</v>
      </c>
      <c r="L790" s="58" t="s">
        <v>719</v>
      </c>
      <c r="M790" s="96">
        <v>2</v>
      </c>
      <c r="N790" s="99"/>
      <c r="O790" s="99"/>
      <c r="P790" s="96">
        <v>3</v>
      </c>
      <c r="Q790" s="96">
        <v>2</v>
      </c>
      <c r="R790" s="96">
        <v>3</v>
      </c>
      <c r="S790" s="100">
        <f t="shared" si="136"/>
        <v>8</v>
      </c>
      <c r="T790" s="96">
        <v>2</v>
      </c>
      <c r="U790" s="96">
        <v>2</v>
      </c>
      <c r="V790" s="96">
        <v>1</v>
      </c>
      <c r="W790" s="96">
        <v>2</v>
      </c>
      <c r="X790" s="100">
        <f t="shared" si="137"/>
        <v>3</v>
      </c>
      <c r="Y790" s="101">
        <f t="shared" si="141"/>
        <v>0.83333333333333337</v>
      </c>
      <c r="Z790" s="101">
        <f t="shared" si="142"/>
        <v>0.5</v>
      </c>
      <c r="AA790" s="101">
        <f t="shared" si="143"/>
        <v>1</v>
      </c>
      <c r="AB790" s="101">
        <f t="shared" si="144"/>
        <v>0.5</v>
      </c>
      <c r="AC790" s="101">
        <f t="shared" si="145"/>
        <v>0.83333333333333337</v>
      </c>
      <c r="AD790" s="101">
        <f t="shared" si="146"/>
        <v>0.73333333333333339</v>
      </c>
      <c r="AE790" s="102" t="str">
        <f t="shared" si="138"/>
        <v>Alto</v>
      </c>
      <c r="AF790" s="103">
        <f t="shared" si="139"/>
        <v>0.76666666666666672</v>
      </c>
    </row>
    <row r="791" spans="1:57" ht="85.5" x14ac:dyDescent="0.2">
      <c r="A791" s="94" t="s">
        <v>385</v>
      </c>
      <c r="B791" s="58" t="s">
        <v>389</v>
      </c>
      <c r="C791" s="58" t="str">
        <f t="shared" si="140"/>
        <v xml:space="preserve">Participación en Proyectos de Investigación Disciplinar o Interdisciplinar </v>
      </c>
      <c r="D791" s="95" t="s">
        <v>390</v>
      </c>
      <c r="E791" s="96" t="s">
        <v>55</v>
      </c>
      <c r="F791" s="58" t="s">
        <v>47</v>
      </c>
      <c r="G791" s="98" t="s">
        <v>56</v>
      </c>
      <c r="H791" s="99" t="s">
        <v>109</v>
      </c>
      <c r="I791" s="96" t="s">
        <v>49</v>
      </c>
      <c r="J791" s="99" t="s">
        <v>122</v>
      </c>
      <c r="K791" s="58" t="s">
        <v>719</v>
      </c>
      <c r="L791" s="58" t="s">
        <v>719</v>
      </c>
      <c r="M791" s="96">
        <v>2</v>
      </c>
      <c r="N791" s="99"/>
      <c r="O791" s="99"/>
      <c r="P791" s="96">
        <v>3</v>
      </c>
      <c r="Q791" s="96">
        <v>2</v>
      </c>
      <c r="R791" s="96">
        <v>3</v>
      </c>
      <c r="S791" s="100">
        <f t="shared" si="136"/>
        <v>8</v>
      </c>
      <c r="T791" s="96">
        <v>2</v>
      </c>
      <c r="U791" s="96">
        <v>2</v>
      </c>
      <c r="V791" s="96">
        <v>1</v>
      </c>
      <c r="W791" s="96">
        <v>2</v>
      </c>
      <c r="X791" s="100">
        <f t="shared" si="137"/>
        <v>3</v>
      </c>
      <c r="Y791" s="101">
        <f t="shared" si="141"/>
        <v>0.83333333333333337</v>
      </c>
      <c r="Z791" s="101">
        <f t="shared" si="142"/>
        <v>0.5</v>
      </c>
      <c r="AA791" s="101">
        <f t="shared" si="143"/>
        <v>1</v>
      </c>
      <c r="AB791" s="101">
        <f t="shared" si="144"/>
        <v>0.5</v>
      </c>
      <c r="AC791" s="101">
        <f t="shared" si="145"/>
        <v>0.83333333333333337</v>
      </c>
      <c r="AD791" s="101">
        <f t="shared" si="146"/>
        <v>0.73333333333333339</v>
      </c>
      <c r="AE791" s="102" t="str">
        <f t="shared" si="138"/>
        <v>Alto</v>
      </c>
      <c r="AF791" s="103">
        <f t="shared" si="139"/>
        <v>0.76666666666666672</v>
      </c>
    </row>
    <row r="792" spans="1:57" ht="71.25" x14ac:dyDescent="0.2">
      <c r="A792" s="94" t="s">
        <v>385</v>
      </c>
      <c r="B792" s="58" t="s">
        <v>391</v>
      </c>
      <c r="C792" s="58" t="str">
        <f t="shared" si="140"/>
        <v>Proyecto de Emprendimiento</v>
      </c>
      <c r="D792" s="95" t="s">
        <v>392</v>
      </c>
      <c r="E792" s="96" t="s">
        <v>55</v>
      </c>
      <c r="F792" s="58" t="s">
        <v>47</v>
      </c>
      <c r="G792" s="98" t="s">
        <v>56</v>
      </c>
      <c r="H792" s="99" t="s">
        <v>109</v>
      </c>
      <c r="I792" s="96" t="s">
        <v>49</v>
      </c>
      <c r="J792" s="99" t="s">
        <v>122</v>
      </c>
      <c r="K792" s="58" t="s">
        <v>719</v>
      </c>
      <c r="L792" s="58" t="s">
        <v>719</v>
      </c>
      <c r="M792" s="96">
        <v>2</v>
      </c>
      <c r="N792" s="99"/>
      <c r="O792" s="99"/>
      <c r="P792" s="96">
        <v>3</v>
      </c>
      <c r="Q792" s="96">
        <v>2</v>
      </c>
      <c r="R792" s="96">
        <v>3</v>
      </c>
      <c r="S792" s="100">
        <f t="shared" si="136"/>
        <v>8</v>
      </c>
      <c r="T792" s="96">
        <v>2</v>
      </c>
      <c r="U792" s="96">
        <v>2</v>
      </c>
      <c r="V792" s="96">
        <v>1</v>
      </c>
      <c r="W792" s="96">
        <v>2</v>
      </c>
      <c r="X792" s="100">
        <f t="shared" si="137"/>
        <v>3</v>
      </c>
      <c r="Y792" s="101">
        <f t="shared" si="141"/>
        <v>0.83333333333333337</v>
      </c>
      <c r="Z792" s="101">
        <f t="shared" si="142"/>
        <v>0.5</v>
      </c>
      <c r="AA792" s="101">
        <f t="shared" si="143"/>
        <v>1</v>
      </c>
      <c r="AB792" s="101">
        <f t="shared" si="144"/>
        <v>0.5</v>
      </c>
      <c r="AC792" s="101">
        <f t="shared" si="145"/>
        <v>0.83333333333333337</v>
      </c>
      <c r="AD792" s="101">
        <f t="shared" si="146"/>
        <v>0.73333333333333339</v>
      </c>
      <c r="AE792" s="102" t="str">
        <f t="shared" si="138"/>
        <v>Alto</v>
      </c>
      <c r="AF792" s="103">
        <f t="shared" si="139"/>
        <v>0.76666666666666672</v>
      </c>
    </row>
    <row r="793" spans="1:57" ht="71.25" x14ac:dyDescent="0.2">
      <c r="A793" s="94" t="s">
        <v>385</v>
      </c>
      <c r="B793" s="58" t="s">
        <v>393</v>
      </c>
      <c r="C793" s="58" t="str">
        <f t="shared" si="140"/>
        <v>Prácticas Profesionales y Pasantías de Investigación</v>
      </c>
      <c r="D793" s="95" t="s">
        <v>394</v>
      </c>
      <c r="E793" s="96" t="s">
        <v>55</v>
      </c>
      <c r="F793" s="58" t="s">
        <v>47</v>
      </c>
      <c r="G793" s="98" t="s">
        <v>56</v>
      </c>
      <c r="H793" s="99" t="s">
        <v>109</v>
      </c>
      <c r="I793" s="96" t="s">
        <v>49</v>
      </c>
      <c r="J793" s="99" t="s">
        <v>122</v>
      </c>
      <c r="K793" s="58" t="s">
        <v>719</v>
      </c>
      <c r="L793" s="58" t="s">
        <v>719</v>
      </c>
      <c r="M793" s="96">
        <v>2</v>
      </c>
      <c r="N793" s="99"/>
      <c r="O793" s="99"/>
      <c r="P793" s="96">
        <v>3</v>
      </c>
      <c r="Q793" s="96">
        <v>2</v>
      </c>
      <c r="R793" s="96">
        <v>3</v>
      </c>
      <c r="S793" s="100">
        <f t="shared" si="136"/>
        <v>8</v>
      </c>
      <c r="T793" s="96">
        <v>2</v>
      </c>
      <c r="U793" s="96">
        <v>2</v>
      </c>
      <c r="V793" s="96">
        <v>1</v>
      </c>
      <c r="W793" s="96">
        <v>2</v>
      </c>
      <c r="X793" s="100">
        <f t="shared" si="137"/>
        <v>3</v>
      </c>
      <c r="Y793" s="101">
        <f t="shared" si="141"/>
        <v>0.83333333333333337</v>
      </c>
      <c r="Z793" s="101">
        <f t="shared" si="142"/>
        <v>0.5</v>
      </c>
      <c r="AA793" s="101">
        <f t="shared" si="143"/>
        <v>1</v>
      </c>
      <c r="AB793" s="101">
        <f t="shared" si="144"/>
        <v>0.5</v>
      </c>
      <c r="AC793" s="101">
        <f t="shared" si="145"/>
        <v>0.83333333333333337</v>
      </c>
      <c r="AD793" s="101">
        <f t="shared" si="146"/>
        <v>0.73333333333333339</v>
      </c>
      <c r="AE793" s="102" t="str">
        <f t="shared" si="138"/>
        <v>Alto</v>
      </c>
      <c r="AF793" s="103">
        <f t="shared" si="139"/>
        <v>0.76666666666666672</v>
      </c>
    </row>
    <row r="794" spans="1:57" s="104" customFormat="1" ht="42.75" x14ac:dyDescent="0.2">
      <c r="A794" s="94" t="s">
        <v>385</v>
      </c>
      <c r="B794" s="58" t="s">
        <v>622</v>
      </c>
      <c r="C794" s="58" t="str">
        <f t="shared" si="140"/>
        <v>Cogrado</v>
      </c>
      <c r="D794" s="95" t="s">
        <v>623</v>
      </c>
      <c r="E794" s="96" t="s">
        <v>55</v>
      </c>
      <c r="F794" s="58" t="s">
        <v>47</v>
      </c>
      <c r="G794" s="98" t="s">
        <v>56</v>
      </c>
      <c r="H794" s="99" t="s">
        <v>109</v>
      </c>
      <c r="I794" s="96" t="s">
        <v>49</v>
      </c>
      <c r="J794" s="99" t="s">
        <v>122</v>
      </c>
      <c r="K794" s="58" t="s">
        <v>719</v>
      </c>
      <c r="L794" s="58" t="s">
        <v>719</v>
      </c>
      <c r="M794" s="96">
        <v>2</v>
      </c>
      <c r="N794" s="99"/>
      <c r="O794" s="99"/>
      <c r="P794" s="96">
        <v>3</v>
      </c>
      <c r="Q794" s="96">
        <v>2</v>
      </c>
      <c r="R794" s="96">
        <v>3</v>
      </c>
      <c r="S794" s="100">
        <f t="shared" si="136"/>
        <v>8</v>
      </c>
      <c r="T794" s="96">
        <v>2</v>
      </c>
      <c r="U794" s="96">
        <v>2</v>
      </c>
      <c r="V794" s="96">
        <v>1</v>
      </c>
      <c r="W794" s="96">
        <v>2</v>
      </c>
      <c r="X794" s="100">
        <f t="shared" si="137"/>
        <v>3</v>
      </c>
      <c r="Y794" s="101">
        <f t="shared" si="141"/>
        <v>0.83333333333333337</v>
      </c>
      <c r="Z794" s="101">
        <f t="shared" si="142"/>
        <v>0.5</v>
      </c>
      <c r="AA794" s="101">
        <f t="shared" si="143"/>
        <v>1</v>
      </c>
      <c r="AB794" s="101">
        <f t="shared" si="144"/>
        <v>0.5</v>
      </c>
      <c r="AC794" s="101">
        <f t="shared" si="145"/>
        <v>0.83333333333333337</v>
      </c>
      <c r="AD794" s="101">
        <f t="shared" si="146"/>
        <v>0.73333333333333339</v>
      </c>
      <c r="AE794" s="102" t="str">
        <f t="shared" si="138"/>
        <v>Alto</v>
      </c>
      <c r="AF794" s="103">
        <f t="shared" si="139"/>
        <v>0.76666666666666672</v>
      </c>
      <c r="AG794" s="62"/>
      <c r="AH794" s="62"/>
      <c r="AI794" s="62"/>
      <c r="AJ794" s="62"/>
      <c r="AK794" s="62"/>
      <c r="AL794" s="62"/>
      <c r="AM794" s="62"/>
      <c r="AN794" s="62"/>
      <c r="AO794" s="62"/>
      <c r="AP794" s="62"/>
      <c r="AQ794" s="62"/>
      <c r="AR794" s="62"/>
      <c r="AS794" s="62"/>
      <c r="AT794" s="62"/>
      <c r="AU794" s="62"/>
      <c r="AV794" s="62"/>
      <c r="AW794" s="62"/>
      <c r="AX794" s="62"/>
      <c r="AY794" s="62"/>
      <c r="AZ794" s="62"/>
      <c r="BA794" s="62"/>
      <c r="BB794" s="62"/>
      <c r="BC794" s="62"/>
      <c r="BD794" s="62"/>
      <c r="BE794" s="62"/>
    </row>
    <row r="795" spans="1:57" ht="71.25" x14ac:dyDescent="0.2">
      <c r="A795" s="94" t="s">
        <v>107</v>
      </c>
      <c r="B795" s="58" t="s">
        <v>44</v>
      </c>
      <c r="C795" s="58" t="str">
        <f t="shared" si="140"/>
        <v>Peticiones, Quejas, Reclamos, Sugerencias y Felicitaciones - PQRSF</v>
      </c>
      <c r="D795" s="95" t="s">
        <v>108</v>
      </c>
      <c r="E795" s="96" t="s">
        <v>55</v>
      </c>
      <c r="F795" s="58" t="s">
        <v>47</v>
      </c>
      <c r="G795" s="98" t="s">
        <v>56</v>
      </c>
      <c r="H795" s="99" t="s">
        <v>109</v>
      </c>
      <c r="I795" s="96" t="s">
        <v>49</v>
      </c>
      <c r="J795" s="99" t="s">
        <v>110</v>
      </c>
      <c r="K795" s="58" t="s">
        <v>719</v>
      </c>
      <c r="L795" s="58" t="s">
        <v>719</v>
      </c>
      <c r="M795" s="96">
        <v>2</v>
      </c>
      <c r="N795" s="99" t="s">
        <v>111</v>
      </c>
      <c r="O795" s="99"/>
      <c r="P795" s="96">
        <v>3</v>
      </c>
      <c r="Q795" s="96">
        <v>2</v>
      </c>
      <c r="R795" s="96">
        <v>3</v>
      </c>
      <c r="S795" s="100">
        <f t="shared" si="136"/>
        <v>8</v>
      </c>
      <c r="T795" s="96">
        <v>3</v>
      </c>
      <c r="U795" s="96">
        <v>2</v>
      </c>
      <c r="V795" s="96">
        <v>1</v>
      </c>
      <c r="W795" s="96">
        <v>1</v>
      </c>
      <c r="X795" s="100">
        <f t="shared" si="137"/>
        <v>2</v>
      </c>
      <c r="Y795" s="101">
        <f t="shared" si="141"/>
        <v>0.83333333333333337</v>
      </c>
      <c r="Z795" s="101">
        <f t="shared" si="142"/>
        <v>1</v>
      </c>
      <c r="AA795" s="101">
        <f t="shared" si="143"/>
        <v>1</v>
      </c>
      <c r="AB795" s="101">
        <f t="shared" si="144"/>
        <v>0</v>
      </c>
      <c r="AC795" s="101">
        <f t="shared" si="145"/>
        <v>0.83333333333333337</v>
      </c>
      <c r="AD795" s="101">
        <f t="shared" si="146"/>
        <v>0.73333333333333339</v>
      </c>
      <c r="AE795" s="102" t="str">
        <f t="shared" si="138"/>
        <v>Alto</v>
      </c>
      <c r="AF795" s="103">
        <f t="shared" si="139"/>
        <v>0.64166666666666672</v>
      </c>
    </row>
    <row r="796" spans="1:57" ht="42.75" x14ac:dyDescent="0.2">
      <c r="A796" s="94" t="s">
        <v>396</v>
      </c>
      <c r="B796" s="58" t="s">
        <v>44</v>
      </c>
      <c r="C796" s="58" t="str">
        <f t="shared" si="140"/>
        <v>Prácticas Académicas</v>
      </c>
      <c r="D796" s="95" t="s">
        <v>596</v>
      </c>
      <c r="E796" s="96" t="s">
        <v>55</v>
      </c>
      <c r="F796" s="58" t="s">
        <v>47</v>
      </c>
      <c r="G796" s="98" t="s">
        <v>56</v>
      </c>
      <c r="H796" s="99" t="s">
        <v>109</v>
      </c>
      <c r="I796" s="96" t="s">
        <v>49</v>
      </c>
      <c r="J796" s="99" t="s">
        <v>122</v>
      </c>
      <c r="K796" s="58" t="s">
        <v>719</v>
      </c>
      <c r="L796" s="58" t="s">
        <v>719</v>
      </c>
      <c r="M796" s="96">
        <v>2</v>
      </c>
      <c r="N796" s="99"/>
      <c r="O796" s="99"/>
      <c r="P796" s="96">
        <v>3</v>
      </c>
      <c r="Q796" s="96">
        <v>2</v>
      </c>
      <c r="R796" s="96">
        <v>3</v>
      </c>
      <c r="S796" s="100">
        <f t="shared" si="136"/>
        <v>8</v>
      </c>
      <c r="T796" s="96">
        <v>2</v>
      </c>
      <c r="U796" s="96">
        <v>2</v>
      </c>
      <c r="V796" s="96">
        <v>1</v>
      </c>
      <c r="W796" s="96">
        <v>2</v>
      </c>
      <c r="X796" s="100">
        <f t="shared" si="137"/>
        <v>3</v>
      </c>
      <c r="Y796" s="101">
        <f t="shared" si="141"/>
        <v>0.83333333333333337</v>
      </c>
      <c r="Z796" s="101">
        <f t="shared" si="142"/>
        <v>0.5</v>
      </c>
      <c r="AA796" s="101">
        <f t="shared" si="143"/>
        <v>1</v>
      </c>
      <c r="AB796" s="101">
        <f t="shared" si="144"/>
        <v>0.5</v>
      </c>
      <c r="AC796" s="101">
        <f t="shared" si="145"/>
        <v>0.83333333333333337</v>
      </c>
      <c r="AD796" s="101">
        <f t="shared" si="146"/>
        <v>0.73333333333333339</v>
      </c>
      <c r="AE796" s="102" t="str">
        <f t="shared" si="138"/>
        <v>Alto</v>
      </c>
      <c r="AF796" s="103">
        <f t="shared" si="139"/>
        <v>0.76666666666666672</v>
      </c>
    </row>
    <row r="797" spans="1:57" ht="30" x14ac:dyDescent="0.2">
      <c r="A797" s="94" t="s">
        <v>115</v>
      </c>
      <c r="B797" s="58" t="s">
        <v>624</v>
      </c>
      <c r="C797" s="58" t="str">
        <f t="shared" si="140"/>
        <v>Proyectos Educativos de Programa</v>
      </c>
      <c r="D797" s="95" t="s">
        <v>625</v>
      </c>
      <c r="E797" s="96" t="s">
        <v>55</v>
      </c>
      <c r="F797" s="58" t="s">
        <v>47</v>
      </c>
      <c r="G797" s="98" t="s">
        <v>56</v>
      </c>
      <c r="H797" s="99" t="s">
        <v>109</v>
      </c>
      <c r="I797" s="96" t="s">
        <v>49</v>
      </c>
      <c r="J797" s="99" t="s">
        <v>122</v>
      </c>
      <c r="K797" s="58" t="s">
        <v>719</v>
      </c>
      <c r="L797" s="58" t="s">
        <v>719</v>
      </c>
      <c r="M797" s="96">
        <v>2</v>
      </c>
      <c r="N797" s="99"/>
      <c r="O797" s="99"/>
      <c r="P797" s="96">
        <v>3</v>
      </c>
      <c r="Q797" s="96">
        <v>2</v>
      </c>
      <c r="R797" s="96">
        <v>3</v>
      </c>
      <c r="S797" s="100">
        <f t="shared" si="136"/>
        <v>8</v>
      </c>
      <c r="T797" s="96">
        <v>2</v>
      </c>
      <c r="U797" s="96">
        <v>2</v>
      </c>
      <c r="V797" s="96">
        <v>1</v>
      </c>
      <c r="W797" s="96">
        <v>2</v>
      </c>
      <c r="X797" s="100">
        <f t="shared" si="137"/>
        <v>3</v>
      </c>
      <c r="Y797" s="101">
        <f t="shared" si="141"/>
        <v>0.83333333333333337</v>
      </c>
      <c r="Z797" s="101">
        <f t="shared" si="142"/>
        <v>0.5</v>
      </c>
      <c r="AA797" s="101">
        <f t="shared" si="143"/>
        <v>1</v>
      </c>
      <c r="AB797" s="101">
        <f t="shared" si="144"/>
        <v>0.5</v>
      </c>
      <c r="AC797" s="101">
        <f t="shared" si="145"/>
        <v>0.83333333333333337</v>
      </c>
      <c r="AD797" s="101">
        <f t="shared" si="146"/>
        <v>0.73333333333333339</v>
      </c>
      <c r="AE797" s="102" t="str">
        <f t="shared" si="138"/>
        <v>Alto</v>
      </c>
      <c r="AF797" s="103">
        <f t="shared" si="139"/>
        <v>0.76666666666666672</v>
      </c>
    </row>
    <row r="798" spans="1:57" ht="30" x14ac:dyDescent="0.2">
      <c r="A798" s="94" t="s">
        <v>356</v>
      </c>
      <c r="B798" s="58" t="s">
        <v>357</v>
      </c>
      <c r="C798" s="58" t="str">
        <f t="shared" si="140"/>
        <v>Nuevos Programas</v>
      </c>
      <c r="D798" s="95" t="s">
        <v>358</v>
      </c>
      <c r="E798" s="96" t="s">
        <v>55</v>
      </c>
      <c r="F798" s="58" t="s">
        <v>47</v>
      </c>
      <c r="G798" s="98" t="s">
        <v>56</v>
      </c>
      <c r="H798" s="99" t="s">
        <v>109</v>
      </c>
      <c r="I798" s="96" t="s">
        <v>49</v>
      </c>
      <c r="J798" s="99" t="s">
        <v>122</v>
      </c>
      <c r="K798" s="58" t="s">
        <v>719</v>
      </c>
      <c r="L798" s="58" t="s">
        <v>719</v>
      </c>
      <c r="M798" s="96">
        <v>2</v>
      </c>
      <c r="N798" s="99"/>
      <c r="O798" s="99"/>
      <c r="P798" s="96">
        <v>2</v>
      </c>
      <c r="Q798" s="96">
        <v>2</v>
      </c>
      <c r="R798" s="96">
        <v>3</v>
      </c>
      <c r="S798" s="100">
        <f t="shared" si="136"/>
        <v>7</v>
      </c>
      <c r="T798" s="96">
        <v>2</v>
      </c>
      <c r="U798" s="96">
        <v>1</v>
      </c>
      <c r="V798" s="96">
        <v>1</v>
      </c>
      <c r="W798" s="96">
        <v>2</v>
      </c>
      <c r="X798" s="100">
        <f t="shared" si="137"/>
        <v>3</v>
      </c>
      <c r="Y798" s="101">
        <f t="shared" si="141"/>
        <v>0.66666666666666663</v>
      </c>
      <c r="Z798" s="101">
        <f t="shared" si="142"/>
        <v>0.5</v>
      </c>
      <c r="AA798" s="101">
        <f t="shared" si="143"/>
        <v>0</v>
      </c>
      <c r="AB798" s="101">
        <f t="shared" si="144"/>
        <v>0.5</v>
      </c>
      <c r="AC798" s="101">
        <f t="shared" si="145"/>
        <v>0.66666666666666663</v>
      </c>
      <c r="AD798" s="101">
        <f t="shared" si="146"/>
        <v>0.46666666666666662</v>
      </c>
      <c r="AE798" s="102" t="str">
        <f t="shared" si="138"/>
        <v>Medio</v>
      </c>
      <c r="AF798" s="103">
        <f t="shared" si="139"/>
        <v>0.40833333333333327</v>
      </c>
    </row>
    <row r="799" spans="1:57" ht="42.75" x14ac:dyDescent="0.2">
      <c r="A799" s="94" t="s">
        <v>356</v>
      </c>
      <c r="B799" s="58" t="s">
        <v>359</v>
      </c>
      <c r="C799" s="58" t="str">
        <f t="shared" si="140"/>
        <v>Redimensiones Curriculares Pregrado y Posgrado</v>
      </c>
      <c r="D799" s="95" t="s">
        <v>360</v>
      </c>
      <c r="E799" s="96" t="s">
        <v>55</v>
      </c>
      <c r="F799" s="58" t="s">
        <v>47</v>
      </c>
      <c r="G799" s="98" t="s">
        <v>56</v>
      </c>
      <c r="H799" s="99" t="s">
        <v>109</v>
      </c>
      <c r="I799" s="96" t="s">
        <v>49</v>
      </c>
      <c r="J799" s="99" t="s">
        <v>122</v>
      </c>
      <c r="K799" s="58" t="s">
        <v>719</v>
      </c>
      <c r="L799" s="58" t="s">
        <v>719</v>
      </c>
      <c r="M799" s="96">
        <v>2</v>
      </c>
      <c r="N799" s="99"/>
      <c r="O799" s="99"/>
      <c r="P799" s="96">
        <v>2</v>
      </c>
      <c r="Q799" s="96">
        <v>2</v>
      </c>
      <c r="R799" s="96">
        <v>3</v>
      </c>
      <c r="S799" s="100">
        <f t="shared" si="136"/>
        <v>7</v>
      </c>
      <c r="T799" s="96">
        <v>2</v>
      </c>
      <c r="U799" s="96">
        <v>1</v>
      </c>
      <c r="V799" s="96">
        <v>1</v>
      </c>
      <c r="W799" s="96">
        <v>2</v>
      </c>
      <c r="X799" s="100">
        <f t="shared" si="137"/>
        <v>3</v>
      </c>
      <c r="Y799" s="101">
        <f t="shared" si="141"/>
        <v>0.66666666666666663</v>
      </c>
      <c r="Z799" s="101">
        <f t="shared" si="142"/>
        <v>0.5</v>
      </c>
      <c r="AA799" s="101">
        <f t="shared" si="143"/>
        <v>0</v>
      </c>
      <c r="AB799" s="101">
        <f t="shared" si="144"/>
        <v>0.5</v>
      </c>
      <c r="AC799" s="101">
        <f t="shared" si="145"/>
        <v>0.66666666666666663</v>
      </c>
      <c r="AD799" s="101">
        <f t="shared" si="146"/>
        <v>0.46666666666666662</v>
      </c>
      <c r="AE799" s="102" t="str">
        <f t="shared" si="138"/>
        <v>Medio</v>
      </c>
      <c r="AF799" s="103">
        <f t="shared" si="139"/>
        <v>0.40833333333333327</v>
      </c>
    </row>
    <row r="800" spans="1:57" ht="42.75" x14ac:dyDescent="0.2">
      <c r="A800" s="94" t="s">
        <v>398</v>
      </c>
      <c r="B800" s="58" t="s">
        <v>399</v>
      </c>
      <c r="C800" s="58" t="str">
        <f t="shared" si="140"/>
        <v>Faltas Disciplinarias</v>
      </c>
      <c r="D800" s="95" t="s">
        <v>620</v>
      </c>
      <c r="E800" s="96" t="s">
        <v>55</v>
      </c>
      <c r="F800" s="58" t="s">
        <v>47</v>
      </c>
      <c r="G800" s="98" t="s">
        <v>56</v>
      </c>
      <c r="H800" s="99" t="s">
        <v>109</v>
      </c>
      <c r="I800" s="96" t="s">
        <v>49</v>
      </c>
      <c r="J800" s="99" t="s">
        <v>122</v>
      </c>
      <c r="K800" s="58" t="s">
        <v>719</v>
      </c>
      <c r="L800" s="58" t="s">
        <v>719</v>
      </c>
      <c r="M800" s="96">
        <v>2</v>
      </c>
      <c r="N800" s="99"/>
      <c r="O800" s="99"/>
      <c r="P800" s="96">
        <v>3</v>
      </c>
      <c r="Q800" s="96">
        <v>3</v>
      </c>
      <c r="R800" s="96">
        <v>3</v>
      </c>
      <c r="S800" s="100">
        <f t="shared" si="136"/>
        <v>9</v>
      </c>
      <c r="T800" s="96">
        <v>2</v>
      </c>
      <c r="U800" s="96">
        <v>1</v>
      </c>
      <c r="V800" s="96">
        <v>1</v>
      </c>
      <c r="W800" s="96">
        <v>1</v>
      </c>
      <c r="X800" s="100">
        <f t="shared" si="137"/>
        <v>2</v>
      </c>
      <c r="Y800" s="101">
        <f t="shared" si="141"/>
        <v>1</v>
      </c>
      <c r="Z800" s="101">
        <f t="shared" si="142"/>
        <v>0.5</v>
      </c>
      <c r="AA800" s="101">
        <f t="shared" si="143"/>
        <v>0</v>
      </c>
      <c r="AB800" s="101">
        <f t="shared" si="144"/>
        <v>0</v>
      </c>
      <c r="AC800" s="101">
        <f t="shared" si="145"/>
        <v>1</v>
      </c>
      <c r="AD800" s="101">
        <f t="shared" si="146"/>
        <v>0.5</v>
      </c>
      <c r="AE800" s="102" t="str">
        <f t="shared" si="138"/>
        <v>Medio</v>
      </c>
      <c r="AF800" s="103">
        <f t="shared" si="139"/>
        <v>0.375</v>
      </c>
    </row>
    <row r="801" spans="1:32" ht="57" x14ac:dyDescent="0.2">
      <c r="A801" s="94" t="s">
        <v>62</v>
      </c>
      <c r="B801" s="58" t="s">
        <v>63</v>
      </c>
      <c r="C801" s="58" t="str">
        <f t="shared" si="140"/>
        <v>Participaciones en Redes y Asociaciones</v>
      </c>
      <c r="D801" s="95" t="s">
        <v>264</v>
      </c>
      <c r="E801" s="96" t="s">
        <v>55</v>
      </c>
      <c r="F801" s="58" t="s">
        <v>47</v>
      </c>
      <c r="G801" s="98" t="s">
        <v>56</v>
      </c>
      <c r="H801" s="99" t="s">
        <v>65</v>
      </c>
      <c r="I801" s="96" t="s">
        <v>49</v>
      </c>
      <c r="J801" s="99" t="s">
        <v>265</v>
      </c>
      <c r="K801" s="58" t="s">
        <v>719</v>
      </c>
      <c r="L801" s="58" t="s">
        <v>719</v>
      </c>
      <c r="M801" s="96">
        <v>1</v>
      </c>
      <c r="N801" s="99" t="s">
        <v>44</v>
      </c>
      <c r="O801" s="99"/>
      <c r="P801" s="96">
        <v>2</v>
      </c>
      <c r="Q801" s="96">
        <v>2</v>
      </c>
      <c r="R801" s="96">
        <v>2</v>
      </c>
      <c r="S801" s="100">
        <f t="shared" si="136"/>
        <v>6</v>
      </c>
      <c r="T801" s="96">
        <v>2</v>
      </c>
      <c r="U801" s="96">
        <v>2</v>
      </c>
      <c r="V801" s="96">
        <v>1</v>
      </c>
      <c r="W801" s="96">
        <v>2</v>
      </c>
      <c r="X801" s="100">
        <f t="shared" si="137"/>
        <v>3</v>
      </c>
      <c r="Y801" s="101">
        <f t="shared" si="141"/>
        <v>0.5</v>
      </c>
      <c r="Z801" s="101">
        <f t="shared" si="142"/>
        <v>0.5</v>
      </c>
      <c r="AA801" s="101">
        <f t="shared" si="143"/>
        <v>1</v>
      </c>
      <c r="AB801" s="101">
        <f t="shared" si="144"/>
        <v>0.5</v>
      </c>
      <c r="AC801" s="101">
        <f t="shared" si="145"/>
        <v>0.5</v>
      </c>
      <c r="AD801" s="101">
        <f t="shared" si="146"/>
        <v>0.6</v>
      </c>
      <c r="AE801" s="102" t="str">
        <f t="shared" si="138"/>
        <v>Medio</v>
      </c>
      <c r="AF801" s="103">
        <f t="shared" si="139"/>
        <v>0.65</v>
      </c>
    </row>
    <row r="802" spans="1:32" ht="42.75" x14ac:dyDescent="0.2">
      <c r="A802" s="94" t="s">
        <v>226</v>
      </c>
      <c r="B802" s="58" t="s">
        <v>44</v>
      </c>
      <c r="C802" s="58" t="str">
        <f t="shared" si="140"/>
        <v>Registros Calificados</v>
      </c>
      <c r="D802" s="95" t="s">
        <v>561</v>
      </c>
      <c r="E802" s="96" t="s">
        <v>55</v>
      </c>
      <c r="F802" s="58" t="s">
        <v>47</v>
      </c>
      <c r="G802" s="98" t="s">
        <v>56</v>
      </c>
      <c r="H802" s="99" t="s">
        <v>109</v>
      </c>
      <c r="I802" s="96" t="s">
        <v>49</v>
      </c>
      <c r="J802" s="99" t="s">
        <v>122</v>
      </c>
      <c r="K802" s="58" t="s">
        <v>719</v>
      </c>
      <c r="L802" s="58" t="s">
        <v>719</v>
      </c>
      <c r="M802" s="96">
        <v>2</v>
      </c>
      <c r="N802" s="99"/>
      <c r="O802" s="99"/>
      <c r="P802" s="96">
        <v>3</v>
      </c>
      <c r="Q802" s="96">
        <v>2</v>
      </c>
      <c r="R802" s="96">
        <v>3</v>
      </c>
      <c r="S802" s="100">
        <f t="shared" si="136"/>
        <v>8</v>
      </c>
      <c r="T802" s="96">
        <v>2</v>
      </c>
      <c r="U802" s="96">
        <v>2</v>
      </c>
      <c r="V802" s="96">
        <v>1</v>
      </c>
      <c r="W802" s="96">
        <v>2</v>
      </c>
      <c r="X802" s="100">
        <f t="shared" si="137"/>
        <v>3</v>
      </c>
      <c r="Y802" s="101">
        <f t="shared" si="141"/>
        <v>0.83333333333333337</v>
      </c>
      <c r="Z802" s="101">
        <f t="shared" si="142"/>
        <v>0.5</v>
      </c>
      <c r="AA802" s="101">
        <f t="shared" si="143"/>
        <v>1</v>
      </c>
      <c r="AB802" s="101">
        <f t="shared" si="144"/>
        <v>0.5</v>
      </c>
      <c r="AC802" s="101">
        <f t="shared" si="145"/>
        <v>0.83333333333333337</v>
      </c>
      <c r="AD802" s="101">
        <f t="shared" si="146"/>
        <v>0.73333333333333339</v>
      </c>
      <c r="AE802" s="102" t="str">
        <f t="shared" si="138"/>
        <v>Alto</v>
      </c>
      <c r="AF802" s="103">
        <f t="shared" si="139"/>
        <v>0.76666666666666672</v>
      </c>
    </row>
    <row r="803" spans="1:32" ht="57" x14ac:dyDescent="0.2">
      <c r="A803" s="94" t="s">
        <v>401</v>
      </c>
      <c r="B803" s="58" t="s">
        <v>44</v>
      </c>
      <c r="C803" s="58" t="str">
        <f t="shared" si="140"/>
        <v>Salidas Académicas</v>
      </c>
      <c r="D803" s="95" t="s">
        <v>406</v>
      </c>
      <c r="E803" s="96" t="s">
        <v>55</v>
      </c>
      <c r="F803" s="58" t="s">
        <v>47</v>
      </c>
      <c r="G803" s="98" t="s">
        <v>56</v>
      </c>
      <c r="H803" s="99" t="s">
        <v>109</v>
      </c>
      <c r="I803" s="96" t="s">
        <v>49</v>
      </c>
      <c r="J803" s="99" t="s">
        <v>122</v>
      </c>
      <c r="K803" s="58" t="s">
        <v>719</v>
      </c>
      <c r="L803" s="58" t="s">
        <v>719</v>
      </c>
      <c r="M803" s="96">
        <v>2</v>
      </c>
      <c r="N803" s="99"/>
      <c r="O803" s="99"/>
      <c r="P803" s="96">
        <v>3</v>
      </c>
      <c r="Q803" s="96">
        <v>2</v>
      </c>
      <c r="R803" s="96">
        <v>3</v>
      </c>
      <c r="S803" s="100">
        <f t="shared" si="136"/>
        <v>8</v>
      </c>
      <c r="T803" s="96">
        <v>2</v>
      </c>
      <c r="U803" s="96">
        <v>1</v>
      </c>
      <c r="V803" s="96">
        <v>1</v>
      </c>
      <c r="W803" s="96">
        <v>2</v>
      </c>
      <c r="X803" s="100">
        <f t="shared" si="137"/>
        <v>3</v>
      </c>
      <c r="Y803" s="101">
        <f t="shared" si="141"/>
        <v>0.83333333333333337</v>
      </c>
      <c r="Z803" s="101">
        <f t="shared" si="142"/>
        <v>0.5</v>
      </c>
      <c r="AA803" s="101">
        <f t="shared" si="143"/>
        <v>0</v>
      </c>
      <c r="AB803" s="101">
        <f t="shared" si="144"/>
        <v>0.5</v>
      </c>
      <c r="AC803" s="101">
        <f t="shared" si="145"/>
        <v>0.83333333333333337</v>
      </c>
      <c r="AD803" s="101">
        <f t="shared" si="146"/>
        <v>0.53333333333333344</v>
      </c>
      <c r="AE803" s="102" t="str">
        <f t="shared" si="138"/>
        <v>Medio</v>
      </c>
      <c r="AF803" s="103">
        <f t="shared" si="139"/>
        <v>0.46666666666666673</v>
      </c>
    </row>
    <row r="804" spans="1:32" ht="42.75" x14ac:dyDescent="0.2">
      <c r="A804" s="94" t="s">
        <v>597</v>
      </c>
      <c r="B804" s="58" t="s">
        <v>558</v>
      </c>
      <c r="C804" s="58" t="str">
        <f t="shared" si="140"/>
        <v>Proyectos de Investigación</v>
      </c>
      <c r="D804" s="95" t="s">
        <v>559</v>
      </c>
      <c r="E804" s="96" t="s">
        <v>55</v>
      </c>
      <c r="F804" s="58" t="s">
        <v>47</v>
      </c>
      <c r="G804" s="98" t="s">
        <v>56</v>
      </c>
      <c r="H804" s="99" t="s">
        <v>109</v>
      </c>
      <c r="I804" s="96" t="s">
        <v>49</v>
      </c>
      <c r="J804" s="99" t="s">
        <v>122</v>
      </c>
      <c r="K804" s="58" t="s">
        <v>719</v>
      </c>
      <c r="L804" s="58" t="s">
        <v>719</v>
      </c>
      <c r="M804" s="96">
        <v>2</v>
      </c>
      <c r="N804" s="99"/>
      <c r="O804" s="99"/>
      <c r="P804" s="96">
        <v>3</v>
      </c>
      <c r="Q804" s="96">
        <v>2</v>
      </c>
      <c r="R804" s="96">
        <v>3</v>
      </c>
      <c r="S804" s="100">
        <f t="shared" si="136"/>
        <v>8</v>
      </c>
      <c r="T804" s="96">
        <v>2</v>
      </c>
      <c r="U804" s="96">
        <v>1</v>
      </c>
      <c r="V804" s="96">
        <v>1</v>
      </c>
      <c r="W804" s="96">
        <v>2</v>
      </c>
      <c r="X804" s="100">
        <f t="shared" si="137"/>
        <v>3</v>
      </c>
      <c r="Y804" s="101">
        <f t="shared" si="141"/>
        <v>0.83333333333333337</v>
      </c>
      <c r="Z804" s="101">
        <f t="shared" si="142"/>
        <v>0.5</v>
      </c>
      <c r="AA804" s="101">
        <f t="shared" si="143"/>
        <v>0</v>
      </c>
      <c r="AB804" s="101">
        <f t="shared" si="144"/>
        <v>0.5</v>
      </c>
      <c r="AC804" s="101">
        <f t="shared" si="145"/>
        <v>0.83333333333333337</v>
      </c>
      <c r="AD804" s="101">
        <f t="shared" si="146"/>
        <v>0.53333333333333344</v>
      </c>
      <c r="AE804" s="102" t="str">
        <f t="shared" si="138"/>
        <v>Medio</v>
      </c>
      <c r="AF804" s="103">
        <f t="shared" si="139"/>
        <v>0.46666666666666673</v>
      </c>
    </row>
    <row r="805" spans="1:32" ht="30" x14ac:dyDescent="0.2">
      <c r="A805" s="94" t="s">
        <v>362</v>
      </c>
      <c r="B805" s="97" t="s">
        <v>602</v>
      </c>
      <c r="C805" s="58" t="str">
        <f t="shared" si="140"/>
        <v xml:space="preserve">Solicitudes de Cambio de Jornada </v>
      </c>
      <c r="D805" s="95" t="s">
        <v>603</v>
      </c>
      <c r="E805" s="96" t="s">
        <v>55</v>
      </c>
      <c r="F805" s="58" t="s">
        <v>47</v>
      </c>
      <c r="G805" s="98" t="s">
        <v>56</v>
      </c>
      <c r="H805" s="99" t="s">
        <v>109</v>
      </c>
      <c r="I805" s="96" t="s">
        <v>49</v>
      </c>
      <c r="J805" s="99" t="s">
        <v>122</v>
      </c>
      <c r="K805" s="58" t="s">
        <v>719</v>
      </c>
      <c r="L805" s="58" t="s">
        <v>719</v>
      </c>
      <c r="M805" s="96">
        <v>2</v>
      </c>
      <c r="N805" s="99"/>
      <c r="O805" s="99"/>
      <c r="P805" s="96">
        <v>3</v>
      </c>
      <c r="Q805" s="96">
        <v>2</v>
      </c>
      <c r="R805" s="96">
        <v>3</v>
      </c>
      <c r="S805" s="100">
        <f t="shared" si="136"/>
        <v>8</v>
      </c>
      <c r="T805" s="96">
        <v>2</v>
      </c>
      <c r="U805" s="96">
        <v>2</v>
      </c>
      <c r="V805" s="96">
        <v>1</v>
      </c>
      <c r="W805" s="96">
        <v>2</v>
      </c>
      <c r="X805" s="100">
        <f t="shared" si="137"/>
        <v>3</v>
      </c>
      <c r="Y805" s="101">
        <f t="shared" si="141"/>
        <v>0.83333333333333337</v>
      </c>
      <c r="Z805" s="101">
        <f t="shared" si="142"/>
        <v>0.5</v>
      </c>
      <c r="AA805" s="101">
        <f t="shared" si="143"/>
        <v>1</v>
      </c>
      <c r="AB805" s="101">
        <f t="shared" si="144"/>
        <v>0.5</v>
      </c>
      <c r="AC805" s="101">
        <f t="shared" si="145"/>
        <v>0.83333333333333337</v>
      </c>
      <c r="AD805" s="101">
        <f t="shared" si="146"/>
        <v>0.73333333333333339</v>
      </c>
      <c r="AE805" s="102" t="str">
        <f t="shared" si="138"/>
        <v>Alto</v>
      </c>
      <c r="AF805" s="103">
        <f t="shared" si="139"/>
        <v>0.76666666666666672</v>
      </c>
    </row>
    <row r="806" spans="1:32" ht="57" x14ac:dyDescent="0.2">
      <c r="A806" s="94" t="s">
        <v>362</v>
      </c>
      <c r="B806" s="97" t="s">
        <v>363</v>
      </c>
      <c r="C806" s="58" t="str">
        <f t="shared" si="140"/>
        <v>Solicitudes de Cancelación de Matrículas</v>
      </c>
      <c r="D806" s="95" t="s">
        <v>364</v>
      </c>
      <c r="E806" s="96" t="s">
        <v>55</v>
      </c>
      <c r="F806" s="58" t="s">
        <v>47</v>
      </c>
      <c r="G806" s="98" t="s">
        <v>56</v>
      </c>
      <c r="H806" s="99" t="s">
        <v>109</v>
      </c>
      <c r="I806" s="96" t="s">
        <v>49</v>
      </c>
      <c r="J806" s="99" t="s">
        <v>122</v>
      </c>
      <c r="K806" s="58" t="s">
        <v>719</v>
      </c>
      <c r="L806" s="58" t="s">
        <v>719</v>
      </c>
      <c r="M806" s="96">
        <v>2</v>
      </c>
      <c r="N806" s="99"/>
      <c r="O806" s="99"/>
      <c r="P806" s="96">
        <v>3</v>
      </c>
      <c r="Q806" s="96">
        <v>2</v>
      </c>
      <c r="R806" s="96">
        <v>3</v>
      </c>
      <c r="S806" s="100">
        <f t="shared" si="136"/>
        <v>8</v>
      </c>
      <c r="T806" s="96">
        <v>2</v>
      </c>
      <c r="U806" s="96">
        <v>2</v>
      </c>
      <c r="V806" s="96">
        <v>1</v>
      </c>
      <c r="W806" s="96">
        <v>2</v>
      </c>
      <c r="X806" s="100">
        <f t="shared" si="137"/>
        <v>3</v>
      </c>
      <c r="Y806" s="101">
        <f t="shared" si="141"/>
        <v>0.83333333333333337</v>
      </c>
      <c r="Z806" s="101">
        <f t="shared" si="142"/>
        <v>0.5</v>
      </c>
      <c r="AA806" s="101">
        <f t="shared" si="143"/>
        <v>1</v>
      </c>
      <c r="AB806" s="101">
        <f t="shared" si="144"/>
        <v>0.5</v>
      </c>
      <c r="AC806" s="101">
        <f t="shared" si="145"/>
        <v>0.83333333333333337</v>
      </c>
      <c r="AD806" s="101">
        <f t="shared" si="146"/>
        <v>0.73333333333333339</v>
      </c>
      <c r="AE806" s="102" t="str">
        <f t="shared" si="138"/>
        <v>Alto</v>
      </c>
      <c r="AF806" s="103">
        <f t="shared" si="139"/>
        <v>0.76666666666666672</v>
      </c>
    </row>
    <row r="807" spans="1:32" ht="42.75" x14ac:dyDescent="0.2">
      <c r="A807" s="94" t="s">
        <v>362</v>
      </c>
      <c r="B807" s="97" t="s">
        <v>365</v>
      </c>
      <c r="C807" s="58" t="str">
        <f t="shared" si="140"/>
        <v>Solicitudes de Créditos Adicionales para Culminar Plan de Estudios</v>
      </c>
      <c r="D807" s="95" t="s">
        <v>366</v>
      </c>
      <c r="E807" s="96" t="s">
        <v>55</v>
      </c>
      <c r="F807" s="58" t="s">
        <v>47</v>
      </c>
      <c r="G807" s="98" t="s">
        <v>56</v>
      </c>
      <c r="H807" s="99" t="s">
        <v>109</v>
      </c>
      <c r="I807" s="96" t="s">
        <v>49</v>
      </c>
      <c r="J807" s="99" t="s">
        <v>122</v>
      </c>
      <c r="K807" s="58" t="s">
        <v>719</v>
      </c>
      <c r="L807" s="58" t="s">
        <v>719</v>
      </c>
      <c r="M807" s="96">
        <v>2</v>
      </c>
      <c r="N807" s="99"/>
      <c r="O807" s="99"/>
      <c r="P807" s="96">
        <v>3</v>
      </c>
      <c r="Q807" s="96">
        <v>2</v>
      </c>
      <c r="R807" s="96">
        <v>3</v>
      </c>
      <c r="S807" s="100">
        <f t="shared" si="136"/>
        <v>8</v>
      </c>
      <c r="T807" s="96">
        <v>2</v>
      </c>
      <c r="U807" s="96">
        <v>2</v>
      </c>
      <c r="V807" s="96">
        <v>1</v>
      </c>
      <c r="W807" s="96">
        <v>2</v>
      </c>
      <c r="X807" s="100">
        <f t="shared" si="137"/>
        <v>3</v>
      </c>
      <c r="Y807" s="101">
        <f t="shared" si="141"/>
        <v>0.83333333333333337</v>
      </c>
      <c r="Z807" s="101">
        <f t="shared" si="142"/>
        <v>0.5</v>
      </c>
      <c r="AA807" s="101">
        <f t="shared" si="143"/>
        <v>1</v>
      </c>
      <c r="AB807" s="101">
        <f t="shared" si="144"/>
        <v>0.5</v>
      </c>
      <c r="AC807" s="101">
        <f t="shared" si="145"/>
        <v>0.83333333333333337</v>
      </c>
      <c r="AD807" s="101">
        <f t="shared" si="146"/>
        <v>0.73333333333333339</v>
      </c>
      <c r="AE807" s="102" t="str">
        <f t="shared" si="138"/>
        <v>Alto</v>
      </c>
      <c r="AF807" s="103">
        <f t="shared" si="139"/>
        <v>0.76666666666666672</v>
      </c>
    </row>
    <row r="808" spans="1:32" ht="42.75" x14ac:dyDescent="0.2">
      <c r="A808" s="94" t="s">
        <v>362</v>
      </c>
      <c r="B808" s="97" t="s">
        <v>369</v>
      </c>
      <c r="C808" s="58" t="str">
        <f t="shared" si="140"/>
        <v>Solicitudes de Elaboración de Prematrícula con Recargo</v>
      </c>
      <c r="D808" s="95" t="s">
        <v>370</v>
      </c>
      <c r="E808" s="96" t="s">
        <v>55</v>
      </c>
      <c r="F808" s="58" t="s">
        <v>47</v>
      </c>
      <c r="G808" s="98" t="s">
        <v>56</v>
      </c>
      <c r="H808" s="99" t="s">
        <v>109</v>
      </c>
      <c r="I808" s="96" t="s">
        <v>49</v>
      </c>
      <c r="J808" s="99" t="s">
        <v>122</v>
      </c>
      <c r="K808" s="58" t="s">
        <v>719</v>
      </c>
      <c r="L808" s="58" t="s">
        <v>719</v>
      </c>
      <c r="M808" s="96">
        <v>2</v>
      </c>
      <c r="N808" s="99"/>
      <c r="O808" s="99"/>
      <c r="P808" s="96">
        <v>3</v>
      </c>
      <c r="Q808" s="96">
        <v>2</v>
      </c>
      <c r="R808" s="96">
        <v>3</v>
      </c>
      <c r="S808" s="100">
        <f t="shared" si="136"/>
        <v>8</v>
      </c>
      <c r="T808" s="96">
        <v>2</v>
      </c>
      <c r="U808" s="96">
        <v>2</v>
      </c>
      <c r="V808" s="96">
        <v>1</v>
      </c>
      <c r="W808" s="96">
        <v>2</v>
      </c>
      <c r="X808" s="100">
        <f t="shared" si="137"/>
        <v>3</v>
      </c>
      <c r="Y808" s="101">
        <f t="shared" si="141"/>
        <v>0.83333333333333337</v>
      </c>
      <c r="Z808" s="101">
        <f t="shared" si="142"/>
        <v>0.5</v>
      </c>
      <c r="AA808" s="101">
        <f t="shared" si="143"/>
        <v>1</v>
      </c>
      <c r="AB808" s="101">
        <f t="shared" si="144"/>
        <v>0.5</v>
      </c>
      <c r="AC808" s="101">
        <f t="shared" si="145"/>
        <v>0.83333333333333337</v>
      </c>
      <c r="AD808" s="101">
        <f t="shared" si="146"/>
        <v>0.73333333333333339</v>
      </c>
      <c r="AE808" s="102" t="str">
        <f t="shared" si="138"/>
        <v>Alto</v>
      </c>
      <c r="AF808" s="103">
        <f t="shared" si="139"/>
        <v>0.76666666666666672</v>
      </c>
    </row>
    <row r="809" spans="1:32" ht="57" x14ac:dyDescent="0.2">
      <c r="A809" s="94" t="s">
        <v>362</v>
      </c>
      <c r="B809" s="97" t="s">
        <v>371</v>
      </c>
      <c r="C809" s="58" t="str">
        <f t="shared" si="140"/>
        <v>Solicitudes de Modificaciones de Prematrícula</v>
      </c>
      <c r="D809" s="95" t="s">
        <v>372</v>
      </c>
      <c r="E809" s="96" t="s">
        <v>55</v>
      </c>
      <c r="F809" s="58" t="s">
        <v>47</v>
      </c>
      <c r="G809" s="98" t="s">
        <v>56</v>
      </c>
      <c r="H809" s="99" t="s">
        <v>109</v>
      </c>
      <c r="I809" s="96" t="s">
        <v>49</v>
      </c>
      <c r="J809" s="99" t="s">
        <v>122</v>
      </c>
      <c r="K809" s="58" t="s">
        <v>719</v>
      </c>
      <c r="L809" s="58" t="s">
        <v>719</v>
      </c>
      <c r="M809" s="96">
        <v>2</v>
      </c>
      <c r="N809" s="99"/>
      <c r="O809" s="99"/>
      <c r="P809" s="96">
        <v>3</v>
      </c>
      <c r="Q809" s="96">
        <v>2</v>
      </c>
      <c r="R809" s="96">
        <v>3</v>
      </c>
      <c r="S809" s="100">
        <f t="shared" si="136"/>
        <v>8</v>
      </c>
      <c r="T809" s="96">
        <v>2</v>
      </c>
      <c r="U809" s="96">
        <v>2</v>
      </c>
      <c r="V809" s="96">
        <v>1</v>
      </c>
      <c r="W809" s="96">
        <v>2</v>
      </c>
      <c r="X809" s="100">
        <f t="shared" si="137"/>
        <v>3</v>
      </c>
      <c r="Y809" s="101">
        <f t="shared" si="141"/>
        <v>0.83333333333333337</v>
      </c>
      <c r="Z809" s="101">
        <f t="shared" si="142"/>
        <v>0.5</v>
      </c>
      <c r="AA809" s="101">
        <f t="shared" si="143"/>
        <v>1</v>
      </c>
      <c r="AB809" s="101">
        <f t="shared" si="144"/>
        <v>0.5</v>
      </c>
      <c r="AC809" s="101">
        <f t="shared" si="145"/>
        <v>0.83333333333333337</v>
      </c>
      <c r="AD809" s="101">
        <f t="shared" si="146"/>
        <v>0.73333333333333339</v>
      </c>
      <c r="AE809" s="102" t="str">
        <f t="shared" si="138"/>
        <v>Alto</v>
      </c>
      <c r="AF809" s="103">
        <f t="shared" si="139"/>
        <v>0.76666666666666672</v>
      </c>
    </row>
    <row r="810" spans="1:32" ht="30" x14ac:dyDescent="0.2">
      <c r="A810" s="94" t="s">
        <v>362</v>
      </c>
      <c r="B810" s="97" t="s">
        <v>373</v>
      </c>
      <c r="C810" s="58" t="str">
        <f t="shared" si="140"/>
        <v>Solicitudes de Prematrícula Extracréditos</v>
      </c>
      <c r="D810" s="95" t="s">
        <v>374</v>
      </c>
      <c r="E810" s="96" t="s">
        <v>55</v>
      </c>
      <c r="F810" s="58" t="s">
        <v>47</v>
      </c>
      <c r="G810" s="98" t="s">
        <v>56</v>
      </c>
      <c r="H810" s="99" t="s">
        <v>109</v>
      </c>
      <c r="I810" s="96" t="s">
        <v>49</v>
      </c>
      <c r="J810" s="99" t="s">
        <v>122</v>
      </c>
      <c r="K810" s="58" t="s">
        <v>719</v>
      </c>
      <c r="L810" s="58" t="s">
        <v>719</v>
      </c>
      <c r="M810" s="96">
        <v>2</v>
      </c>
      <c r="N810" s="99"/>
      <c r="O810" s="99"/>
      <c r="P810" s="96">
        <v>3</v>
      </c>
      <c r="Q810" s="96">
        <v>2</v>
      </c>
      <c r="R810" s="96">
        <v>3</v>
      </c>
      <c r="S810" s="100">
        <f t="shared" si="136"/>
        <v>8</v>
      </c>
      <c r="T810" s="96">
        <v>2</v>
      </c>
      <c r="U810" s="96">
        <v>2</v>
      </c>
      <c r="V810" s="96">
        <v>1</v>
      </c>
      <c r="W810" s="96">
        <v>2</v>
      </c>
      <c r="X810" s="100">
        <f t="shared" si="137"/>
        <v>3</v>
      </c>
      <c r="Y810" s="101">
        <f t="shared" si="141"/>
        <v>0.83333333333333337</v>
      </c>
      <c r="Z810" s="101">
        <f t="shared" si="142"/>
        <v>0.5</v>
      </c>
      <c r="AA810" s="101">
        <f t="shared" si="143"/>
        <v>1</v>
      </c>
      <c r="AB810" s="101">
        <f t="shared" si="144"/>
        <v>0.5</v>
      </c>
      <c r="AC810" s="101">
        <f t="shared" si="145"/>
        <v>0.83333333333333337</v>
      </c>
      <c r="AD810" s="101">
        <f t="shared" si="146"/>
        <v>0.73333333333333339</v>
      </c>
      <c r="AE810" s="102" t="str">
        <f t="shared" si="138"/>
        <v>Alto</v>
      </c>
      <c r="AF810" s="103">
        <f t="shared" si="139"/>
        <v>0.76666666666666672</v>
      </c>
    </row>
    <row r="811" spans="1:32" ht="42.75" x14ac:dyDescent="0.2">
      <c r="A811" s="94" t="s">
        <v>362</v>
      </c>
      <c r="B811" s="97" t="s">
        <v>375</v>
      </c>
      <c r="C811" s="58" t="str">
        <f t="shared" si="140"/>
        <v>Solicitudes de Reclamo de Notas</v>
      </c>
      <c r="D811" s="95" t="s">
        <v>376</v>
      </c>
      <c r="E811" s="96" t="s">
        <v>55</v>
      </c>
      <c r="F811" s="58" t="s">
        <v>47</v>
      </c>
      <c r="G811" s="98" t="s">
        <v>56</v>
      </c>
      <c r="H811" s="99" t="s">
        <v>109</v>
      </c>
      <c r="I811" s="96" t="s">
        <v>49</v>
      </c>
      <c r="J811" s="99" t="s">
        <v>122</v>
      </c>
      <c r="K811" s="58" t="s">
        <v>719</v>
      </c>
      <c r="L811" s="58" t="s">
        <v>719</v>
      </c>
      <c r="M811" s="96">
        <v>2</v>
      </c>
      <c r="N811" s="99"/>
      <c r="O811" s="99"/>
      <c r="P811" s="96">
        <v>3</v>
      </c>
      <c r="Q811" s="96">
        <v>2</v>
      </c>
      <c r="R811" s="96">
        <v>3</v>
      </c>
      <c r="S811" s="100">
        <f t="shared" si="136"/>
        <v>8</v>
      </c>
      <c r="T811" s="96">
        <v>2</v>
      </c>
      <c r="U811" s="96">
        <v>2</v>
      </c>
      <c r="V811" s="96">
        <v>1</v>
      </c>
      <c r="W811" s="96">
        <v>2</v>
      </c>
      <c r="X811" s="100">
        <f t="shared" si="137"/>
        <v>3</v>
      </c>
      <c r="Y811" s="101">
        <f t="shared" si="141"/>
        <v>0.83333333333333337</v>
      </c>
      <c r="Z811" s="101">
        <f t="shared" si="142"/>
        <v>0.5</v>
      </c>
      <c r="AA811" s="101">
        <f t="shared" si="143"/>
        <v>1</v>
      </c>
      <c r="AB811" s="101">
        <f t="shared" si="144"/>
        <v>0.5</v>
      </c>
      <c r="AC811" s="101">
        <f t="shared" si="145"/>
        <v>0.83333333333333337</v>
      </c>
      <c r="AD811" s="101">
        <f t="shared" si="146"/>
        <v>0.73333333333333339</v>
      </c>
      <c r="AE811" s="102" t="str">
        <f t="shared" si="138"/>
        <v>Alto</v>
      </c>
      <c r="AF811" s="103">
        <f t="shared" si="139"/>
        <v>0.76666666666666672</v>
      </c>
    </row>
    <row r="812" spans="1:32" ht="30" x14ac:dyDescent="0.2">
      <c r="A812" s="94" t="s">
        <v>362</v>
      </c>
      <c r="B812" s="97" t="s">
        <v>604</v>
      </c>
      <c r="C812" s="58" t="str">
        <f t="shared" si="140"/>
        <v>Solicitudes Retiros de Asignaturas</v>
      </c>
      <c r="D812" s="95" t="s">
        <v>605</v>
      </c>
      <c r="E812" s="96" t="s">
        <v>55</v>
      </c>
      <c r="F812" s="58" t="s">
        <v>47</v>
      </c>
      <c r="G812" s="98" t="s">
        <v>56</v>
      </c>
      <c r="H812" s="99" t="s">
        <v>109</v>
      </c>
      <c r="I812" s="96" t="s">
        <v>49</v>
      </c>
      <c r="J812" s="99" t="s">
        <v>122</v>
      </c>
      <c r="K812" s="58" t="s">
        <v>719</v>
      </c>
      <c r="L812" s="58" t="s">
        <v>719</v>
      </c>
      <c r="M812" s="96">
        <v>2</v>
      </c>
      <c r="N812" s="99"/>
      <c r="O812" s="99"/>
      <c r="P812" s="96">
        <v>3</v>
      </c>
      <c r="Q812" s="96">
        <v>2</v>
      </c>
      <c r="R812" s="96">
        <v>3</v>
      </c>
      <c r="S812" s="100">
        <f t="shared" si="136"/>
        <v>8</v>
      </c>
      <c r="T812" s="96">
        <v>2</v>
      </c>
      <c r="U812" s="96">
        <v>2</v>
      </c>
      <c r="V812" s="96">
        <v>1</v>
      </c>
      <c r="W812" s="96">
        <v>2</v>
      </c>
      <c r="X812" s="100">
        <f t="shared" si="137"/>
        <v>3</v>
      </c>
      <c r="Y812" s="101">
        <f t="shared" si="141"/>
        <v>0.83333333333333337</v>
      </c>
      <c r="Z812" s="101">
        <f t="shared" si="142"/>
        <v>0.5</v>
      </c>
      <c r="AA812" s="101">
        <f t="shared" si="143"/>
        <v>1</v>
      </c>
      <c r="AB812" s="101">
        <f t="shared" si="144"/>
        <v>0.5</v>
      </c>
      <c r="AC812" s="101">
        <f t="shared" si="145"/>
        <v>0.83333333333333337</v>
      </c>
      <c r="AD812" s="101">
        <f t="shared" si="146"/>
        <v>0.73333333333333339</v>
      </c>
      <c r="AE812" s="102" t="str">
        <f t="shared" si="138"/>
        <v>Alto</v>
      </c>
      <c r="AF812" s="103">
        <f t="shared" si="139"/>
        <v>0.76666666666666672</v>
      </c>
    </row>
    <row r="813" spans="1:32" ht="30" x14ac:dyDescent="0.2">
      <c r="A813" s="94" t="s">
        <v>362</v>
      </c>
      <c r="B813" s="97" t="s">
        <v>373</v>
      </c>
      <c r="C813" s="58" t="str">
        <f t="shared" si="140"/>
        <v>Solicitudes de Prematrícula Extracréditos</v>
      </c>
      <c r="D813" s="95" t="s">
        <v>374</v>
      </c>
      <c r="E813" s="96" t="s">
        <v>55</v>
      </c>
      <c r="F813" s="58" t="s">
        <v>47</v>
      </c>
      <c r="G813" s="98" t="s">
        <v>56</v>
      </c>
      <c r="H813" s="99" t="s">
        <v>109</v>
      </c>
      <c r="I813" s="96" t="s">
        <v>49</v>
      </c>
      <c r="J813" s="99" t="s">
        <v>122</v>
      </c>
      <c r="K813" s="58" t="s">
        <v>719</v>
      </c>
      <c r="L813" s="58" t="s">
        <v>719</v>
      </c>
      <c r="M813" s="96">
        <v>2</v>
      </c>
      <c r="N813" s="99"/>
      <c r="O813" s="99"/>
      <c r="P813" s="96">
        <v>3</v>
      </c>
      <c r="Q813" s="96">
        <v>2</v>
      </c>
      <c r="R813" s="96">
        <v>3</v>
      </c>
      <c r="S813" s="100">
        <f t="shared" ref="S813:S876" si="147">SUM(P813:R813)</f>
        <v>8</v>
      </c>
      <c r="T813" s="96">
        <v>2</v>
      </c>
      <c r="U813" s="96">
        <v>2</v>
      </c>
      <c r="V813" s="96">
        <v>1</v>
      </c>
      <c r="W813" s="96">
        <v>2</v>
      </c>
      <c r="X813" s="100">
        <f t="shared" ref="X813:X876" si="148">SUM(V813:W813)</f>
        <v>3</v>
      </c>
      <c r="Y813" s="101">
        <f t="shared" si="141"/>
        <v>0.83333333333333337</v>
      </c>
      <c r="Z813" s="101">
        <f t="shared" si="142"/>
        <v>0.5</v>
      </c>
      <c r="AA813" s="101">
        <f t="shared" si="143"/>
        <v>1</v>
      </c>
      <c r="AB813" s="101">
        <f t="shared" si="144"/>
        <v>0.5</v>
      </c>
      <c r="AC813" s="101">
        <f t="shared" si="145"/>
        <v>0.83333333333333337</v>
      </c>
      <c r="AD813" s="101">
        <f t="shared" si="146"/>
        <v>0.73333333333333339</v>
      </c>
      <c r="AE813" s="102" t="str">
        <f t="shared" si="138"/>
        <v>Alto</v>
      </c>
      <c r="AF813" s="103">
        <f t="shared" si="139"/>
        <v>0.76666666666666672</v>
      </c>
    </row>
    <row r="814" spans="1:32" ht="42.75" x14ac:dyDescent="0.2">
      <c r="A814" s="94" t="s">
        <v>477</v>
      </c>
      <c r="B814" s="58" t="s">
        <v>717</v>
      </c>
      <c r="C814" s="58" t="str">
        <f t="shared" si="140"/>
        <v>Solicitudes de Contenidos Programáticos</v>
      </c>
      <c r="D814" s="95" t="s">
        <v>718</v>
      </c>
      <c r="E814" s="96" t="s">
        <v>55</v>
      </c>
      <c r="F814" s="58" t="s">
        <v>47</v>
      </c>
      <c r="G814" s="98" t="s">
        <v>56</v>
      </c>
      <c r="H814" s="99" t="s">
        <v>109</v>
      </c>
      <c r="I814" s="96" t="s">
        <v>49</v>
      </c>
      <c r="J814" s="99" t="s">
        <v>122</v>
      </c>
      <c r="K814" s="58" t="s">
        <v>719</v>
      </c>
      <c r="L814" s="58" t="s">
        <v>719</v>
      </c>
      <c r="M814" s="96">
        <v>2</v>
      </c>
      <c r="N814" s="99"/>
      <c r="O814" s="99"/>
      <c r="P814" s="96">
        <v>3</v>
      </c>
      <c r="Q814" s="96">
        <v>2</v>
      </c>
      <c r="R814" s="96">
        <v>3</v>
      </c>
      <c r="S814" s="100">
        <f t="shared" si="147"/>
        <v>8</v>
      </c>
      <c r="T814" s="96">
        <v>2</v>
      </c>
      <c r="U814" s="96">
        <v>1</v>
      </c>
      <c r="V814" s="96">
        <v>1</v>
      </c>
      <c r="W814" s="96">
        <v>2</v>
      </c>
      <c r="X814" s="100">
        <f t="shared" si="148"/>
        <v>3</v>
      </c>
      <c r="Y814" s="101">
        <f t="shared" si="141"/>
        <v>0.83333333333333337</v>
      </c>
      <c r="Z814" s="101">
        <f t="shared" si="142"/>
        <v>0.5</v>
      </c>
      <c r="AA814" s="101">
        <f t="shared" si="143"/>
        <v>0</v>
      </c>
      <c r="AB814" s="101">
        <f t="shared" si="144"/>
        <v>0.5</v>
      </c>
      <c r="AC814" s="101">
        <f t="shared" si="145"/>
        <v>0.83333333333333337</v>
      </c>
      <c r="AD814" s="101">
        <f t="shared" si="146"/>
        <v>0.53333333333333344</v>
      </c>
      <c r="AE814" s="102" t="str">
        <f t="shared" si="138"/>
        <v>Medio</v>
      </c>
      <c r="AF814" s="103">
        <f t="shared" si="139"/>
        <v>0.46666666666666673</v>
      </c>
    </row>
    <row r="815" spans="1:32" ht="42.75" x14ac:dyDescent="0.2">
      <c r="A815" s="94" t="s">
        <v>600</v>
      </c>
      <c r="B815" s="58" t="s">
        <v>44</v>
      </c>
      <c r="C815" s="58" t="str">
        <f t="shared" si="140"/>
        <v>Syllabus</v>
      </c>
      <c r="D815" s="95" t="s">
        <v>601</v>
      </c>
      <c r="E815" s="96" t="s">
        <v>55</v>
      </c>
      <c r="F815" s="58" t="s">
        <v>47</v>
      </c>
      <c r="G815" s="98" t="s">
        <v>56</v>
      </c>
      <c r="H815" s="99" t="s">
        <v>109</v>
      </c>
      <c r="I815" s="96" t="s">
        <v>49</v>
      </c>
      <c r="J815" s="99" t="s">
        <v>122</v>
      </c>
      <c r="K815" s="58" t="s">
        <v>719</v>
      </c>
      <c r="L815" s="58" t="s">
        <v>719</v>
      </c>
      <c r="M815" s="96">
        <v>2</v>
      </c>
      <c r="N815" s="99"/>
      <c r="O815" s="99"/>
      <c r="P815" s="96">
        <v>3</v>
      </c>
      <c r="Q815" s="96">
        <v>2</v>
      </c>
      <c r="R815" s="96">
        <v>3</v>
      </c>
      <c r="S815" s="100">
        <f t="shared" si="147"/>
        <v>8</v>
      </c>
      <c r="T815" s="96">
        <v>2</v>
      </c>
      <c r="U815" s="96">
        <v>2</v>
      </c>
      <c r="V815" s="96">
        <v>1</v>
      </c>
      <c r="W815" s="96">
        <v>2</v>
      </c>
      <c r="X815" s="100">
        <f t="shared" si="148"/>
        <v>3</v>
      </c>
      <c r="Y815" s="101">
        <f t="shared" si="141"/>
        <v>0.83333333333333337</v>
      </c>
      <c r="Z815" s="101">
        <f t="shared" si="142"/>
        <v>0.5</v>
      </c>
      <c r="AA815" s="101">
        <f t="shared" si="143"/>
        <v>1</v>
      </c>
      <c r="AB815" s="101">
        <f t="shared" si="144"/>
        <v>0.5</v>
      </c>
      <c r="AC815" s="101">
        <f t="shared" si="145"/>
        <v>0.83333333333333337</v>
      </c>
      <c r="AD815" s="101">
        <f t="shared" si="146"/>
        <v>0.73333333333333339</v>
      </c>
      <c r="AE815" s="102" t="str">
        <f t="shared" si="138"/>
        <v>Alto</v>
      </c>
      <c r="AF815" s="103">
        <f t="shared" si="139"/>
        <v>0.76666666666666672</v>
      </c>
    </row>
    <row r="816" spans="1:32" ht="42.75" x14ac:dyDescent="0.2">
      <c r="A816" s="94" t="s">
        <v>188</v>
      </c>
      <c r="B816" s="58" t="s">
        <v>379</v>
      </c>
      <c r="C816" s="58" t="str">
        <f t="shared" si="140"/>
        <v>Actas de Comité de Programa</v>
      </c>
      <c r="D816" s="95" t="s">
        <v>380</v>
      </c>
      <c r="E816" s="96" t="s">
        <v>55</v>
      </c>
      <c r="F816" s="58" t="s">
        <v>47</v>
      </c>
      <c r="G816" s="98" t="s">
        <v>56</v>
      </c>
      <c r="H816" s="99" t="s">
        <v>109</v>
      </c>
      <c r="I816" s="96" t="s">
        <v>49</v>
      </c>
      <c r="J816" s="99" t="s">
        <v>122</v>
      </c>
      <c r="K816" s="58" t="s">
        <v>721</v>
      </c>
      <c r="L816" s="58" t="s">
        <v>721</v>
      </c>
      <c r="M816" s="96">
        <v>2</v>
      </c>
      <c r="N816" s="99"/>
      <c r="O816" s="99"/>
      <c r="P816" s="96">
        <v>3</v>
      </c>
      <c r="Q816" s="96">
        <v>3</v>
      </c>
      <c r="R816" s="96">
        <v>3</v>
      </c>
      <c r="S816" s="100">
        <f t="shared" si="147"/>
        <v>9</v>
      </c>
      <c r="T816" s="96">
        <v>2</v>
      </c>
      <c r="U816" s="96">
        <v>1</v>
      </c>
      <c r="V816" s="96">
        <v>2</v>
      </c>
      <c r="W816" s="96">
        <v>2</v>
      </c>
      <c r="X816" s="100">
        <f t="shared" si="148"/>
        <v>4</v>
      </c>
      <c r="Y816" s="101">
        <f t="shared" si="141"/>
        <v>1</v>
      </c>
      <c r="Z816" s="101">
        <f t="shared" si="142"/>
        <v>0.5</v>
      </c>
      <c r="AA816" s="101">
        <f t="shared" si="143"/>
        <v>0</v>
      </c>
      <c r="AB816" s="101">
        <f t="shared" si="144"/>
        <v>1</v>
      </c>
      <c r="AC816" s="101">
        <f t="shared" si="145"/>
        <v>1</v>
      </c>
      <c r="AD816" s="101">
        <f t="shared" si="146"/>
        <v>0.7</v>
      </c>
      <c r="AE816" s="102" t="str">
        <f t="shared" si="138"/>
        <v>Alto</v>
      </c>
      <c r="AF816" s="103">
        <f t="shared" si="139"/>
        <v>0.67500000000000004</v>
      </c>
    </row>
    <row r="817" spans="1:57" ht="57" x14ac:dyDescent="0.2">
      <c r="A817" s="94" t="s">
        <v>192</v>
      </c>
      <c r="B817" s="58" t="s">
        <v>592</v>
      </c>
      <c r="C817" s="58" t="str">
        <f t="shared" si="140"/>
        <v>Autoevaluaciones con fines de Acreditación o Certificación</v>
      </c>
      <c r="D817" s="95" t="s">
        <v>383</v>
      </c>
      <c r="E817" s="96" t="s">
        <v>55</v>
      </c>
      <c r="F817" s="58" t="s">
        <v>47</v>
      </c>
      <c r="G817" s="98" t="s">
        <v>56</v>
      </c>
      <c r="H817" s="99" t="s">
        <v>109</v>
      </c>
      <c r="I817" s="96" t="s">
        <v>49</v>
      </c>
      <c r="J817" s="99" t="s">
        <v>122</v>
      </c>
      <c r="K817" s="58" t="s">
        <v>721</v>
      </c>
      <c r="L817" s="58" t="s">
        <v>721</v>
      </c>
      <c r="M817" s="96">
        <v>2</v>
      </c>
      <c r="N817" s="99"/>
      <c r="O817" s="99"/>
      <c r="P817" s="96">
        <v>3</v>
      </c>
      <c r="Q817" s="96">
        <v>2</v>
      </c>
      <c r="R817" s="96">
        <v>3</v>
      </c>
      <c r="S817" s="100">
        <f t="shared" si="147"/>
        <v>8</v>
      </c>
      <c r="T817" s="96">
        <v>2</v>
      </c>
      <c r="U817" s="96">
        <v>1</v>
      </c>
      <c r="V817" s="96">
        <v>2</v>
      </c>
      <c r="W817" s="96">
        <v>2</v>
      </c>
      <c r="X817" s="100">
        <f t="shared" si="148"/>
        <v>4</v>
      </c>
      <c r="Y817" s="101">
        <f t="shared" si="141"/>
        <v>0.83333333333333337</v>
      </c>
      <c r="Z817" s="101">
        <f t="shared" si="142"/>
        <v>0.5</v>
      </c>
      <c r="AA817" s="101">
        <f t="shared" si="143"/>
        <v>0</v>
      </c>
      <c r="AB817" s="101">
        <f t="shared" si="144"/>
        <v>1</v>
      </c>
      <c r="AC817" s="101">
        <f t="shared" si="145"/>
        <v>0.83333333333333337</v>
      </c>
      <c r="AD817" s="101">
        <f t="shared" si="146"/>
        <v>0.63333333333333341</v>
      </c>
      <c r="AE817" s="102" t="str">
        <f t="shared" si="138"/>
        <v>Medio</v>
      </c>
      <c r="AF817" s="103">
        <f t="shared" si="139"/>
        <v>0.6166666666666667</v>
      </c>
    </row>
    <row r="818" spans="1:57" ht="42.75" x14ac:dyDescent="0.2">
      <c r="A818" s="94" t="s">
        <v>384</v>
      </c>
      <c r="B818" s="58" t="s">
        <v>350</v>
      </c>
      <c r="C818" s="58" t="str">
        <f t="shared" si="140"/>
        <v>Eventos Académicos</v>
      </c>
      <c r="D818" s="95" t="s">
        <v>351</v>
      </c>
      <c r="E818" s="96" t="s">
        <v>55</v>
      </c>
      <c r="F818" s="58" t="s">
        <v>47</v>
      </c>
      <c r="G818" s="98" t="s">
        <v>56</v>
      </c>
      <c r="H818" s="99" t="s">
        <v>109</v>
      </c>
      <c r="I818" s="96" t="s">
        <v>1415</v>
      </c>
      <c r="J818" s="99" t="s">
        <v>1561</v>
      </c>
      <c r="K818" s="58" t="s">
        <v>721</v>
      </c>
      <c r="L818" s="58" t="s">
        <v>721</v>
      </c>
      <c r="M818" s="96">
        <v>2</v>
      </c>
      <c r="N818" s="99"/>
      <c r="O818" s="99"/>
      <c r="P818" s="96">
        <v>3</v>
      </c>
      <c r="Q818" s="96">
        <v>1</v>
      </c>
      <c r="R818" s="96">
        <v>1</v>
      </c>
      <c r="S818" s="100">
        <f t="shared" si="147"/>
        <v>5</v>
      </c>
      <c r="T818" s="96">
        <v>2</v>
      </c>
      <c r="U818" s="96">
        <v>2</v>
      </c>
      <c r="V818" s="96">
        <v>1</v>
      </c>
      <c r="W818" s="96">
        <v>2</v>
      </c>
      <c r="X818" s="100">
        <f t="shared" si="148"/>
        <v>3</v>
      </c>
      <c r="Y818" s="101">
        <f t="shared" si="141"/>
        <v>0.33333333333333331</v>
      </c>
      <c r="Z818" s="101">
        <f t="shared" si="142"/>
        <v>0.5</v>
      </c>
      <c r="AA818" s="101">
        <f t="shared" si="143"/>
        <v>1</v>
      </c>
      <c r="AB818" s="101">
        <f t="shared" si="144"/>
        <v>0.5</v>
      </c>
      <c r="AC818" s="101">
        <f t="shared" si="145"/>
        <v>0.33333333333333331</v>
      </c>
      <c r="AD818" s="101">
        <f t="shared" si="146"/>
        <v>0.53333333333333333</v>
      </c>
      <c r="AE818" s="102" t="str">
        <f t="shared" si="138"/>
        <v>Medio</v>
      </c>
      <c r="AF818" s="103">
        <f t="shared" si="139"/>
        <v>0.59166666666666667</v>
      </c>
    </row>
    <row r="819" spans="1:57" ht="71.25" x14ac:dyDescent="0.2">
      <c r="A819" s="94" t="s">
        <v>385</v>
      </c>
      <c r="B819" s="58" t="s">
        <v>386</v>
      </c>
      <c r="C819" s="58" t="str">
        <f t="shared" si="140"/>
        <v xml:space="preserve">Desarrollo de un Proyecto Investigativo Disciplinar </v>
      </c>
      <c r="D819" s="95" t="s">
        <v>387</v>
      </c>
      <c r="E819" s="96" t="s">
        <v>55</v>
      </c>
      <c r="F819" s="58" t="s">
        <v>47</v>
      </c>
      <c r="G819" s="98" t="s">
        <v>56</v>
      </c>
      <c r="H819" s="99" t="s">
        <v>109</v>
      </c>
      <c r="I819" s="96" t="s">
        <v>49</v>
      </c>
      <c r="J819" s="99" t="s">
        <v>122</v>
      </c>
      <c r="K819" s="58" t="s">
        <v>721</v>
      </c>
      <c r="L819" s="58" t="s">
        <v>721</v>
      </c>
      <c r="M819" s="96">
        <v>2</v>
      </c>
      <c r="N819" s="99"/>
      <c r="O819" s="99"/>
      <c r="P819" s="96">
        <v>3</v>
      </c>
      <c r="Q819" s="96">
        <v>2</v>
      </c>
      <c r="R819" s="96">
        <v>3</v>
      </c>
      <c r="S819" s="100">
        <f t="shared" si="147"/>
        <v>8</v>
      </c>
      <c r="T819" s="96">
        <v>2</v>
      </c>
      <c r="U819" s="96">
        <v>2</v>
      </c>
      <c r="V819" s="96">
        <v>1</v>
      </c>
      <c r="W819" s="96">
        <v>2</v>
      </c>
      <c r="X819" s="100">
        <f t="shared" si="148"/>
        <v>3</v>
      </c>
      <c r="Y819" s="101">
        <f t="shared" si="141"/>
        <v>0.83333333333333337</v>
      </c>
      <c r="Z819" s="101">
        <f t="shared" si="142"/>
        <v>0.5</v>
      </c>
      <c r="AA819" s="101">
        <f t="shared" si="143"/>
        <v>1</v>
      </c>
      <c r="AB819" s="101">
        <f t="shared" si="144"/>
        <v>0.5</v>
      </c>
      <c r="AC819" s="101">
        <f t="shared" si="145"/>
        <v>0.83333333333333337</v>
      </c>
      <c r="AD819" s="101">
        <f t="shared" si="146"/>
        <v>0.73333333333333339</v>
      </c>
      <c r="AE819" s="102" t="str">
        <f t="shared" si="138"/>
        <v>Alto</v>
      </c>
      <c r="AF819" s="103">
        <f t="shared" si="139"/>
        <v>0.76666666666666672</v>
      </c>
    </row>
    <row r="820" spans="1:57" ht="85.5" x14ac:dyDescent="0.2">
      <c r="A820" s="94" t="s">
        <v>385</v>
      </c>
      <c r="B820" s="58" t="s">
        <v>389</v>
      </c>
      <c r="C820" s="58" t="str">
        <f t="shared" si="140"/>
        <v xml:space="preserve">Participación en Proyectos de Investigación Disciplinar o Interdisciplinar </v>
      </c>
      <c r="D820" s="95" t="s">
        <v>390</v>
      </c>
      <c r="E820" s="96" t="s">
        <v>55</v>
      </c>
      <c r="F820" s="58" t="s">
        <v>47</v>
      </c>
      <c r="G820" s="98" t="s">
        <v>56</v>
      </c>
      <c r="H820" s="99" t="s">
        <v>109</v>
      </c>
      <c r="I820" s="96" t="s">
        <v>49</v>
      </c>
      <c r="J820" s="99" t="s">
        <v>122</v>
      </c>
      <c r="K820" s="58" t="s">
        <v>721</v>
      </c>
      <c r="L820" s="58" t="s">
        <v>721</v>
      </c>
      <c r="M820" s="96">
        <v>2</v>
      </c>
      <c r="N820" s="99"/>
      <c r="O820" s="99"/>
      <c r="P820" s="96">
        <v>3</v>
      </c>
      <c r="Q820" s="96">
        <v>2</v>
      </c>
      <c r="R820" s="96">
        <v>3</v>
      </c>
      <c r="S820" s="100">
        <f t="shared" si="147"/>
        <v>8</v>
      </c>
      <c r="T820" s="96">
        <v>2</v>
      </c>
      <c r="U820" s="96">
        <v>2</v>
      </c>
      <c r="V820" s="96">
        <v>1</v>
      </c>
      <c r="W820" s="96">
        <v>2</v>
      </c>
      <c r="X820" s="100">
        <f t="shared" si="148"/>
        <v>3</v>
      </c>
      <c r="Y820" s="101">
        <f t="shared" si="141"/>
        <v>0.83333333333333337</v>
      </c>
      <c r="Z820" s="101">
        <f t="shared" si="142"/>
        <v>0.5</v>
      </c>
      <c r="AA820" s="101">
        <f t="shared" si="143"/>
        <v>1</v>
      </c>
      <c r="AB820" s="101">
        <f t="shared" si="144"/>
        <v>0.5</v>
      </c>
      <c r="AC820" s="101">
        <f t="shared" si="145"/>
        <v>0.83333333333333337</v>
      </c>
      <c r="AD820" s="101">
        <f t="shared" si="146"/>
        <v>0.73333333333333339</v>
      </c>
      <c r="AE820" s="102" t="str">
        <f t="shared" si="138"/>
        <v>Alto</v>
      </c>
      <c r="AF820" s="103">
        <f t="shared" si="139"/>
        <v>0.76666666666666672</v>
      </c>
    </row>
    <row r="821" spans="1:57" ht="71.25" x14ac:dyDescent="0.2">
      <c r="A821" s="94" t="s">
        <v>385</v>
      </c>
      <c r="B821" s="58" t="s">
        <v>391</v>
      </c>
      <c r="C821" s="58" t="str">
        <f t="shared" si="140"/>
        <v>Proyecto de Emprendimiento</v>
      </c>
      <c r="D821" s="95" t="s">
        <v>392</v>
      </c>
      <c r="E821" s="96" t="s">
        <v>55</v>
      </c>
      <c r="F821" s="58" t="s">
        <v>47</v>
      </c>
      <c r="G821" s="98" t="s">
        <v>56</v>
      </c>
      <c r="H821" s="99" t="s">
        <v>109</v>
      </c>
      <c r="I821" s="96" t="s">
        <v>49</v>
      </c>
      <c r="J821" s="99" t="s">
        <v>122</v>
      </c>
      <c r="K821" s="58" t="s">
        <v>721</v>
      </c>
      <c r="L821" s="58" t="s">
        <v>721</v>
      </c>
      <c r="M821" s="96">
        <v>2</v>
      </c>
      <c r="N821" s="99"/>
      <c r="O821" s="99"/>
      <c r="P821" s="96">
        <v>3</v>
      </c>
      <c r="Q821" s="96">
        <v>2</v>
      </c>
      <c r="R821" s="96">
        <v>3</v>
      </c>
      <c r="S821" s="100">
        <f t="shared" si="147"/>
        <v>8</v>
      </c>
      <c r="T821" s="96">
        <v>2</v>
      </c>
      <c r="U821" s="96">
        <v>2</v>
      </c>
      <c r="V821" s="96">
        <v>1</v>
      </c>
      <c r="W821" s="96">
        <v>2</v>
      </c>
      <c r="X821" s="100">
        <f t="shared" si="148"/>
        <v>3</v>
      </c>
      <c r="Y821" s="101">
        <f t="shared" si="141"/>
        <v>0.83333333333333337</v>
      </c>
      <c r="Z821" s="101">
        <f t="shared" si="142"/>
        <v>0.5</v>
      </c>
      <c r="AA821" s="101">
        <f t="shared" si="143"/>
        <v>1</v>
      </c>
      <c r="AB821" s="101">
        <f t="shared" si="144"/>
        <v>0.5</v>
      </c>
      <c r="AC821" s="101">
        <f t="shared" si="145"/>
        <v>0.83333333333333337</v>
      </c>
      <c r="AD821" s="101">
        <f t="shared" si="146"/>
        <v>0.73333333333333339</v>
      </c>
      <c r="AE821" s="102" t="str">
        <f t="shared" si="138"/>
        <v>Alto</v>
      </c>
      <c r="AF821" s="103">
        <f t="shared" si="139"/>
        <v>0.76666666666666672</v>
      </c>
    </row>
    <row r="822" spans="1:57" ht="71.25" x14ac:dyDescent="0.2">
      <c r="A822" s="94" t="s">
        <v>385</v>
      </c>
      <c r="B822" s="58" t="s">
        <v>393</v>
      </c>
      <c r="C822" s="58" t="str">
        <f t="shared" si="140"/>
        <v>Prácticas Profesionales y Pasantías de Investigación</v>
      </c>
      <c r="D822" s="95" t="s">
        <v>394</v>
      </c>
      <c r="E822" s="96" t="s">
        <v>55</v>
      </c>
      <c r="F822" s="58" t="s">
        <v>47</v>
      </c>
      <c r="G822" s="98" t="s">
        <v>56</v>
      </c>
      <c r="H822" s="99" t="s">
        <v>109</v>
      </c>
      <c r="I822" s="96" t="s">
        <v>49</v>
      </c>
      <c r="J822" s="99" t="s">
        <v>122</v>
      </c>
      <c r="K822" s="58" t="s">
        <v>721</v>
      </c>
      <c r="L822" s="58" t="s">
        <v>721</v>
      </c>
      <c r="M822" s="96">
        <v>2</v>
      </c>
      <c r="N822" s="99"/>
      <c r="O822" s="99"/>
      <c r="P822" s="96">
        <v>3</v>
      </c>
      <c r="Q822" s="96">
        <v>2</v>
      </c>
      <c r="R822" s="96">
        <v>3</v>
      </c>
      <c r="S822" s="100">
        <f t="shared" si="147"/>
        <v>8</v>
      </c>
      <c r="T822" s="96">
        <v>2</v>
      </c>
      <c r="U822" s="96">
        <v>2</v>
      </c>
      <c r="V822" s="96">
        <v>1</v>
      </c>
      <c r="W822" s="96">
        <v>2</v>
      </c>
      <c r="X822" s="100">
        <f t="shared" si="148"/>
        <v>3</v>
      </c>
      <c r="Y822" s="101">
        <f t="shared" si="141"/>
        <v>0.83333333333333337</v>
      </c>
      <c r="Z822" s="101">
        <f t="shared" si="142"/>
        <v>0.5</v>
      </c>
      <c r="AA822" s="101">
        <f t="shared" si="143"/>
        <v>1</v>
      </c>
      <c r="AB822" s="101">
        <f t="shared" si="144"/>
        <v>0.5</v>
      </c>
      <c r="AC822" s="101">
        <f t="shared" si="145"/>
        <v>0.83333333333333337</v>
      </c>
      <c r="AD822" s="101">
        <f t="shared" si="146"/>
        <v>0.73333333333333339</v>
      </c>
      <c r="AE822" s="102" t="str">
        <f t="shared" si="138"/>
        <v>Alto</v>
      </c>
      <c r="AF822" s="103">
        <f t="shared" si="139"/>
        <v>0.76666666666666672</v>
      </c>
    </row>
    <row r="823" spans="1:57" s="104" customFormat="1" ht="42.75" x14ac:dyDescent="0.2">
      <c r="A823" s="94" t="s">
        <v>385</v>
      </c>
      <c r="B823" s="58" t="s">
        <v>622</v>
      </c>
      <c r="C823" s="58" t="str">
        <f t="shared" si="140"/>
        <v>Cogrado</v>
      </c>
      <c r="D823" s="95" t="s">
        <v>623</v>
      </c>
      <c r="E823" s="96" t="s">
        <v>55</v>
      </c>
      <c r="F823" s="58" t="s">
        <v>47</v>
      </c>
      <c r="G823" s="98" t="s">
        <v>56</v>
      </c>
      <c r="H823" s="99" t="s">
        <v>109</v>
      </c>
      <c r="I823" s="96" t="s">
        <v>49</v>
      </c>
      <c r="J823" s="99" t="s">
        <v>122</v>
      </c>
      <c r="K823" s="58" t="s">
        <v>721</v>
      </c>
      <c r="L823" s="58" t="s">
        <v>721</v>
      </c>
      <c r="M823" s="96">
        <v>2</v>
      </c>
      <c r="N823" s="99"/>
      <c r="O823" s="99"/>
      <c r="P823" s="96">
        <v>3</v>
      </c>
      <c r="Q823" s="96">
        <v>2</v>
      </c>
      <c r="R823" s="96">
        <v>3</v>
      </c>
      <c r="S823" s="100">
        <f t="shared" si="147"/>
        <v>8</v>
      </c>
      <c r="T823" s="96">
        <v>2</v>
      </c>
      <c r="U823" s="96">
        <v>2</v>
      </c>
      <c r="V823" s="96">
        <v>1</v>
      </c>
      <c r="W823" s="96">
        <v>2</v>
      </c>
      <c r="X823" s="100">
        <f t="shared" si="148"/>
        <v>3</v>
      </c>
      <c r="Y823" s="101">
        <f t="shared" si="141"/>
        <v>0.83333333333333337</v>
      </c>
      <c r="Z823" s="101">
        <f t="shared" si="142"/>
        <v>0.5</v>
      </c>
      <c r="AA823" s="101">
        <f t="shared" si="143"/>
        <v>1</v>
      </c>
      <c r="AB823" s="101">
        <f t="shared" si="144"/>
        <v>0.5</v>
      </c>
      <c r="AC823" s="101">
        <f t="shared" si="145"/>
        <v>0.83333333333333337</v>
      </c>
      <c r="AD823" s="101">
        <f t="shared" si="146"/>
        <v>0.73333333333333339</v>
      </c>
      <c r="AE823" s="102" t="str">
        <f t="shared" si="138"/>
        <v>Alto</v>
      </c>
      <c r="AF823" s="103">
        <f t="shared" si="139"/>
        <v>0.76666666666666672</v>
      </c>
      <c r="AG823" s="62"/>
      <c r="AH823" s="62"/>
      <c r="AI823" s="62"/>
      <c r="AJ823" s="62"/>
      <c r="AK823" s="62"/>
      <c r="AL823" s="62"/>
      <c r="AM823" s="62"/>
      <c r="AN823" s="62"/>
      <c r="AO823" s="62"/>
      <c r="AP823" s="62"/>
      <c r="AQ823" s="62"/>
      <c r="AR823" s="62"/>
      <c r="AS823" s="62"/>
      <c r="AT823" s="62"/>
      <c r="AU823" s="62"/>
      <c r="AV823" s="62"/>
      <c r="AW823" s="62"/>
      <c r="AX823" s="62"/>
      <c r="AY823" s="62"/>
      <c r="AZ823" s="62"/>
      <c r="BA823" s="62"/>
      <c r="BB823" s="62"/>
      <c r="BC823" s="62"/>
      <c r="BD823" s="62"/>
      <c r="BE823" s="62"/>
    </row>
    <row r="824" spans="1:57" ht="71.25" x14ac:dyDescent="0.2">
      <c r="A824" s="94" t="s">
        <v>107</v>
      </c>
      <c r="B824" s="58" t="s">
        <v>44</v>
      </c>
      <c r="C824" s="58" t="str">
        <f t="shared" si="140"/>
        <v>Peticiones, Quejas, Reclamos, Sugerencias y Felicitaciones - PQRSF</v>
      </c>
      <c r="D824" s="95" t="s">
        <v>108</v>
      </c>
      <c r="E824" s="96" t="s">
        <v>55</v>
      </c>
      <c r="F824" s="58" t="s">
        <v>47</v>
      </c>
      <c r="G824" s="98" t="s">
        <v>56</v>
      </c>
      <c r="H824" s="99" t="s">
        <v>109</v>
      </c>
      <c r="I824" s="96" t="s">
        <v>49</v>
      </c>
      <c r="J824" s="99" t="s">
        <v>110</v>
      </c>
      <c r="K824" s="58" t="s">
        <v>721</v>
      </c>
      <c r="L824" s="58" t="s">
        <v>721</v>
      </c>
      <c r="M824" s="96">
        <v>2</v>
      </c>
      <c r="N824" s="99" t="s">
        <v>111</v>
      </c>
      <c r="O824" s="99"/>
      <c r="P824" s="96">
        <v>3</v>
      </c>
      <c r="Q824" s="96">
        <v>2</v>
      </c>
      <c r="R824" s="96">
        <v>3</v>
      </c>
      <c r="S824" s="100">
        <f t="shared" si="147"/>
        <v>8</v>
      </c>
      <c r="T824" s="96">
        <v>3</v>
      </c>
      <c r="U824" s="96">
        <v>2</v>
      </c>
      <c r="V824" s="96">
        <v>1</v>
      </c>
      <c r="W824" s="96">
        <v>1</v>
      </c>
      <c r="X824" s="100">
        <f t="shared" si="148"/>
        <v>2</v>
      </c>
      <c r="Y824" s="101">
        <f t="shared" si="141"/>
        <v>0.83333333333333337</v>
      </c>
      <c r="Z824" s="101">
        <f t="shared" si="142"/>
        <v>1</v>
      </c>
      <c r="AA824" s="101">
        <f t="shared" si="143"/>
        <v>1</v>
      </c>
      <c r="AB824" s="101">
        <f t="shared" si="144"/>
        <v>0</v>
      </c>
      <c r="AC824" s="101">
        <f t="shared" si="145"/>
        <v>0.83333333333333337</v>
      </c>
      <c r="AD824" s="101">
        <f t="shared" si="146"/>
        <v>0.73333333333333339</v>
      </c>
      <c r="AE824" s="102" t="str">
        <f t="shared" si="138"/>
        <v>Alto</v>
      </c>
      <c r="AF824" s="103">
        <f t="shared" si="139"/>
        <v>0.64166666666666672</v>
      </c>
    </row>
    <row r="825" spans="1:57" ht="42.75" x14ac:dyDescent="0.2">
      <c r="A825" s="94" t="s">
        <v>396</v>
      </c>
      <c r="B825" s="58" t="s">
        <v>44</v>
      </c>
      <c r="C825" s="58" t="str">
        <f t="shared" si="140"/>
        <v>Prácticas Académicas</v>
      </c>
      <c r="D825" s="95" t="s">
        <v>596</v>
      </c>
      <c r="E825" s="96" t="s">
        <v>55</v>
      </c>
      <c r="F825" s="58" t="s">
        <v>47</v>
      </c>
      <c r="G825" s="98" t="s">
        <v>56</v>
      </c>
      <c r="H825" s="99" t="s">
        <v>109</v>
      </c>
      <c r="I825" s="96" t="s">
        <v>49</v>
      </c>
      <c r="J825" s="99" t="s">
        <v>122</v>
      </c>
      <c r="K825" s="58" t="s">
        <v>721</v>
      </c>
      <c r="L825" s="58" t="s">
        <v>721</v>
      </c>
      <c r="M825" s="96">
        <v>2</v>
      </c>
      <c r="N825" s="99"/>
      <c r="O825" s="99"/>
      <c r="P825" s="96">
        <v>3</v>
      </c>
      <c r="Q825" s="96">
        <v>2</v>
      </c>
      <c r="R825" s="96">
        <v>3</v>
      </c>
      <c r="S825" s="100">
        <f t="shared" si="147"/>
        <v>8</v>
      </c>
      <c r="T825" s="96">
        <v>2</v>
      </c>
      <c r="U825" s="96">
        <v>2</v>
      </c>
      <c r="V825" s="96">
        <v>1</v>
      </c>
      <c r="W825" s="96">
        <v>2</v>
      </c>
      <c r="X825" s="100">
        <f t="shared" si="148"/>
        <v>3</v>
      </c>
      <c r="Y825" s="101">
        <f t="shared" si="141"/>
        <v>0.83333333333333337</v>
      </c>
      <c r="Z825" s="101">
        <f t="shared" si="142"/>
        <v>0.5</v>
      </c>
      <c r="AA825" s="101">
        <f t="shared" si="143"/>
        <v>1</v>
      </c>
      <c r="AB825" s="101">
        <f t="shared" si="144"/>
        <v>0.5</v>
      </c>
      <c r="AC825" s="101">
        <f t="shared" si="145"/>
        <v>0.83333333333333337</v>
      </c>
      <c r="AD825" s="101">
        <f t="shared" si="146"/>
        <v>0.73333333333333339</v>
      </c>
      <c r="AE825" s="102" t="str">
        <f t="shared" si="138"/>
        <v>Alto</v>
      </c>
      <c r="AF825" s="103">
        <f t="shared" si="139"/>
        <v>0.76666666666666672</v>
      </c>
    </row>
    <row r="826" spans="1:57" ht="30" x14ac:dyDescent="0.2">
      <c r="A826" s="94" t="s">
        <v>115</v>
      </c>
      <c r="B826" s="58" t="s">
        <v>624</v>
      </c>
      <c r="C826" s="58" t="str">
        <f t="shared" si="140"/>
        <v>Proyectos Educativos de Programa</v>
      </c>
      <c r="D826" s="95" t="s">
        <v>625</v>
      </c>
      <c r="E826" s="96" t="s">
        <v>55</v>
      </c>
      <c r="F826" s="58" t="s">
        <v>47</v>
      </c>
      <c r="G826" s="98" t="s">
        <v>56</v>
      </c>
      <c r="H826" s="99" t="s">
        <v>109</v>
      </c>
      <c r="I826" s="96" t="s">
        <v>49</v>
      </c>
      <c r="J826" s="99" t="s">
        <v>122</v>
      </c>
      <c r="K826" s="58" t="s">
        <v>721</v>
      </c>
      <c r="L826" s="58" t="s">
        <v>721</v>
      </c>
      <c r="M826" s="96">
        <v>2</v>
      </c>
      <c r="N826" s="99"/>
      <c r="O826" s="99"/>
      <c r="P826" s="96">
        <v>3</v>
      </c>
      <c r="Q826" s="96">
        <v>2</v>
      </c>
      <c r="R826" s="96">
        <v>3</v>
      </c>
      <c r="S826" s="100">
        <f t="shared" si="147"/>
        <v>8</v>
      </c>
      <c r="T826" s="96">
        <v>2</v>
      </c>
      <c r="U826" s="96">
        <v>2</v>
      </c>
      <c r="V826" s="96">
        <v>1</v>
      </c>
      <c r="W826" s="96">
        <v>2</v>
      </c>
      <c r="X826" s="100">
        <f t="shared" si="148"/>
        <v>3</v>
      </c>
      <c r="Y826" s="101">
        <f t="shared" si="141"/>
        <v>0.83333333333333337</v>
      </c>
      <c r="Z826" s="101">
        <f t="shared" si="142"/>
        <v>0.5</v>
      </c>
      <c r="AA826" s="101">
        <f t="shared" si="143"/>
        <v>1</v>
      </c>
      <c r="AB826" s="101">
        <f t="shared" si="144"/>
        <v>0.5</v>
      </c>
      <c r="AC826" s="101">
        <f t="shared" si="145"/>
        <v>0.83333333333333337</v>
      </c>
      <c r="AD826" s="101">
        <f t="shared" si="146"/>
        <v>0.73333333333333339</v>
      </c>
      <c r="AE826" s="102" t="str">
        <f t="shared" si="138"/>
        <v>Alto</v>
      </c>
      <c r="AF826" s="103">
        <f t="shared" si="139"/>
        <v>0.76666666666666672</v>
      </c>
    </row>
    <row r="827" spans="1:57" ht="30" x14ac:dyDescent="0.2">
      <c r="A827" s="94" t="s">
        <v>356</v>
      </c>
      <c r="B827" s="58" t="s">
        <v>357</v>
      </c>
      <c r="C827" s="58" t="str">
        <f t="shared" si="140"/>
        <v>Nuevos Programas</v>
      </c>
      <c r="D827" s="95" t="s">
        <v>358</v>
      </c>
      <c r="E827" s="96" t="s">
        <v>55</v>
      </c>
      <c r="F827" s="58" t="s">
        <v>47</v>
      </c>
      <c r="G827" s="98" t="s">
        <v>56</v>
      </c>
      <c r="H827" s="99" t="s">
        <v>109</v>
      </c>
      <c r="I827" s="96" t="s">
        <v>49</v>
      </c>
      <c r="J827" s="99" t="s">
        <v>122</v>
      </c>
      <c r="K827" s="58" t="s">
        <v>721</v>
      </c>
      <c r="L827" s="58" t="s">
        <v>721</v>
      </c>
      <c r="M827" s="96">
        <v>2</v>
      </c>
      <c r="N827" s="99"/>
      <c r="O827" s="99"/>
      <c r="P827" s="96">
        <v>2</v>
      </c>
      <c r="Q827" s="96">
        <v>2</v>
      </c>
      <c r="R827" s="96">
        <v>3</v>
      </c>
      <c r="S827" s="100">
        <f t="shared" si="147"/>
        <v>7</v>
      </c>
      <c r="T827" s="96">
        <v>2</v>
      </c>
      <c r="U827" s="96">
        <v>1</v>
      </c>
      <c r="V827" s="96">
        <v>1</v>
      </c>
      <c r="W827" s="96">
        <v>2</v>
      </c>
      <c r="X827" s="100">
        <f t="shared" si="148"/>
        <v>3</v>
      </c>
      <c r="Y827" s="101">
        <f t="shared" si="141"/>
        <v>0.66666666666666663</v>
      </c>
      <c r="Z827" s="101">
        <f t="shared" si="142"/>
        <v>0.5</v>
      </c>
      <c r="AA827" s="101">
        <f t="shared" si="143"/>
        <v>0</v>
      </c>
      <c r="AB827" s="101">
        <f t="shared" si="144"/>
        <v>0.5</v>
      </c>
      <c r="AC827" s="101">
        <f t="shared" si="145"/>
        <v>0.66666666666666663</v>
      </c>
      <c r="AD827" s="101">
        <f t="shared" si="146"/>
        <v>0.46666666666666662</v>
      </c>
      <c r="AE827" s="102" t="str">
        <f t="shared" si="138"/>
        <v>Medio</v>
      </c>
      <c r="AF827" s="103">
        <f t="shared" si="139"/>
        <v>0.40833333333333327</v>
      </c>
    </row>
    <row r="828" spans="1:57" ht="42.75" x14ac:dyDescent="0.2">
      <c r="A828" s="94" t="s">
        <v>356</v>
      </c>
      <c r="B828" s="58" t="s">
        <v>359</v>
      </c>
      <c r="C828" s="58" t="str">
        <f t="shared" si="140"/>
        <v>Redimensiones Curriculares Pregrado y Posgrado</v>
      </c>
      <c r="D828" s="95" t="s">
        <v>360</v>
      </c>
      <c r="E828" s="96" t="s">
        <v>55</v>
      </c>
      <c r="F828" s="58" t="s">
        <v>47</v>
      </c>
      <c r="G828" s="98" t="s">
        <v>56</v>
      </c>
      <c r="H828" s="99" t="s">
        <v>109</v>
      </c>
      <c r="I828" s="96" t="s">
        <v>49</v>
      </c>
      <c r="J828" s="99" t="s">
        <v>122</v>
      </c>
      <c r="K828" s="58" t="s">
        <v>721</v>
      </c>
      <c r="L828" s="58" t="s">
        <v>721</v>
      </c>
      <c r="M828" s="96">
        <v>2</v>
      </c>
      <c r="N828" s="99"/>
      <c r="O828" s="99"/>
      <c r="P828" s="96">
        <v>2</v>
      </c>
      <c r="Q828" s="96">
        <v>2</v>
      </c>
      <c r="R828" s="96">
        <v>3</v>
      </c>
      <c r="S828" s="100">
        <f t="shared" si="147"/>
        <v>7</v>
      </c>
      <c r="T828" s="96">
        <v>2</v>
      </c>
      <c r="U828" s="96">
        <v>1</v>
      </c>
      <c r="V828" s="96">
        <v>1</v>
      </c>
      <c r="W828" s="96">
        <v>2</v>
      </c>
      <c r="X828" s="100">
        <f t="shared" si="148"/>
        <v>3</v>
      </c>
      <c r="Y828" s="101">
        <f t="shared" si="141"/>
        <v>0.66666666666666663</v>
      </c>
      <c r="Z828" s="101">
        <f t="shared" si="142"/>
        <v>0.5</v>
      </c>
      <c r="AA828" s="101">
        <f t="shared" si="143"/>
        <v>0</v>
      </c>
      <c r="AB828" s="101">
        <f t="shared" si="144"/>
        <v>0.5</v>
      </c>
      <c r="AC828" s="101">
        <f t="shared" si="145"/>
        <v>0.66666666666666663</v>
      </c>
      <c r="AD828" s="101">
        <f t="shared" si="146"/>
        <v>0.46666666666666662</v>
      </c>
      <c r="AE828" s="102" t="str">
        <f t="shared" si="138"/>
        <v>Medio</v>
      </c>
      <c r="AF828" s="103">
        <f t="shared" si="139"/>
        <v>0.40833333333333327</v>
      </c>
    </row>
    <row r="829" spans="1:57" ht="42.75" x14ac:dyDescent="0.2">
      <c r="A829" s="94" t="s">
        <v>398</v>
      </c>
      <c r="B829" s="58" t="s">
        <v>399</v>
      </c>
      <c r="C829" s="58" t="str">
        <f t="shared" si="140"/>
        <v>Faltas Disciplinarias</v>
      </c>
      <c r="D829" s="95" t="s">
        <v>620</v>
      </c>
      <c r="E829" s="96" t="s">
        <v>55</v>
      </c>
      <c r="F829" s="58" t="s">
        <v>47</v>
      </c>
      <c r="G829" s="98" t="s">
        <v>56</v>
      </c>
      <c r="H829" s="99" t="s">
        <v>109</v>
      </c>
      <c r="I829" s="96" t="s">
        <v>49</v>
      </c>
      <c r="J829" s="99" t="s">
        <v>122</v>
      </c>
      <c r="K829" s="58" t="s">
        <v>721</v>
      </c>
      <c r="L829" s="58" t="s">
        <v>721</v>
      </c>
      <c r="M829" s="96">
        <v>2</v>
      </c>
      <c r="N829" s="99"/>
      <c r="O829" s="99"/>
      <c r="P829" s="96">
        <v>3</v>
      </c>
      <c r="Q829" s="96">
        <v>3</v>
      </c>
      <c r="R829" s="96">
        <v>3</v>
      </c>
      <c r="S829" s="100">
        <f t="shared" si="147"/>
        <v>9</v>
      </c>
      <c r="T829" s="96">
        <v>2</v>
      </c>
      <c r="U829" s="96">
        <v>1</v>
      </c>
      <c r="V829" s="96">
        <v>1</v>
      </c>
      <c r="W829" s="96">
        <v>1</v>
      </c>
      <c r="X829" s="100">
        <f t="shared" si="148"/>
        <v>2</v>
      </c>
      <c r="Y829" s="101">
        <f t="shared" si="141"/>
        <v>1</v>
      </c>
      <c r="Z829" s="101">
        <f t="shared" si="142"/>
        <v>0.5</v>
      </c>
      <c r="AA829" s="101">
        <f t="shared" si="143"/>
        <v>0</v>
      </c>
      <c r="AB829" s="101">
        <f t="shared" si="144"/>
        <v>0</v>
      </c>
      <c r="AC829" s="101">
        <f t="shared" si="145"/>
        <v>1</v>
      </c>
      <c r="AD829" s="101">
        <f t="shared" si="146"/>
        <v>0.5</v>
      </c>
      <c r="AE829" s="102" t="str">
        <f t="shared" si="138"/>
        <v>Medio</v>
      </c>
      <c r="AF829" s="103">
        <f t="shared" si="139"/>
        <v>0.375</v>
      </c>
    </row>
    <row r="830" spans="1:57" ht="57" x14ac:dyDescent="0.2">
      <c r="A830" s="94" t="s">
        <v>62</v>
      </c>
      <c r="B830" s="58" t="s">
        <v>63</v>
      </c>
      <c r="C830" s="58" t="str">
        <f t="shared" si="140"/>
        <v>Participaciones en Redes y Asociaciones</v>
      </c>
      <c r="D830" s="95" t="s">
        <v>264</v>
      </c>
      <c r="E830" s="96" t="s">
        <v>55</v>
      </c>
      <c r="F830" s="58" t="s">
        <v>47</v>
      </c>
      <c r="G830" s="98" t="s">
        <v>56</v>
      </c>
      <c r="H830" s="99" t="s">
        <v>65</v>
      </c>
      <c r="I830" s="96" t="s">
        <v>49</v>
      </c>
      <c r="J830" s="99" t="s">
        <v>265</v>
      </c>
      <c r="K830" s="58" t="s">
        <v>721</v>
      </c>
      <c r="L830" s="58" t="s">
        <v>721</v>
      </c>
      <c r="M830" s="96">
        <v>2</v>
      </c>
      <c r="N830" s="99" t="s">
        <v>44</v>
      </c>
      <c r="O830" s="99"/>
      <c r="P830" s="96">
        <v>2</v>
      </c>
      <c r="Q830" s="96">
        <v>2</v>
      </c>
      <c r="R830" s="96">
        <v>2</v>
      </c>
      <c r="S830" s="100">
        <f t="shared" si="147"/>
        <v>6</v>
      </c>
      <c r="T830" s="96">
        <v>2</v>
      </c>
      <c r="U830" s="96">
        <v>2</v>
      </c>
      <c r="V830" s="96">
        <v>1</v>
      </c>
      <c r="W830" s="96">
        <v>2</v>
      </c>
      <c r="X830" s="100">
        <f t="shared" si="148"/>
        <v>3</v>
      </c>
      <c r="Y830" s="101">
        <f t="shared" si="141"/>
        <v>0.5</v>
      </c>
      <c r="Z830" s="101">
        <f t="shared" si="142"/>
        <v>0.5</v>
      </c>
      <c r="AA830" s="101">
        <f t="shared" si="143"/>
        <v>1</v>
      </c>
      <c r="AB830" s="101">
        <f t="shared" si="144"/>
        <v>0.5</v>
      </c>
      <c r="AC830" s="101">
        <f t="shared" si="145"/>
        <v>0.5</v>
      </c>
      <c r="AD830" s="101">
        <f t="shared" si="146"/>
        <v>0.6</v>
      </c>
      <c r="AE830" s="102" t="str">
        <f t="shared" si="138"/>
        <v>Medio</v>
      </c>
      <c r="AF830" s="103">
        <f t="shared" si="139"/>
        <v>0.65</v>
      </c>
    </row>
    <row r="831" spans="1:57" ht="42.75" x14ac:dyDescent="0.2">
      <c r="A831" s="94" t="s">
        <v>226</v>
      </c>
      <c r="B831" s="58" t="s">
        <v>44</v>
      </c>
      <c r="C831" s="58" t="str">
        <f t="shared" si="140"/>
        <v>Registros Calificados</v>
      </c>
      <c r="D831" s="95" t="s">
        <v>561</v>
      </c>
      <c r="E831" s="96" t="s">
        <v>55</v>
      </c>
      <c r="F831" s="58" t="s">
        <v>47</v>
      </c>
      <c r="G831" s="98" t="s">
        <v>56</v>
      </c>
      <c r="H831" s="99" t="s">
        <v>109</v>
      </c>
      <c r="I831" s="96" t="s">
        <v>49</v>
      </c>
      <c r="J831" s="99" t="s">
        <v>122</v>
      </c>
      <c r="K831" s="58" t="s">
        <v>721</v>
      </c>
      <c r="L831" s="58" t="s">
        <v>721</v>
      </c>
      <c r="M831" s="96">
        <v>2</v>
      </c>
      <c r="N831" s="99"/>
      <c r="O831" s="99"/>
      <c r="P831" s="96">
        <v>3</v>
      </c>
      <c r="Q831" s="96">
        <v>2</v>
      </c>
      <c r="R831" s="96">
        <v>3</v>
      </c>
      <c r="S831" s="100">
        <f t="shared" si="147"/>
        <v>8</v>
      </c>
      <c r="T831" s="96">
        <v>2</v>
      </c>
      <c r="U831" s="96">
        <v>2</v>
      </c>
      <c r="V831" s="96">
        <v>1</v>
      </c>
      <c r="W831" s="96">
        <v>2</v>
      </c>
      <c r="X831" s="100">
        <f t="shared" si="148"/>
        <v>3</v>
      </c>
      <c r="Y831" s="101">
        <f t="shared" si="141"/>
        <v>0.83333333333333337</v>
      </c>
      <c r="Z831" s="101">
        <f t="shared" si="142"/>
        <v>0.5</v>
      </c>
      <c r="AA831" s="101">
        <f t="shared" si="143"/>
        <v>1</v>
      </c>
      <c r="AB831" s="101">
        <f t="shared" si="144"/>
        <v>0.5</v>
      </c>
      <c r="AC831" s="101">
        <f t="shared" si="145"/>
        <v>0.83333333333333337</v>
      </c>
      <c r="AD831" s="101">
        <f t="shared" si="146"/>
        <v>0.73333333333333339</v>
      </c>
      <c r="AE831" s="102" t="str">
        <f t="shared" si="138"/>
        <v>Alto</v>
      </c>
      <c r="AF831" s="103">
        <f t="shared" si="139"/>
        <v>0.76666666666666672</v>
      </c>
    </row>
    <row r="832" spans="1:57" ht="57" x14ac:dyDescent="0.2">
      <c r="A832" s="94" t="s">
        <v>401</v>
      </c>
      <c r="B832" s="58" t="s">
        <v>44</v>
      </c>
      <c r="C832" s="58" t="str">
        <f t="shared" si="140"/>
        <v>Salidas Académicas</v>
      </c>
      <c r="D832" s="95" t="s">
        <v>406</v>
      </c>
      <c r="E832" s="96" t="s">
        <v>55</v>
      </c>
      <c r="F832" s="58" t="s">
        <v>47</v>
      </c>
      <c r="G832" s="98" t="s">
        <v>56</v>
      </c>
      <c r="H832" s="99" t="s">
        <v>109</v>
      </c>
      <c r="I832" s="96" t="s">
        <v>49</v>
      </c>
      <c r="J832" s="99" t="s">
        <v>122</v>
      </c>
      <c r="K832" s="58" t="s">
        <v>721</v>
      </c>
      <c r="L832" s="58" t="s">
        <v>721</v>
      </c>
      <c r="M832" s="96">
        <v>2</v>
      </c>
      <c r="N832" s="99"/>
      <c r="O832" s="99"/>
      <c r="P832" s="96">
        <v>3</v>
      </c>
      <c r="Q832" s="96">
        <v>2</v>
      </c>
      <c r="R832" s="96">
        <v>3</v>
      </c>
      <c r="S832" s="100">
        <f t="shared" si="147"/>
        <v>8</v>
      </c>
      <c r="T832" s="96">
        <v>2</v>
      </c>
      <c r="U832" s="96">
        <v>1</v>
      </c>
      <c r="V832" s="96">
        <v>1</v>
      </c>
      <c r="W832" s="96">
        <v>2</v>
      </c>
      <c r="X832" s="100">
        <f t="shared" si="148"/>
        <v>3</v>
      </c>
      <c r="Y832" s="101">
        <f t="shared" si="141"/>
        <v>0.83333333333333337</v>
      </c>
      <c r="Z832" s="101">
        <f t="shared" si="142"/>
        <v>0.5</v>
      </c>
      <c r="AA832" s="101">
        <f t="shared" si="143"/>
        <v>0</v>
      </c>
      <c r="AB832" s="101">
        <f t="shared" si="144"/>
        <v>0.5</v>
      </c>
      <c r="AC832" s="101">
        <f t="shared" si="145"/>
        <v>0.83333333333333337</v>
      </c>
      <c r="AD832" s="101">
        <f t="shared" si="146"/>
        <v>0.53333333333333344</v>
      </c>
      <c r="AE832" s="102" t="str">
        <f t="shared" si="138"/>
        <v>Medio</v>
      </c>
      <c r="AF832" s="103">
        <f t="shared" si="139"/>
        <v>0.46666666666666673</v>
      </c>
    </row>
    <row r="833" spans="1:32" ht="42.75" x14ac:dyDescent="0.2">
      <c r="A833" s="94" t="s">
        <v>597</v>
      </c>
      <c r="B833" s="58" t="s">
        <v>558</v>
      </c>
      <c r="C833" s="58" t="str">
        <f t="shared" si="140"/>
        <v>Proyectos de Investigación</v>
      </c>
      <c r="D833" s="95" t="s">
        <v>559</v>
      </c>
      <c r="E833" s="96" t="s">
        <v>55</v>
      </c>
      <c r="F833" s="58" t="s">
        <v>47</v>
      </c>
      <c r="G833" s="98" t="s">
        <v>56</v>
      </c>
      <c r="H833" s="99" t="s">
        <v>109</v>
      </c>
      <c r="I833" s="96" t="s">
        <v>49</v>
      </c>
      <c r="J833" s="99" t="s">
        <v>122</v>
      </c>
      <c r="K833" s="58" t="s">
        <v>721</v>
      </c>
      <c r="L833" s="58" t="s">
        <v>721</v>
      </c>
      <c r="M833" s="96">
        <v>2</v>
      </c>
      <c r="N833" s="99"/>
      <c r="O833" s="99"/>
      <c r="P833" s="96">
        <v>3</v>
      </c>
      <c r="Q833" s="96">
        <v>2</v>
      </c>
      <c r="R833" s="96">
        <v>3</v>
      </c>
      <c r="S833" s="100">
        <f t="shared" si="147"/>
        <v>8</v>
      </c>
      <c r="T833" s="96">
        <v>2</v>
      </c>
      <c r="U833" s="96">
        <v>1</v>
      </c>
      <c r="V833" s="96">
        <v>1</v>
      </c>
      <c r="W833" s="96">
        <v>2</v>
      </c>
      <c r="X833" s="100">
        <f t="shared" si="148"/>
        <v>3</v>
      </c>
      <c r="Y833" s="101">
        <f t="shared" si="141"/>
        <v>0.83333333333333337</v>
      </c>
      <c r="Z833" s="101">
        <f t="shared" si="142"/>
        <v>0.5</v>
      </c>
      <c r="AA833" s="101">
        <f t="shared" si="143"/>
        <v>0</v>
      </c>
      <c r="AB833" s="101">
        <f t="shared" si="144"/>
        <v>0.5</v>
      </c>
      <c r="AC833" s="101">
        <f t="shared" si="145"/>
        <v>0.83333333333333337</v>
      </c>
      <c r="AD833" s="101">
        <f t="shared" si="146"/>
        <v>0.53333333333333344</v>
      </c>
      <c r="AE833" s="102" t="str">
        <f t="shared" si="138"/>
        <v>Medio</v>
      </c>
      <c r="AF833" s="103">
        <f t="shared" si="139"/>
        <v>0.46666666666666673</v>
      </c>
    </row>
    <row r="834" spans="1:32" ht="57" x14ac:dyDescent="0.2">
      <c r="A834" s="94" t="s">
        <v>362</v>
      </c>
      <c r="B834" s="97" t="s">
        <v>363</v>
      </c>
      <c r="C834" s="58" t="str">
        <f t="shared" si="140"/>
        <v>Solicitudes de Cancelación de Matrículas</v>
      </c>
      <c r="D834" s="95" t="s">
        <v>364</v>
      </c>
      <c r="E834" s="96" t="s">
        <v>55</v>
      </c>
      <c r="F834" s="58" t="s">
        <v>47</v>
      </c>
      <c r="G834" s="98" t="s">
        <v>56</v>
      </c>
      <c r="H834" s="99" t="s">
        <v>109</v>
      </c>
      <c r="I834" s="96" t="s">
        <v>49</v>
      </c>
      <c r="J834" s="99" t="s">
        <v>122</v>
      </c>
      <c r="K834" s="58" t="s">
        <v>721</v>
      </c>
      <c r="L834" s="58" t="s">
        <v>721</v>
      </c>
      <c r="M834" s="96">
        <v>2</v>
      </c>
      <c r="N834" s="99"/>
      <c r="O834" s="99"/>
      <c r="P834" s="96">
        <v>3</v>
      </c>
      <c r="Q834" s="96">
        <v>2</v>
      </c>
      <c r="R834" s="96">
        <v>3</v>
      </c>
      <c r="S834" s="100">
        <f t="shared" si="147"/>
        <v>8</v>
      </c>
      <c r="T834" s="96">
        <v>2</v>
      </c>
      <c r="U834" s="96">
        <v>2</v>
      </c>
      <c r="V834" s="96">
        <v>1</v>
      </c>
      <c r="W834" s="96">
        <v>2</v>
      </c>
      <c r="X834" s="100">
        <f t="shared" si="148"/>
        <v>3</v>
      </c>
      <c r="Y834" s="101">
        <f t="shared" si="141"/>
        <v>0.83333333333333337</v>
      </c>
      <c r="Z834" s="101">
        <f t="shared" si="142"/>
        <v>0.5</v>
      </c>
      <c r="AA834" s="101">
        <f t="shared" si="143"/>
        <v>1</v>
      </c>
      <c r="AB834" s="101">
        <f t="shared" si="144"/>
        <v>0.5</v>
      </c>
      <c r="AC834" s="101">
        <f t="shared" si="145"/>
        <v>0.83333333333333337</v>
      </c>
      <c r="AD834" s="101">
        <f t="shared" si="146"/>
        <v>0.73333333333333339</v>
      </c>
      <c r="AE834" s="102" t="str">
        <f t="shared" si="138"/>
        <v>Alto</v>
      </c>
      <c r="AF834" s="103">
        <f t="shared" si="139"/>
        <v>0.76666666666666672</v>
      </c>
    </row>
    <row r="835" spans="1:32" ht="42.75" x14ac:dyDescent="0.2">
      <c r="A835" s="94" t="s">
        <v>362</v>
      </c>
      <c r="B835" s="97" t="s">
        <v>365</v>
      </c>
      <c r="C835" s="58" t="str">
        <f t="shared" si="140"/>
        <v>Solicitudes de Créditos Adicionales para Culminar Plan de Estudios</v>
      </c>
      <c r="D835" s="95" t="s">
        <v>366</v>
      </c>
      <c r="E835" s="96" t="s">
        <v>55</v>
      </c>
      <c r="F835" s="58" t="s">
        <v>47</v>
      </c>
      <c r="G835" s="98" t="s">
        <v>56</v>
      </c>
      <c r="H835" s="99" t="s">
        <v>109</v>
      </c>
      <c r="I835" s="96" t="s">
        <v>49</v>
      </c>
      <c r="J835" s="99" t="s">
        <v>122</v>
      </c>
      <c r="K835" s="58" t="s">
        <v>721</v>
      </c>
      <c r="L835" s="58" t="s">
        <v>721</v>
      </c>
      <c r="M835" s="96">
        <v>2</v>
      </c>
      <c r="N835" s="99"/>
      <c r="O835" s="99"/>
      <c r="P835" s="96">
        <v>3</v>
      </c>
      <c r="Q835" s="96">
        <v>2</v>
      </c>
      <c r="R835" s="96">
        <v>3</v>
      </c>
      <c r="S835" s="100">
        <f t="shared" si="147"/>
        <v>8</v>
      </c>
      <c r="T835" s="96">
        <v>2</v>
      </c>
      <c r="U835" s="96">
        <v>2</v>
      </c>
      <c r="V835" s="96">
        <v>1</v>
      </c>
      <c r="W835" s="96">
        <v>2</v>
      </c>
      <c r="X835" s="100">
        <f t="shared" si="148"/>
        <v>3</v>
      </c>
      <c r="Y835" s="101">
        <f t="shared" si="141"/>
        <v>0.83333333333333337</v>
      </c>
      <c r="Z835" s="101">
        <f t="shared" si="142"/>
        <v>0.5</v>
      </c>
      <c r="AA835" s="101">
        <f t="shared" si="143"/>
        <v>1</v>
      </c>
      <c r="AB835" s="101">
        <f t="shared" si="144"/>
        <v>0.5</v>
      </c>
      <c r="AC835" s="101">
        <f t="shared" si="145"/>
        <v>0.83333333333333337</v>
      </c>
      <c r="AD835" s="101">
        <f t="shared" si="146"/>
        <v>0.73333333333333339</v>
      </c>
      <c r="AE835" s="102" t="str">
        <f t="shared" si="138"/>
        <v>Alto</v>
      </c>
      <c r="AF835" s="103">
        <f t="shared" si="139"/>
        <v>0.76666666666666672</v>
      </c>
    </row>
    <row r="836" spans="1:32" ht="42.75" x14ac:dyDescent="0.2">
      <c r="A836" s="94" t="s">
        <v>362</v>
      </c>
      <c r="B836" s="97" t="s">
        <v>369</v>
      </c>
      <c r="C836" s="58" t="str">
        <f t="shared" si="140"/>
        <v>Solicitudes de Elaboración de Prematrícula con Recargo</v>
      </c>
      <c r="D836" s="95" t="s">
        <v>370</v>
      </c>
      <c r="E836" s="96" t="s">
        <v>55</v>
      </c>
      <c r="F836" s="58" t="s">
        <v>47</v>
      </c>
      <c r="G836" s="98" t="s">
        <v>56</v>
      </c>
      <c r="H836" s="99" t="s">
        <v>109</v>
      </c>
      <c r="I836" s="96" t="s">
        <v>49</v>
      </c>
      <c r="J836" s="99" t="s">
        <v>122</v>
      </c>
      <c r="K836" s="58" t="s">
        <v>721</v>
      </c>
      <c r="L836" s="58" t="s">
        <v>721</v>
      </c>
      <c r="M836" s="96">
        <v>2</v>
      </c>
      <c r="N836" s="99"/>
      <c r="O836" s="99"/>
      <c r="P836" s="96">
        <v>3</v>
      </c>
      <c r="Q836" s="96">
        <v>2</v>
      </c>
      <c r="R836" s="96">
        <v>3</v>
      </c>
      <c r="S836" s="100">
        <f t="shared" si="147"/>
        <v>8</v>
      </c>
      <c r="T836" s="96">
        <v>2</v>
      </c>
      <c r="U836" s="96">
        <v>2</v>
      </c>
      <c r="V836" s="96">
        <v>1</v>
      </c>
      <c r="W836" s="96">
        <v>2</v>
      </c>
      <c r="X836" s="100">
        <f t="shared" si="148"/>
        <v>3</v>
      </c>
      <c r="Y836" s="101">
        <f t="shared" si="141"/>
        <v>0.83333333333333337</v>
      </c>
      <c r="Z836" s="101">
        <f t="shared" si="142"/>
        <v>0.5</v>
      </c>
      <c r="AA836" s="101">
        <f t="shared" si="143"/>
        <v>1</v>
      </c>
      <c r="AB836" s="101">
        <f t="shared" si="144"/>
        <v>0.5</v>
      </c>
      <c r="AC836" s="101">
        <f t="shared" si="145"/>
        <v>0.83333333333333337</v>
      </c>
      <c r="AD836" s="101">
        <f t="shared" si="146"/>
        <v>0.73333333333333339</v>
      </c>
      <c r="AE836" s="102" t="str">
        <f t="shared" ref="AE836:AE899" si="149">IF(AD836&gt;=0.7,"Alto",IF(AND(AD836&gt;0.4,AD836&lt;0.7),"Medio","Bajo"))</f>
        <v>Alto</v>
      </c>
      <c r="AF836" s="103">
        <f t="shared" si="139"/>
        <v>0.76666666666666672</v>
      </c>
    </row>
    <row r="837" spans="1:32" ht="57" x14ac:dyDescent="0.2">
      <c r="A837" s="94" t="s">
        <v>362</v>
      </c>
      <c r="B837" s="97" t="s">
        <v>371</v>
      </c>
      <c r="C837" s="58" t="str">
        <f t="shared" si="140"/>
        <v>Solicitudes de Modificaciones de Prematrícula</v>
      </c>
      <c r="D837" s="95" t="s">
        <v>372</v>
      </c>
      <c r="E837" s="96" t="s">
        <v>55</v>
      </c>
      <c r="F837" s="58" t="s">
        <v>47</v>
      </c>
      <c r="G837" s="98" t="s">
        <v>56</v>
      </c>
      <c r="H837" s="99" t="s">
        <v>109</v>
      </c>
      <c r="I837" s="96" t="s">
        <v>49</v>
      </c>
      <c r="J837" s="99" t="s">
        <v>122</v>
      </c>
      <c r="K837" s="58" t="s">
        <v>721</v>
      </c>
      <c r="L837" s="58" t="s">
        <v>721</v>
      </c>
      <c r="M837" s="96">
        <v>2</v>
      </c>
      <c r="N837" s="99"/>
      <c r="O837" s="99"/>
      <c r="P837" s="96">
        <v>3</v>
      </c>
      <c r="Q837" s="96">
        <v>2</v>
      </c>
      <c r="R837" s="96">
        <v>3</v>
      </c>
      <c r="S837" s="100">
        <f t="shared" si="147"/>
        <v>8</v>
      </c>
      <c r="T837" s="96">
        <v>2</v>
      </c>
      <c r="U837" s="96">
        <v>2</v>
      </c>
      <c r="V837" s="96">
        <v>1</v>
      </c>
      <c r="W837" s="96">
        <v>2</v>
      </c>
      <c r="X837" s="100">
        <f t="shared" si="148"/>
        <v>3</v>
      </c>
      <c r="Y837" s="101">
        <f t="shared" si="141"/>
        <v>0.83333333333333337</v>
      </c>
      <c r="Z837" s="101">
        <f t="shared" si="142"/>
        <v>0.5</v>
      </c>
      <c r="AA837" s="101">
        <f t="shared" si="143"/>
        <v>1</v>
      </c>
      <c r="AB837" s="101">
        <f t="shared" si="144"/>
        <v>0.5</v>
      </c>
      <c r="AC837" s="101">
        <f t="shared" si="145"/>
        <v>0.83333333333333337</v>
      </c>
      <c r="AD837" s="101">
        <f t="shared" si="146"/>
        <v>0.73333333333333339</v>
      </c>
      <c r="AE837" s="102" t="str">
        <f t="shared" si="149"/>
        <v>Alto</v>
      </c>
      <c r="AF837" s="103">
        <f t="shared" ref="AF837:AF900" si="150">AVERAGE(AA837:AE837)</f>
        <v>0.76666666666666672</v>
      </c>
    </row>
    <row r="838" spans="1:32" ht="30" x14ac:dyDescent="0.2">
      <c r="A838" s="94" t="s">
        <v>362</v>
      </c>
      <c r="B838" s="97" t="s">
        <v>373</v>
      </c>
      <c r="C838" s="58" t="str">
        <f t="shared" ref="C838:C901" si="151">IF(B838="N/A",A838,B838)</f>
        <v>Solicitudes de Prematrícula Extracréditos</v>
      </c>
      <c r="D838" s="95" t="s">
        <v>374</v>
      </c>
      <c r="E838" s="96" t="s">
        <v>55</v>
      </c>
      <c r="F838" s="58" t="s">
        <v>47</v>
      </c>
      <c r="G838" s="98" t="s">
        <v>56</v>
      </c>
      <c r="H838" s="99" t="s">
        <v>109</v>
      </c>
      <c r="I838" s="96" t="s">
        <v>49</v>
      </c>
      <c r="J838" s="99" t="s">
        <v>122</v>
      </c>
      <c r="K838" s="58" t="s">
        <v>721</v>
      </c>
      <c r="L838" s="58" t="s">
        <v>721</v>
      </c>
      <c r="M838" s="96">
        <v>2</v>
      </c>
      <c r="N838" s="99"/>
      <c r="O838" s="99"/>
      <c r="P838" s="96">
        <v>3</v>
      </c>
      <c r="Q838" s="96">
        <v>2</v>
      </c>
      <c r="R838" s="96">
        <v>3</v>
      </c>
      <c r="S838" s="100">
        <f t="shared" si="147"/>
        <v>8</v>
      </c>
      <c r="T838" s="96">
        <v>2</v>
      </c>
      <c r="U838" s="96">
        <v>2</v>
      </c>
      <c r="V838" s="96">
        <v>1</v>
      </c>
      <c r="W838" s="96">
        <v>2</v>
      </c>
      <c r="X838" s="100">
        <f t="shared" si="148"/>
        <v>3</v>
      </c>
      <c r="Y838" s="101">
        <f t="shared" si="141"/>
        <v>0.83333333333333337</v>
      </c>
      <c r="Z838" s="101">
        <f t="shared" si="142"/>
        <v>0.5</v>
      </c>
      <c r="AA838" s="101">
        <f t="shared" si="143"/>
        <v>1</v>
      </c>
      <c r="AB838" s="101">
        <f t="shared" si="144"/>
        <v>0.5</v>
      </c>
      <c r="AC838" s="101">
        <f t="shared" si="145"/>
        <v>0.83333333333333337</v>
      </c>
      <c r="AD838" s="101">
        <f t="shared" si="146"/>
        <v>0.73333333333333339</v>
      </c>
      <c r="AE838" s="102" t="str">
        <f t="shared" si="149"/>
        <v>Alto</v>
      </c>
      <c r="AF838" s="103">
        <f t="shared" si="150"/>
        <v>0.76666666666666672</v>
      </c>
    </row>
    <row r="839" spans="1:32" ht="42.75" x14ac:dyDescent="0.2">
      <c r="A839" s="94" t="s">
        <v>362</v>
      </c>
      <c r="B839" s="97" t="s">
        <v>375</v>
      </c>
      <c r="C839" s="58" t="str">
        <f t="shared" si="151"/>
        <v>Solicitudes de Reclamo de Notas</v>
      </c>
      <c r="D839" s="95" t="s">
        <v>376</v>
      </c>
      <c r="E839" s="96" t="s">
        <v>55</v>
      </c>
      <c r="F839" s="58" t="s">
        <v>47</v>
      </c>
      <c r="G839" s="98" t="s">
        <v>56</v>
      </c>
      <c r="H839" s="99" t="s">
        <v>109</v>
      </c>
      <c r="I839" s="96" t="s">
        <v>49</v>
      </c>
      <c r="J839" s="99" t="s">
        <v>122</v>
      </c>
      <c r="K839" s="58" t="s">
        <v>721</v>
      </c>
      <c r="L839" s="58" t="s">
        <v>721</v>
      </c>
      <c r="M839" s="96">
        <v>2</v>
      </c>
      <c r="N839" s="99"/>
      <c r="O839" s="99"/>
      <c r="P839" s="96">
        <v>3</v>
      </c>
      <c r="Q839" s="96">
        <v>2</v>
      </c>
      <c r="R839" s="96">
        <v>3</v>
      </c>
      <c r="S839" s="100">
        <f t="shared" si="147"/>
        <v>8</v>
      </c>
      <c r="T839" s="96">
        <v>2</v>
      </c>
      <c r="U839" s="96">
        <v>2</v>
      </c>
      <c r="V839" s="96">
        <v>1</v>
      </c>
      <c r="W839" s="96">
        <v>2</v>
      </c>
      <c r="X839" s="100">
        <f t="shared" si="148"/>
        <v>3</v>
      </c>
      <c r="Y839" s="101">
        <f t="shared" si="141"/>
        <v>0.83333333333333337</v>
      </c>
      <c r="Z839" s="101">
        <f t="shared" si="142"/>
        <v>0.5</v>
      </c>
      <c r="AA839" s="101">
        <f t="shared" si="143"/>
        <v>1</v>
      </c>
      <c r="AB839" s="101">
        <f t="shared" si="144"/>
        <v>0.5</v>
      </c>
      <c r="AC839" s="101">
        <f t="shared" si="145"/>
        <v>0.83333333333333337</v>
      </c>
      <c r="AD839" s="101">
        <f t="shared" si="146"/>
        <v>0.73333333333333339</v>
      </c>
      <c r="AE839" s="102" t="str">
        <f t="shared" si="149"/>
        <v>Alto</v>
      </c>
      <c r="AF839" s="103">
        <f t="shared" si="150"/>
        <v>0.76666666666666672</v>
      </c>
    </row>
    <row r="840" spans="1:32" ht="30" x14ac:dyDescent="0.2">
      <c r="A840" s="94" t="s">
        <v>362</v>
      </c>
      <c r="B840" s="97" t="s">
        <v>604</v>
      </c>
      <c r="C840" s="58" t="str">
        <f t="shared" si="151"/>
        <v>Solicitudes Retiros de Asignaturas</v>
      </c>
      <c r="D840" s="95" t="s">
        <v>605</v>
      </c>
      <c r="E840" s="96" t="s">
        <v>55</v>
      </c>
      <c r="F840" s="58" t="s">
        <v>47</v>
      </c>
      <c r="G840" s="98" t="s">
        <v>56</v>
      </c>
      <c r="H840" s="99" t="s">
        <v>109</v>
      </c>
      <c r="I840" s="96" t="s">
        <v>49</v>
      </c>
      <c r="J840" s="99" t="s">
        <v>122</v>
      </c>
      <c r="K840" s="58" t="s">
        <v>721</v>
      </c>
      <c r="L840" s="58" t="s">
        <v>721</v>
      </c>
      <c r="M840" s="96">
        <v>2</v>
      </c>
      <c r="N840" s="99"/>
      <c r="O840" s="99"/>
      <c r="P840" s="96">
        <v>3</v>
      </c>
      <c r="Q840" s="96">
        <v>2</v>
      </c>
      <c r="R840" s="96">
        <v>3</v>
      </c>
      <c r="S840" s="100">
        <f t="shared" si="147"/>
        <v>8</v>
      </c>
      <c r="T840" s="96">
        <v>2</v>
      </c>
      <c r="U840" s="96">
        <v>2</v>
      </c>
      <c r="V840" s="96">
        <v>1</v>
      </c>
      <c r="W840" s="96">
        <v>2</v>
      </c>
      <c r="X840" s="100">
        <f t="shared" si="148"/>
        <v>3</v>
      </c>
      <c r="Y840" s="101">
        <f t="shared" si="141"/>
        <v>0.83333333333333337</v>
      </c>
      <c r="Z840" s="101">
        <f t="shared" si="142"/>
        <v>0.5</v>
      </c>
      <c r="AA840" s="101">
        <f t="shared" si="143"/>
        <v>1</v>
      </c>
      <c r="AB840" s="101">
        <f t="shared" si="144"/>
        <v>0.5</v>
      </c>
      <c r="AC840" s="101">
        <f t="shared" si="145"/>
        <v>0.83333333333333337</v>
      </c>
      <c r="AD840" s="101">
        <f t="shared" si="146"/>
        <v>0.73333333333333339</v>
      </c>
      <c r="AE840" s="102" t="str">
        <f t="shared" si="149"/>
        <v>Alto</v>
      </c>
      <c r="AF840" s="103">
        <f t="shared" si="150"/>
        <v>0.76666666666666672</v>
      </c>
    </row>
    <row r="841" spans="1:32" ht="42.75" x14ac:dyDescent="0.2">
      <c r="A841" s="94" t="s">
        <v>477</v>
      </c>
      <c r="B841" s="58" t="s">
        <v>717</v>
      </c>
      <c r="C841" s="58" t="str">
        <f t="shared" si="151"/>
        <v>Solicitudes de Contenidos Programáticos</v>
      </c>
      <c r="D841" s="95" t="s">
        <v>718</v>
      </c>
      <c r="E841" s="96" t="s">
        <v>55</v>
      </c>
      <c r="F841" s="58" t="s">
        <v>47</v>
      </c>
      <c r="G841" s="98" t="s">
        <v>56</v>
      </c>
      <c r="H841" s="99" t="s">
        <v>109</v>
      </c>
      <c r="I841" s="96" t="s">
        <v>49</v>
      </c>
      <c r="J841" s="99" t="s">
        <v>122</v>
      </c>
      <c r="K841" s="58" t="s">
        <v>721</v>
      </c>
      <c r="L841" s="58" t="s">
        <v>721</v>
      </c>
      <c r="M841" s="96">
        <v>2</v>
      </c>
      <c r="N841" s="99"/>
      <c r="O841" s="99"/>
      <c r="P841" s="96">
        <v>3</v>
      </c>
      <c r="Q841" s="96">
        <v>2</v>
      </c>
      <c r="R841" s="96">
        <v>3</v>
      </c>
      <c r="S841" s="100">
        <f t="shared" si="147"/>
        <v>8</v>
      </c>
      <c r="T841" s="96">
        <v>2</v>
      </c>
      <c r="U841" s="96">
        <v>1</v>
      </c>
      <c r="V841" s="96">
        <v>1</v>
      </c>
      <c r="W841" s="96">
        <v>2</v>
      </c>
      <c r="X841" s="100">
        <f t="shared" si="148"/>
        <v>3</v>
      </c>
      <c r="Y841" s="101">
        <f t="shared" ref="Y841:Y904" si="152">((S841-MIN($S$8:$S$1552))/(MAX($S$8:$S$1552)-MIN($S$8:$S$1552)))</f>
        <v>0.83333333333333337</v>
      </c>
      <c r="Z841" s="101">
        <f t="shared" ref="Z841:Z904" si="153">((T841-MIN($T$8:$T$1552))/(MAX($T$8:$T$1552)-MIN($T$8:$T$1552)))</f>
        <v>0.5</v>
      </c>
      <c r="AA841" s="101">
        <f t="shared" ref="AA841:AA904" si="154">((U841-MIN($U$8:$U$1552))/(MAX($U$8:$U$1552)-MIN($U$8:$U$1552)))</f>
        <v>0</v>
      </c>
      <c r="AB841" s="101">
        <f t="shared" ref="AB841:AB904" si="155">((X841-MIN($X$8:$X$1552))/(MAX($X$8:$X$1552)-MIN($X$8:$X$1552)))</f>
        <v>0.5</v>
      </c>
      <c r="AC841" s="101">
        <f t="shared" ref="AC841:AC904" si="156">((S841-MIN($S$8:$S$1552))/(MAX($S$8:$S$1552)-MIN($S$8:$S$1552)))</f>
        <v>0.83333333333333337</v>
      </c>
      <c r="AD841" s="101">
        <f t="shared" ref="AD841:AD904" si="157">AVERAGE(Y841:AC841)</f>
        <v>0.53333333333333344</v>
      </c>
      <c r="AE841" s="102" t="str">
        <f t="shared" si="149"/>
        <v>Medio</v>
      </c>
      <c r="AF841" s="103">
        <f t="shared" si="150"/>
        <v>0.46666666666666673</v>
      </c>
    </row>
    <row r="842" spans="1:32" ht="42.75" x14ac:dyDescent="0.2">
      <c r="A842" s="94" t="s">
        <v>600</v>
      </c>
      <c r="B842" s="58" t="s">
        <v>44</v>
      </c>
      <c r="C842" s="58" t="str">
        <f t="shared" si="151"/>
        <v>Syllabus</v>
      </c>
      <c r="D842" s="95" t="s">
        <v>601</v>
      </c>
      <c r="E842" s="96" t="s">
        <v>55</v>
      </c>
      <c r="F842" s="58" t="s">
        <v>47</v>
      </c>
      <c r="G842" s="98" t="s">
        <v>56</v>
      </c>
      <c r="H842" s="99" t="s">
        <v>109</v>
      </c>
      <c r="I842" s="96" t="s">
        <v>49</v>
      </c>
      <c r="J842" s="99" t="s">
        <v>122</v>
      </c>
      <c r="K842" s="58" t="s">
        <v>721</v>
      </c>
      <c r="L842" s="58" t="s">
        <v>721</v>
      </c>
      <c r="M842" s="96">
        <v>2</v>
      </c>
      <c r="N842" s="99"/>
      <c r="O842" s="99"/>
      <c r="P842" s="96">
        <v>3</v>
      </c>
      <c r="Q842" s="96">
        <v>2</v>
      </c>
      <c r="R842" s="96">
        <v>3</v>
      </c>
      <c r="S842" s="100">
        <f t="shared" si="147"/>
        <v>8</v>
      </c>
      <c r="T842" s="96">
        <v>2</v>
      </c>
      <c r="U842" s="96">
        <v>2</v>
      </c>
      <c r="V842" s="96">
        <v>1</v>
      </c>
      <c r="W842" s="96">
        <v>2</v>
      </c>
      <c r="X842" s="100">
        <f t="shared" si="148"/>
        <v>3</v>
      </c>
      <c r="Y842" s="101">
        <f t="shared" si="152"/>
        <v>0.83333333333333337</v>
      </c>
      <c r="Z842" s="101">
        <f t="shared" si="153"/>
        <v>0.5</v>
      </c>
      <c r="AA842" s="101">
        <f t="shared" si="154"/>
        <v>1</v>
      </c>
      <c r="AB842" s="101">
        <f t="shared" si="155"/>
        <v>0.5</v>
      </c>
      <c r="AC842" s="101">
        <f t="shared" si="156"/>
        <v>0.83333333333333337</v>
      </c>
      <c r="AD842" s="101">
        <f t="shared" si="157"/>
        <v>0.73333333333333339</v>
      </c>
      <c r="AE842" s="102" t="str">
        <f t="shared" si="149"/>
        <v>Alto</v>
      </c>
      <c r="AF842" s="103">
        <f t="shared" si="150"/>
        <v>0.76666666666666672</v>
      </c>
    </row>
    <row r="843" spans="1:32" ht="42.75" x14ac:dyDescent="0.2">
      <c r="A843" s="94" t="s">
        <v>188</v>
      </c>
      <c r="B843" s="58" t="s">
        <v>379</v>
      </c>
      <c r="C843" s="58" t="str">
        <f t="shared" si="151"/>
        <v>Actas de Comité de Programa</v>
      </c>
      <c r="D843" s="95" t="s">
        <v>380</v>
      </c>
      <c r="E843" s="96" t="s">
        <v>55</v>
      </c>
      <c r="F843" s="58" t="s">
        <v>47</v>
      </c>
      <c r="G843" s="98" t="s">
        <v>56</v>
      </c>
      <c r="H843" s="99" t="s">
        <v>109</v>
      </c>
      <c r="I843" s="96" t="s">
        <v>49</v>
      </c>
      <c r="J843" s="99" t="s">
        <v>122</v>
      </c>
      <c r="K843" s="58" t="s">
        <v>722</v>
      </c>
      <c r="L843" s="58" t="s">
        <v>722</v>
      </c>
      <c r="M843" s="96">
        <v>2</v>
      </c>
      <c r="N843" s="99"/>
      <c r="O843" s="99"/>
      <c r="P843" s="96">
        <v>3</v>
      </c>
      <c r="Q843" s="96">
        <v>3</v>
      </c>
      <c r="R843" s="96">
        <v>3</v>
      </c>
      <c r="S843" s="100">
        <f t="shared" si="147"/>
        <v>9</v>
      </c>
      <c r="T843" s="96">
        <v>2</v>
      </c>
      <c r="U843" s="96">
        <v>1</v>
      </c>
      <c r="V843" s="96">
        <v>2</v>
      </c>
      <c r="W843" s="96">
        <v>2</v>
      </c>
      <c r="X843" s="100">
        <f t="shared" si="148"/>
        <v>4</v>
      </c>
      <c r="Y843" s="101">
        <f t="shared" si="152"/>
        <v>1</v>
      </c>
      <c r="Z843" s="101">
        <f t="shared" si="153"/>
        <v>0.5</v>
      </c>
      <c r="AA843" s="101">
        <f t="shared" si="154"/>
        <v>0</v>
      </c>
      <c r="AB843" s="101">
        <f t="shared" si="155"/>
        <v>1</v>
      </c>
      <c r="AC843" s="101">
        <f t="shared" si="156"/>
        <v>1</v>
      </c>
      <c r="AD843" s="101">
        <f t="shared" si="157"/>
        <v>0.7</v>
      </c>
      <c r="AE843" s="102" t="str">
        <f t="shared" si="149"/>
        <v>Alto</v>
      </c>
      <c r="AF843" s="103">
        <f t="shared" si="150"/>
        <v>0.67500000000000004</v>
      </c>
    </row>
    <row r="844" spans="1:32" ht="57" x14ac:dyDescent="0.2">
      <c r="A844" s="94" t="s">
        <v>192</v>
      </c>
      <c r="B844" s="58" t="s">
        <v>592</v>
      </c>
      <c r="C844" s="58" t="str">
        <f t="shared" si="151"/>
        <v>Autoevaluaciones con fines de Acreditación o Certificación</v>
      </c>
      <c r="D844" s="95" t="s">
        <v>383</v>
      </c>
      <c r="E844" s="96" t="s">
        <v>55</v>
      </c>
      <c r="F844" s="58" t="s">
        <v>47</v>
      </c>
      <c r="G844" s="98" t="s">
        <v>56</v>
      </c>
      <c r="H844" s="99" t="s">
        <v>109</v>
      </c>
      <c r="I844" s="96" t="s">
        <v>49</v>
      </c>
      <c r="J844" s="99" t="s">
        <v>122</v>
      </c>
      <c r="K844" s="58" t="s">
        <v>722</v>
      </c>
      <c r="L844" s="58" t="s">
        <v>722</v>
      </c>
      <c r="M844" s="96">
        <v>2</v>
      </c>
      <c r="N844" s="99"/>
      <c r="O844" s="99"/>
      <c r="P844" s="96">
        <v>3</v>
      </c>
      <c r="Q844" s="96">
        <v>2</v>
      </c>
      <c r="R844" s="96">
        <v>3</v>
      </c>
      <c r="S844" s="100">
        <f t="shared" si="147"/>
        <v>8</v>
      </c>
      <c r="T844" s="96">
        <v>2</v>
      </c>
      <c r="U844" s="96">
        <v>1</v>
      </c>
      <c r="V844" s="96">
        <v>2</v>
      </c>
      <c r="W844" s="96">
        <v>2</v>
      </c>
      <c r="X844" s="100">
        <f t="shared" si="148"/>
        <v>4</v>
      </c>
      <c r="Y844" s="101">
        <f t="shared" si="152"/>
        <v>0.83333333333333337</v>
      </c>
      <c r="Z844" s="101">
        <f t="shared" si="153"/>
        <v>0.5</v>
      </c>
      <c r="AA844" s="101">
        <f t="shared" si="154"/>
        <v>0</v>
      </c>
      <c r="AB844" s="101">
        <f t="shared" si="155"/>
        <v>1</v>
      </c>
      <c r="AC844" s="101">
        <f t="shared" si="156"/>
        <v>0.83333333333333337</v>
      </c>
      <c r="AD844" s="101">
        <f t="shared" si="157"/>
        <v>0.63333333333333341</v>
      </c>
      <c r="AE844" s="102" t="str">
        <f t="shared" si="149"/>
        <v>Medio</v>
      </c>
      <c r="AF844" s="103">
        <f t="shared" si="150"/>
        <v>0.6166666666666667</v>
      </c>
    </row>
    <row r="845" spans="1:32" ht="42.75" x14ac:dyDescent="0.2">
      <c r="A845" s="94" t="s">
        <v>384</v>
      </c>
      <c r="B845" s="58" t="s">
        <v>350</v>
      </c>
      <c r="C845" s="58" t="str">
        <f t="shared" si="151"/>
        <v>Eventos Académicos</v>
      </c>
      <c r="D845" s="95" t="s">
        <v>351</v>
      </c>
      <c r="E845" s="96" t="s">
        <v>55</v>
      </c>
      <c r="F845" s="58" t="s">
        <v>47</v>
      </c>
      <c r="G845" s="98" t="s">
        <v>56</v>
      </c>
      <c r="H845" s="99" t="s">
        <v>109</v>
      </c>
      <c r="I845" s="96" t="s">
        <v>1415</v>
      </c>
      <c r="J845" s="99" t="s">
        <v>1561</v>
      </c>
      <c r="K845" s="58" t="s">
        <v>722</v>
      </c>
      <c r="L845" s="58" t="s">
        <v>722</v>
      </c>
      <c r="M845" s="96">
        <v>2</v>
      </c>
      <c r="N845" s="99"/>
      <c r="O845" s="99"/>
      <c r="P845" s="96">
        <v>3</v>
      </c>
      <c r="Q845" s="96">
        <v>1</v>
      </c>
      <c r="R845" s="96">
        <v>1</v>
      </c>
      <c r="S845" s="100">
        <f t="shared" si="147"/>
        <v>5</v>
      </c>
      <c r="T845" s="96">
        <v>2</v>
      </c>
      <c r="U845" s="96">
        <v>2</v>
      </c>
      <c r="V845" s="96">
        <v>1</v>
      </c>
      <c r="W845" s="96">
        <v>2</v>
      </c>
      <c r="X845" s="100">
        <f t="shared" si="148"/>
        <v>3</v>
      </c>
      <c r="Y845" s="101">
        <f t="shared" si="152"/>
        <v>0.33333333333333331</v>
      </c>
      <c r="Z845" s="101">
        <f t="shared" si="153"/>
        <v>0.5</v>
      </c>
      <c r="AA845" s="101">
        <f t="shared" si="154"/>
        <v>1</v>
      </c>
      <c r="AB845" s="101">
        <f t="shared" si="155"/>
        <v>0.5</v>
      </c>
      <c r="AC845" s="101">
        <f t="shared" si="156"/>
        <v>0.33333333333333331</v>
      </c>
      <c r="AD845" s="101">
        <f t="shared" si="157"/>
        <v>0.53333333333333333</v>
      </c>
      <c r="AE845" s="102" t="str">
        <f t="shared" si="149"/>
        <v>Medio</v>
      </c>
      <c r="AF845" s="103">
        <f t="shared" si="150"/>
        <v>0.59166666666666667</v>
      </c>
    </row>
    <row r="846" spans="1:32" ht="71.25" x14ac:dyDescent="0.2">
      <c r="A846" s="94" t="s">
        <v>385</v>
      </c>
      <c r="B846" s="58" t="s">
        <v>386</v>
      </c>
      <c r="C846" s="58" t="str">
        <f t="shared" si="151"/>
        <v xml:space="preserve">Desarrollo de un Proyecto Investigativo Disciplinar </v>
      </c>
      <c r="D846" s="95" t="s">
        <v>387</v>
      </c>
      <c r="E846" s="96" t="s">
        <v>55</v>
      </c>
      <c r="F846" s="58" t="s">
        <v>47</v>
      </c>
      <c r="G846" s="98" t="s">
        <v>56</v>
      </c>
      <c r="H846" s="99" t="s">
        <v>109</v>
      </c>
      <c r="I846" s="96" t="s">
        <v>49</v>
      </c>
      <c r="J846" s="99" t="s">
        <v>122</v>
      </c>
      <c r="K846" s="58" t="s">
        <v>722</v>
      </c>
      <c r="L846" s="58" t="s">
        <v>722</v>
      </c>
      <c r="M846" s="96">
        <v>2</v>
      </c>
      <c r="N846" s="99"/>
      <c r="O846" s="99"/>
      <c r="P846" s="96">
        <v>3</v>
      </c>
      <c r="Q846" s="96">
        <v>2</v>
      </c>
      <c r="R846" s="96">
        <v>3</v>
      </c>
      <c r="S846" s="100">
        <f t="shared" si="147"/>
        <v>8</v>
      </c>
      <c r="T846" s="96">
        <v>2</v>
      </c>
      <c r="U846" s="96">
        <v>2</v>
      </c>
      <c r="V846" s="96">
        <v>1</v>
      </c>
      <c r="W846" s="96">
        <v>2</v>
      </c>
      <c r="X846" s="100">
        <f t="shared" si="148"/>
        <v>3</v>
      </c>
      <c r="Y846" s="101">
        <f t="shared" si="152"/>
        <v>0.83333333333333337</v>
      </c>
      <c r="Z846" s="101">
        <f t="shared" si="153"/>
        <v>0.5</v>
      </c>
      <c r="AA846" s="101">
        <f t="shared" si="154"/>
        <v>1</v>
      </c>
      <c r="AB846" s="101">
        <f t="shared" si="155"/>
        <v>0.5</v>
      </c>
      <c r="AC846" s="101">
        <f t="shared" si="156"/>
        <v>0.83333333333333337</v>
      </c>
      <c r="AD846" s="101">
        <f t="shared" si="157"/>
        <v>0.73333333333333339</v>
      </c>
      <c r="AE846" s="102" t="str">
        <f t="shared" si="149"/>
        <v>Alto</v>
      </c>
      <c r="AF846" s="103">
        <f t="shared" si="150"/>
        <v>0.76666666666666672</v>
      </c>
    </row>
    <row r="847" spans="1:32" ht="85.5" x14ac:dyDescent="0.2">
      <c r="A847" s="94" t="s">
        <v>385</v>
      </c>
      <c r="B847" s="58" t="s">
        <v>389</v>
      </c>
      <c r="C847" s="58" t="str">
        <f t="shared" si="151"/>
        <v xml:space="preserve">Participación en Proyectos de Investigación Disciplinar o Interdisciplinar </v>
      </c>
      <c r="D847" s="95" t="s">
        <v>390</v>
      </c>
      <c r="E847" s="96" t="s">
        <v>55</v>
      </c>
      <c r="F847" s="58" t="s">
        <v>47</v>
      </c>
      <c r="G847" s="98" t="s">
        <v>56</v>
      </c>
      <c r="H847" s="99" t="s">
        <v>109</v>
      </c>
      <c r="I847" s="96" t="s">
        <v>49</v>
      </c>
      <c r="J847" s="99" t="s">
        <v>122</v>
      </c>
      <c r="K847" s="58" t="s">
        <v>722</v>
      </c>
      <c r="L847" s="58" t="s">
        <v>722</v>
      </c>
      <c r="M847" s="96">
        <v>2</v>
      </c>
      <c r="N847" s="99"/>
      <c r="O847" s="99"/>
      <c r="P847" s="96">
        <v>3</v>
      </c>
      <c r="Q847" s="96">
        <v>2</v>
      </c>
      <c r="R847" s="96">
        <v>3</v>
      </c>
      <c r="S847" s="100">
        <f t="shared" si="147"/>
        <v>8</v>
      </c>
      <c r="T847" s="96">
        <v>2</v>
      </c>
      <c r="U847" s="96">
        <v>2</v>
      </c>
      <c r="V847" s="96">
        <v>1</v>
      </c>
      <c r="W847" s="96">
        <v>2</v>
      </c>
      <c r="X847" s="100">
        <f t="shared" si="148"/>
        <v>3</v>
      </c>
      <c r="Y847" s="101">
        <f t="shared" si="152"/>
        <v>0.83333333333333337</v>
      </c>
      <c r="Z847" s="101">
        <f t="shared" si="153"/>
        <v>0.5</v>
      </c>
      <c r="AA847" s="101">
        <f t="shared" si="154"/>
        <v>1</v>
      </c>
      <c r="AB847" s="101">
        <f t="shared" si="155"/>
        <v>0.5</v>
      </c>
      <c r="AC847" s="101">
        <f t="shared" si="156"/>
        <v>0.83333333333333337</v>
      </c>
      <c r="AD847" s="101">
        <f t="shared" si="157"/>
        <v>0.73333333333333339</v>
      </c>
      <c r="AE847" s="102" t="str">
        <f t="shared" si="149"/>
        <v>Alto</v>
      </c>
      <c r="AF847" s="103">
        <f t="shared" si="150"/>
        <v>0.76666666666666672</v>
      </c>
    </row>
    <row r="848" spans="1:32" ht="71.25" x14ac:dyDescent="0.2">
      <c r="A848" s="94" t="s">
        <v>385</v>
      </c>
      <c r="B848" s="58" t="s">
        <v>391</v>
      </c>
      <c r="C848" s="58" t="str">
        <f t="shared" si="151"/>
        <v>Proyecto de Emprendimiento</v>
      </c>
      <c r="D848" s="95" t="s">
        <v>392</v>
      </c>
      <c r="E848" s="96" t="s">
        <v>55</v>
      </c>
      <c r="F848" s="58" t="s">
        <v>47</v>
      </c>
      <c r="G848" s="98" t="s">
        <v>56</v>
      </c>
      <c r="H848" s="99" t="s">
        <v>109</v>
      </c>
      <c r="I848" s="96" t="s">
        <v>49</v>
      </c>
      <c r="J848" s="99" t="s">
        <v>122</v>
      </c>
      <c r="K848" s="58" t="s">
        <v>722</v>
      </c>
      <c r="L848" s="58" t="s">
        <v>722</v>
      </c>
      <c r="M848" s="96">
        <v>2</v>
      </c>
      <c r="N848" s="99"/>
      <c r="O848" s="99"/>
      <c r="P848" s="96">
        <v>3</v>
      </c>
      <c r="Q848" s="96">
        <v>2</v>
      </c>
      <c r="R848" s="96">
        <v>3</v>
      </c>
      <c r="S848" s="100">
        <f t="shared" si="147"/>
        <v>8</v>
      </c>
      <c r="T848" s="96">
        <v>2</v>
      </c>
      <c r="U848" s="96">
        <v>2</v>
      </c>
      <c r="V848" s="96">
        <v>1</v>
      </c>
      <c r="W848" s="96">
        <v>2</v>
      </c>
      <c r="X848" s="100">
        <f t="shared" si="148"/>
        <v>3</v>
      </c>
      <c r="Y848" s="101">
        <f t="shared" si="152"/>
        <v>0.83333333333333337</v>
      </c>
      <c r="Z848" s="101">
        <f t="shared" si="153"/>
        <v>0.5</v>
      </c>
      <c r="AA848" s="101">
        <f t="shared" si="154"/>
        <v>1</v>
      </c>
      <c r="AB848" s="101">
        <f t="shared" si="155"/>
        <v>0.5</v>
      </c>
      <c r="AC848" s="101">
        <f t="shared" si="156"/>
        <v>0.83333333333333337</v>
      </c>
      <c r="AD848" s="101">
        <f t="shared" si="157"/>
        <v>0.73333333333333339</v>
      </c>
      <c r="AE848" s="102" t="str">
        <f t="shared" si="149"/>
        <v>Alto</v>
      </c>
      <c r="AF848" s="103">
        <f t="shared" si="150"/>
        <v>0.76666666666666672</v>
      </c>
    </row>
    <row r="849" spans="1:57" ht="71.25" x14ac:dyDescent="0.2">
      <c r="A849" s="94" t="s">
        <v>385</v>
      </c>
      <c r="B849" s="58" t="s">
        <v>393</v>
      </c>
      <c r="C849" s="58" t="str">
        <f t="shared" si="151"/>
        <v>Prácticas Profesionales y Pasantías de Investigación</v>
      </c>
      <c r="D849" s="95" t="s">
        <v>394</v>
      </c>
      <c r="E849" s="96" t="s">
        <v>55</v>
      </c>
      <c r="F849" s="58" t="s">
        <v>47</v>
      </c>
      <c r="G849" s="98" t="s">
        <v>56</v>
      </c>
      <c r="H849" s="99" t="s">
        <v>109</v>
      </c>
      <c r="I849" s="96" t="s">
        <v>49</v>
      </c>
      <c r="J849" s="99" t="s">
        <v>122</v>
      </c>
      <c r="K849" s="58" t="s">
        <v>722</v>
      </c>
      <c r="L849" s="58" t="s">
        <v>722</v>
      </c>
      <c r="M849" s="96">
        <v>2</v>
      </c>
      <c r="N849" s="99"/>
      <c r="O849" s="99"/>
      <c r="P849" s="96">
        <v>3</v>
      </c>
      <c r="Q849" s="96">
        <v>2</v>
      </c>
      <c r="R849" s="96">
        <v>3</v>
      </c>
      <c r="S849" s="100">
        <f t="shared" si="147"/>
        <v>8</v>
      </c>
      <c r="T849" s="96">
        <v>2</v>
      </c>
      <c r="U849" s="96">
        <v>2</v>
      </c>
      <c r="V849" s="96">
        <v>1</v>
      </c>
      <c r="W849" s="96">
        <v>2</v>
      </c>
      <c r="X849" s="100">
        <f t="shared" si="148"/>
        <v>3</v>
      </c>
      <c r="Y849" s="101">
        <f t="shared" si="152"/>
        <v>0.83333333333333337</v>
      </c>
      <c r="Z849" s="101">
        <f t="shared" si="153"/>
        <v>0.5</v>
      </c>
      <c r="AA849" s="101">
        <f t="shared" si="154"/>
        <v>1</v>
      </c>
      <c r="AB849" s="101">
        <f t="shared" si="155"/>
        <v>0.5</v>
      </c>
      <c r="AC849" s="101">
        <f t="shared" si="156"/>
        <v>0.83333333333333337</v>
      </c>
      <c r="AD849" s="101">
        <f t="shared" si="157"/>
        <v>0.73333333333333339</v>
      </c>
      <c r="AE849" s="102" t="str">
        <f t="shared" si="149"/>
        <v>Alto</v>
      </c>
      <c r="AF849" s="103">
        <f t="shared" si="150"/>
        <v>0.76666666666666672</v>
      </c>
    </row>
    <row r="850" spans="1:57" s="104" customFormat="1" ht="42.75" x14ac:dyDescent="0.2">
      <c r="A850" s="94" t="s">
        <v>385</v>
      </c>
      <c r="B850" s="58" t="s">
        <v>622</v>
      </c>
      <c r="C850" s="58" t="str">
        <f t="shared" si="151"/>
        <v>Cogrado</v>
      </c>
      <c r="D850" s="95" t="s">
        <v>623</v>
      </c>
      <c r="E850" s="96" t="s">
        <v>55</v>
      </c>
      <c r="F850" s="58" t="s">
        <v>47</v>
      </c>
      <c r="G850" s="98" t="s">
        <v>56</v>
      </c>
      <c r="H850" s="99" t="s">
        <v>109</v>
      </c>
      <c r="I850" s="96" t="s">
        <v>49</v>
      </c>
      <c r="J850" s="99" t="s">
        <v>122</v>
      </c>
      <c r="K850" s="58" t="s">
        <v>722</v>
      </c>
      <c r="L850" s="58" t="s">
        <v>722</v>
      </c>
      <c r="M850" s="96">
        <v>2</v>
      </c>
      <c r="N850" s="99"/>
      <c r="O850" s="99"/>
      <c r="P850" s="96">
        <v>3</v>
      </c>
      <c r="Q850" s="96">
        <v>2</v>
      </c>
      <c r="R850" s="96">
        <v>3</v>
      </c>
      <c r="S850" s="100">
        <f t="shared" si="147"/>
        <v>8</v>
      </c>
      <c r="T850" s="96">
        <v>2</v>
      </c>
      <c r="U850" s="96">
        <v>2</v>
      </c>
      <c r="V850" s="96">
        <v>1</v>
      </c>
      <c r="W850" s="96">
        <v>2</v>
      </c>
      <c r="X850" s="100">
        <f t="shared" si="148"/>
        <v>3</v>
      </c>
      <c r="Y850" s="101">
        <f t="shared" si="152"/>
        <v>0.83333333333333337</v>
      </c>
      <c r="Z850" s="101">
        <f t="shared" si="153"/>
        <v>0.5</v>
      </c>
      <c r="AA850" s="101">
        <f t="shared" si="154"/>
        <v>1</v>
      </c>
      <c r="AB850" s="101">
        <f t="shared" si="155"/>
        <v>0.5</v>
      </c>
      <c r="AC850" s="101">
        <f t="shared" si="156"/>
        <v>0.83333333333333337</v>
      </c>
      <c r="AD850" s="101">
        <f t="shared" si="157"/>
        <v>0.73333333333333339</v>
      </c>
      <c r="AE850" s="102" t="str">
        <f t="shared" si="149"/>
        <v>Alto</v>
      </c>
      <c r="AF850" s="103">
        <f t="shared" si="150"/>
        <v>0.76666666666666672</v>
      </c>
      <c r="AG850" s="62"/>
      <c r="AH850" s="62"/>
      <c r="AI850" s="62"/>
      <c r="AJ850" s="62"/>
      <c r="AK850" s="62"/>
      <c r="AL850" s="62"/>
      <c r="AM850" s="62"/>
      <c r="AN850" s="62"/>
      <c r="AO850" s="62"/>
      <c r="AP850" s="62"/>
      <c r="AQ850" s="62"/>
      <c r="AR850" s="62"/>
      <c r="AS850" s="62"/>
      <c r="AT850" s="62"/>
      <c r="AU850" s="62"/>
      <c r="AV850" s="62"/>
      <c r="AW850" s="62"/>
      <c r="AX850" s="62"/>
      <c r="AY850" s="62"/>
      <c r="AZ850" s="62"/>
      <c r="BA850" s="62"/>
      <c r="BB850" s="62"/>
      <c r="BC850" s="62"/>
      <c r="BD850" s="62"/>
      <c r="BE850" s="62"/>
    </row>
    <row r="851" spans="1:57" ht="71.25" x14ac:dyDescent="0.2">
      <c r="A851" s="94" t="s">
        <v>107</v>
      </c>
      <c r="B851" s="58" t="s">
        <v>44</v>
      </c>
      <c r="C851" s="58" t="str">
        <f t="shared" si="151"/>
        <v>Peticiones, Quejas, Reclamos, Sugerencias y Felicitaciones - PQRSF</v>
      </c>
      <c r="D851" s="95" t="s">
        <v>108</v>
      </c>
      <c r="E851" s="96" t="s">
        <v>55</v>
      </c>
      <c r="F851" s="58" t="s">
        <v>47</v>
      </c>
      <c r="G851" s="98" t="s">
        <v>56</v>
      </c>
      <c r="H851" s="99" t="s">
        <v>109</v>
      </c>
      <c r="I851" s="96" t="s">
        <v>49</v>
      </c>
      <c r="J851" s="99" t="s">
        <v>110</v>
      </c>
      <c r="K851" s="58" t="s">
        <v>722</v>
      </c>
      <c r="L851" s="58" t="s">
        <v>722</v>
      </c>
      <c r="M851" s="96">
        <v>2</v>
      </c>
      <c r="N851" s="99" t="s">
        <v>111</v>
      </c>
      <c r="O851" s="99"/>
      <c r="P851" s="96">
        <v>3</v>
      </c>
      <c r="Q851" s="96">
        <v>2</v>
      </c>
      <c r="R851" s="96">
        <v>3</v>
      </c>
      <c r="S851" s="100">
        <f t="shared" si="147"/>
        <v>8</v>
      </c>
      <c r="T851" s="96">
        <v>3</v>
      </c>
      <c r="U851" s="96">
        <v>2</v>
      </c>
      <c r="V851" s="96">
        <v>1</v>
      </c>
      <c r="W851" s="96">
        <v>1</v>
      </c>
      <c r="X851" s="100">
        <f t="shared" si="148"/>
        <v>2</v>
      </c>
      <c r="Y851" s="101">
        <f t="shared" si="152"/>
        <v>0.83333333333333337</v>
      </c>
      <c r="Z851" s="101">
        <f t="shared" si="153"/>
        <v>1</v>
      </c>
      <c r="AA851" s="101">
        <f t="shared" si="154"/>
        <v>1</v>
      </c>
      <c r="AB851" s="101">
        <f t="shared" si="155"/>
        <v>0</v>
      </c>
      <c r="AC851" s="101">
        <f t="shared" si="156"/>
        <v>0.83333333333333337</v>
      </c>
      <c r="AD851" s="101">
        <f t="shared" si="157"/>
        <v>0.73333333333333339</v>
      </c>
      <c r="AE851" s="102" t="str">
        <f t="shared" si="149"/>
        <v>Alto</v>
      </c>
      <c r="AF851" s="103">
        <f t="shared" si="150"/>
        <v>0.64166666666666672</v>
      </c>
    </row>
    <row r="852" spans="1:57" ht="42.75" x14ac:dyDescent="0.2">
      <c r="A852" s="94" t="s">
        <v>396</v>
      </c>
      <c r="B852" s="58" t="s">
        <v>44</v>
      </c>
      <c r="C852" s="58" t="str">
        <f t="shared" si="151"/>
        <v>Prácticas Académicas</v>
      </c>
      <c r="D852" s="95" t="s">
        <v>596</v>
      </c>
      <c r="E852" s="96" t="s">
        <v>55</v>
      </c>
      <c r="F852" s="58" t="s">
        <v>47</v>
      </c>
      <c r="G852" s="98" t="s">
        <v>56</v>
      </c>
      <c r="H852" s="99" t="s">
        <v>109</v>
      </c>
      <c r="I852" s="96" t="s">
        <v>49</v>
      </c>
      <c r="J852" s="99" t="s">
        <v>122</v>
      </c>
      <c r="K852" s="58" t="s">
        <v>722</v>
      </c>
      <c r="L852" s="58" t="s">
        <v>722</v>
      </c>
      <c r="M852" s="96">
        <v>2</v>
      </c>
      <c r="N852" s="99"/>
      <c r="O852" s="99"/>
      <c r="P852" s="96">
        <v>3</v>
      </c>
      <c r="Q852" s="96">
        <v>2</v>
      </c>
      <c r="R852" s="96">
        <v>3</v>
      </c>
      <c r="S852" s="100">
        <f t="shared" si="147"/>
        <v>8</v>
      </c>
      <c r="T852" s="96">
        <v>2</v>
      </c>
      <c r="U852" s="96">
        <v>2</v>
      </c>
      <c r="V852" s="96">
        <v>1</v>
      </c>
      <c r="W852" s="96">
        <v>2</v>
      </c>
      <c r="X852" s="100">
        <f t="shared" si="148"/>
        <v>3</v>
      </c>
      <c r="Y852" s="101">
        <f t="shared" si="152"/>
        <v>0.83333333333333337</v>
      </c>
      <c r="Z852" s="101">
        <f t="shared" si="153"/>
        <v>0.5</v>
      </c>
      <c r="AA852" s="101">
        <f t="shared" si="154"/>
        <v>1</v>
      </c>
      <c r="AB852" s="101">
        <f t="shared" si="155"/>
        <v>0.5</v>
      </c>
      <c r="AC852" s="101">
        <f t="shared" si="156"/>
        <v>0.83333333333333337</v>
      </c>
      <c r="AD852" s="101">
        <f t="shared" si="157"/>
        <v>0.73333333333333339</v>
      </c>
      <c r="AE852" s="102" t="str">
        <f t="shared" si="149"/>
        <v>Alto</v>
      </c>
      <c r="AF852" s="103">
        <f t="shared" si="150"/>
        <v>0.76666666666666672</v>
      </c>
    </row>
    <row r="853" spans="1:57" ht="30" x14ac:dyDescent="0.2">
      <c r="A853" s="94" t="s">
        <v>115</v>
      </c>
      <c r="B853" s="58" t="s">
        <v>624</v>
      </c>
      <c r="C853" s="58" t="str">
        <f t="shared" si="151"/>
        <v>Proyectos Educativos de Programa</v>
      </c>
      <c r="D853" s="95" t="s">
        <v>625</v>
      </c>
      <c r="E853" s="96" t="s">
        <v>55</v>
      </c>
      <c r="F853" s="58" t="s">
        <v>47</v>
      </c>
      <c r="G853" s="98" t="s">
        <v>56</v>
      </c>
      <c r="H853" s="99" t="s">
        <v>109</v>
      </c>
      <c r="I853" s="96" t="s">
        <v>49</v>
      </c>
      <c r="J853" s="99" t="s">
        <v>122</v>
      </c>
      <c r="K853" s="58" t="s">
        <v>722</v>
      </c>
      <c r="L853" s="58" t="s">
        <v>722</v>
      </c>
      <c r="M853" s="96">
        <v>2</v>
      </c>
      <c r="N853" s="99"/>
      <c r="O853" s="99"/>
      <c r="P853" s="96">
        <v>3</v>
      </c>
      <c r="Q853" s="96">
        <v>2</v>
      </c>
      <c r="R853" s="96">
        <v>3</v>
      </c>
      <c r="S853" s="100">
        <f t="shared" si="147"/>
        <v>8</v>
      </c>
      <c r="T853" s="96">
        <v>2</v>
      </c>
      <c r="U853" s="96">
        <v>2</v>
      </c>
      <c r="V853" s="96">
        <v>1</v>
      </c>
      <c r="W853" s="96">
        <v>2</v>
      </c>
      <c r="X853" s="100">
        <f t="shared" si="148"/>
        <v>3</v>
      </c>
      <c r="Y853" s="101">
        <f t="shared" si="152"/>
        <v>0.83333333333333337</v>
      </c>
      <c r="Z853" s="101">
        <f t="shared" si="153"/>
        <v>0.5</v>
      </c>
      <c r="AA853" s="101">
        <f t="shared" si="154"/>
        <v>1</v>
      </c>
      <c r="AB853" s="101">
        <f t="shared" si="155"/>
        <v>0.5</v>
      </c>
      <c r="AC853" s="101">
        <f t="shared" si="156"/>
        <v>0.83333333333333337</v>
      </c>
      <c r="AD853" s="101">
        <f t="shared" si="157"/>
        <v>0.73333333333333339</v>
      </c>
      <c r="AE853" s="102" t="str">
        <f t="shared" si="149"/>
        <v>Alto</v>
      </c>
      <c r="AF853" s="103">
        <f t="shared" si="150"/>
        <v>0.76666666666666672</v>
      </c>
    </row>
    <row r="854" spans="1:57" ht="30" x14ac:dyDescent="0.2">
      <c r="A854" s="94" t="s">
        <v>356</v>
      </c>
      <c r="B854" s="58" t="s">
        <v>357</v>
      </c>
      <c r="C854" s="58" t="str">
        <f t="shared" si="151"/>
        <v>Nuevos Programas</v>
      </c>
      <c r="D854" s="95" t="s">
        <v>358</v>
      </c>
      <c r="E854" s="96" t="s">
        <v>55</v>
      </c>
      <c r="F854" s="58" t="s">
        <v>47</v>
      </c>
      <c r="G854" s="98" t="s">
        <v>56</v>
      </c>
      <c r="H854" s="99" t="s">
        <v>109</v>
      </c>
      <c r="I854" s="96" t="s">
        <v>49</v>
      </c>
      <c r="J854" s="99" t="s">
        <v>122</v>
      </c>
      <c r="K854" s="58" t="s">
        <v>722</v>
      </c>
      <c r="L854" s="58" t="s">
        <v>722</v>
      </c>
      <c r="M854" s="96">
        <v>2</v>
      </c>
      <c r="N854" s="99"/>
      <c r="O854" s="99"/>
      <c r="P854" s="96">
        <v>2</v>
      </c>
      <c r="Q854" s="96">
        <v>2</v>
      </c>
      <c r="R854" s="96">
        <v>3</v>
      </c>
      <c r="S854" s="100">
        <f t="shared" si="147"/>
        <v>7</v>
      </c>
      <c r="T854" s="96">
        <v>2</v>
      </c>
      <c r="U854" s="96">
        <v>1</v>
      </c>
      <c r="V854" s="96">
        <v>1</v>
      </c>
      <c r="W854" s="96">
        <v>2</v>
      </c>
      <c r="X854" s="100">
        <f t="shared" si="148"/>
        <v>3</v>
      </c>
      <c r="Y854" s="101">
        <f t="shared" si="152"/>
        <v>0.66666666666666663</v>
      </c>
      <c r="Z854" s="101">
        <f t="shared" si="153"/>
        <v>0.5</v>
      </c>
      <c r="AA854" s="101">
        <f t="shared" si="154"/>
        <v>0</v>
      </c>
      <c r="AB854" s="101">
        <f t="shared" si="155"/>
        <v>0.5</v>
      </c>
      <c r="AC854" s="101">
        <f t="shared" si="156"/>
        <v>0.66666666666666663</v>
      </c>
      <c r="AD854" s="101">
        <f t="shared" si="157"/>
        <v>0.46666666666666662</v>
      </c>
      <c r="AE854" s="102" t="str">
        <f t="shared" si="149"/>
        <v>Medio</v>
      </c>
      <c r="AF854" s="103">
        <f t="shared" si="150"/>
        <v>0.40833333333333327</v>
      </c>
    </row>
    <row r="855" spans="1:57" ht="42.75" x14ac:dyDescent="0.2">
      <c r="A855" s="94" t="s">
        <v>356</v>
      </c>
      <c r="B855" s="58" t="s">
        <v>359</v>
      </c>
      <c r="C855" s="58" t="str">
        <f t="shared" si="151"/>
        <v>Redimensiones Curriculares Pregrado y Posgrado</v>
      </c>
      <c r="D855" s="95" t="s">
        <v>360</v>
      </c>
      <c r="E855" s="96" t="s">
        <v>55</v>
      </c>
      <c r="F855" s="58" t="s">
        <v>47</v>
      </c>
      <c r="G855" s="98" t="s">
        <v>56</v>
      </c>
      <c r="H855" s="99" t="s">
        <v>109</v>
      </c>
      <c r="I855" s="96" t="s">
        <v>49</v>
      </c>
      <c r="J855" s="99" t="s">
        <v>122</v>
      </c>
      <c r="K855" s="58" t="s">
        <v>722</v>
      </c>
      <c r="L855" s="58" t="s">
        <v>722</v>
      </c>
      <c r="M855" s="96">
        <v>2</v>
      </c>
      <c r="N855" s="99"/>
      <c r="O855" s="99"/>
      <c r="P855" s="96">
        <v>2</v>
      </c>
      <c r="Q855" s="96">
        <v>2</v>
      </c>
      <c r="R855" s="96">
        <v>3</v>
      </c>
      <c r="S855" s="100">
        <f t="shared" si="147"/>
        <v>7</v>
      </c>
      <c r="T855" s="96">
        <v>2</v>
      </c>
      <c r="U855" s="96">
        <v>1</v>
      </c>
      <c r="V855" s="96">
        <v>1</v>
      </c>
      <c r="W855" s="96">
        <v>2</v>
      </c>
      <c r="X855" s="100">
        <f t="shared" si="148"/>
        <v>3</v>
      </c>
      <c r="Y855" s="101">
        <f t="shared" si="152"/>
        <v>0.66666666666666663</v>
      </c>
      <c r="Z855" s="101">
        <f t="shared" si="153"/>
        <v>0.5</v>
      </c>
      <c r="AA855" s="101">
        <f t="shared" si="154"/>
        <v>0</v>
      </c>
      <c r="AB855" s="101">
        <f t="shared" si="155"/>
        <v>0.5</v>
      </c>
      <c r="AC855" s="101">
        <f t="shared" si="156"/>
        <v>0.66666666666666663</v>
      </c>
      <c r="AD855" s="101">
        <f t="shared" si="157"/>
        <v>0.46666666666666662</v>
      </c>
      <c r="AE855" s="102" t="str">
        <f t="shared" si="149"/>
        <v>Medio</v>
      </c>
      <c r="AF855" s="103">
        <f t="shared" si="150"/>
        <v>0.40833333333333327</v>
      </c>
    </row>
    <row r="856" spans="1:57" ht="42.75" x14ac:dyDescent="0.2">
      <c r="A856" s="94" t="s">
        <v>398</v>
      </c>
      <c r="B856" s="58" t="s">
        <v>399</v>
      </c>
      <c r="C856" s="58" t="str">
        <f t="shared" si="151"/>
        <v>Faltas Disciplinarias</v>
      </c>
      <c r="D856" s="95" t="s">
        <v>620</v>
      </c>
      <c r="E856" s="96" t="s">
        <v>55</v>
      </c>
      <c r="F856" s="58" t="s">
        <v>47</v>
      </c>
      <c r="G856" s="98" t="s">
        <v>56</v>
      </c>
      <c r="H856" s="99" t="s">
        <v>109</v>
      </c>
      <c r="I856" s="96" t="s">
        <v>49</v>
      </c>
      <c r="J856" s="99" t="s">
        <v>122</v>
      </c>
      <c r="K856" s="58" t="s">
        <v>722</v>
      </c>
      <c r="L856" s="58" t="s">
        <v>722</v>
      </c>
      <c r="M856" s="96">
        <v>2</v>
      </c>
      <c r="N856" s="99"/>
      <c r="O856" s="99"/>
      <c r="P856" s="96">
        <v>3</v>
      </c>
      <c r="Q856" s="96">
        <v>3</v>
      </c>
      <c r="R856" s="96">
        <v>3</v>
      </c>
      <c r="S856" s="100">
        <f t="shared" si="147"/>
        <v>9</v>
      </c>
      <c r="T856" s="96">
        <v>2</v>
      </c>
      <c r="U856" s="96">
        <v>1</v>
      </c>
      <c r="V856" s="96">
        <v>1</v>
      </c>
      <c r="W856" s="96">
        <v>1</v>
      </c>
      <c r="X856" s="100">
        <f t="shared" si="148"/>
        <v>2</v>
      </c>
      <c r="Y856" s="101">
        <f t="shared" si="152"/>
        <v>1</v>
      </c>
      <c r="Z856" s="101">
        <f t="shared" si="153"/>
        <v>0.5</v>
      </c>
      <c r="AA856" s="101">
        <f t="shared" si="154"/>
        <v>0</v>
      </c>
      <c r="AB856" s="101">
        <f t="shared" si="155"/>
        <v>0</v>
      </c>
      <c r="AC856" s="101">
        <f t="shared" si="156"/>
        <v>1</v>
      </c>
      <c r="AD856" s="101">
        <f t="shared" si="157"/>
        <v>0.5</v>
      </c>
      <c r="AE856" s="102" t="str">
        <f t="shared" si="149"/>
        <v>Medio</v>
      </c>
      <c r="AF856" s="103">
        <f t="shared" si="150"/>
        <v>0.375</v>
      </c>
    </row>
    <row r="857" spans="1:57" ht="57" x14ac:dyDescent="0.2">
      <c r="A857" s="94" t="s">
        <v>62</v>
      </c>
      <c r="B857" s="58" t="s">
        <v>63</v>
      </c>
      <c r="C857" s="58" t="str">
        <f t="shared" si="151"/>
        <v>Participaciones en Redes y Asociaciones</v>
      </c>
      <c r="D857" s="95" t="s">
        <v>264</v>
      </c>
      <c r="E857" s="96" t="s">
        <v>55</v>
      </c>
      <c r="F857" s="58" t="s">
        <v>47</v>
      </c>
      <c r="G857" s="98" t="s">
        <v>56</v>
      </c>
      <c r="H857" s="99" t="s">
        <v>65</v>
      </c>
      <c r="I857" s="96" t="s">
        <v>49</v>
      </c>
      <c r="J857" s="99" t="s">
        <v>265</v>
      </c>
      <c r="K857" s="58" t="s">
        <v>722</v>
      </c>
      <c r="L857" s="58" t="s">
        <v>722</v>
      </c>
      <c r="M857" s="96">
        <v>2</v>
      </c>
      <c r="N857" s="99" t="s">
        <v>44</v>
      </c>
      <c r="O857" s="99"/>
      <c r="P857" s="96">
        <v>2</v>
      </c>
      <c r="Q857" s="96">
        <v>2</v>
      </c>
      <c r="R857" s="96">
        <v>2</v>
      </c>
      <c r="S857" s="100">
        <f t="shared" si="147"/>
        <v>6</v>
      </c>
      <c r="T857" s="96">
        <v>2</v>
      </c>
      <c r="U857" s="96">
        <v>2</v>
      </c>
      <c r="V857" s="96">
        <v>1</v>
      </c>
      <c r="W857" s="96">
        <v>2</v>
      </c>
      <c r="X857" s="100">
        <f t="shared" si="148"/>
        <v>3</v>
      </c>
      <c r="Y857" s="101">
        <f t="shared" si="152"/>
        <v>0.5</v>
      </c>
      <c r="Z857" s="101">
        <f t="shared" si="153"/>
        <v>0.5</v>
      </c>
      <c r="AA857" s="101">
        <f t="shared" si="154"/>
        <v>1</v>
      </c>
      <c r="AB857" s="101">
        <f t="shared" si="155"/>
        <v>0.5</v>
      </c>
      <c r="AC857" s="101">
        <f t="shared" si="156"/>
        <v>0.5</v>
      </c>
      <c r="AD857" s="101">
        <f t="shared" si="157"/>
        <v>0.6</v>
      </c>
      <c r="AE857" s="102" t="str">
        <f t="shared" si="149"/>
        <v>Medio</v>
      </c>
      <c r="AF857" s="103">
        <f t="shared" si="150"/>
        <v>0.65</v>
      </c>
    </row>
    <row r="858" spans="1:57" ht="42.75" x14ac:dyDescent="0.2">
      <c r="A858" s="94" t="s">
        <v>226</v>
      </c>
      <c r="B858" s="58" t="s">
        <v>44</v>
      </c>
      <c r="C858" s="58" t="str">
        <f t="shared" si="151"/>
        <v>Registros Calificados</v>
      </c>
      <c r="D858" s="95" t="s">
        <v>561</v>
      </c>
      <c r="E858" s="96" t="s">
        <v>55</v>
      </c>
      <c r="F858" s="58" t="s">
        <v>47</v>
      </c>
      <c r="G858" s="98" t="s">
        <v>56</v>
      </c>
      <c r="H858" s="99" t="s">
        <v>109</v>
      </c>
      <c r="I858" s="96" t="s">
        <v>49</v>
      </c>
      <c r="J858" s="99" t="s">
        <v>122</v>
      </c>
      <c r="K858" s="58" t="s">
        <v>722</v>
      </c>
      <c r="L858" s="58" t="s">
        <v>722</v>
      </c>
      <c r="M858" s="96">
        <v>2</v>
      </c>
      <c r="N858" s="99"/>
      <c r="O858" s="99"/>
      <c r="P858" s="96">
        <v>3</v>
      </c>
      <c r="Q858" s="96">
        <v>2</v>
      </c>
      <c r="R858" s="96">
        <v>3</v>
      </c>
      <c r="S858" s="100">
        <f t="shared" si="147"/>
        <v>8</v>
      </c>
      <c r="T858" s="96">
        <v>2</v>
      </c>
      <c r="U858" s="96">
        <v>2</v>
      </c>
      <c r="V858" s="96">
        <v>1</v>
      </c>
      <c r="W858" s="96">
        <v>2</v>
      </c>
      <c r="X858" s="100">
        <f t="shared" si="148"/>
        <v>3</v>
      </c>
      <c r="Y858" s="101">
        <f t="shared" si="152"/>
        <v>0.83333333333333337</v>
      </c>
      <c r="Z858" s="101">
        <f t="shared" si="153"/>
        <v>0.5</v>
      </c>
      <c r="AA858" s="101">
        <f t="shared" si="154"/>
        <v>1</v>
      </c>
      <c r="AB858" s="101">
        <f t="shared" si="155"/>
        <v>0.5</v>
      </c>
      <c r="AC858" s="101">
        <f t="shared" si="156"/>
        <v>0.83333333333333337</v>
      </c>
      <c r="AD858" s="101">
        <f t="shared" si="157"/>
        <v>0.73333333333333339</v>
      </c>
      <c r="AE858" s="102" t="str">
        <f t="shared" si="149"/>
        <v>Alto</v>
      </c>
      <c r="AF858" s="103">
        <f t="shared" si="150"/>
        <v>0.76666666666666672</v>
      </c>
    </row>
    <row r="859" spans="1:57" ht="57" x14ac:dyDescent="0.2">
      <c r="A859" s="94" t="s">
        <v>401</v>
      </c>
      <c r="B859" s="58" t="s">
        <v>44</v>
      </c>
      <c r="C859" s="58" t="str">
        <f t="shared" si="151"/>
        <v>Salidas Académicas</v>
      </c>
      <c r="D859" s="95" t="s">
        <v>406</v>
      </c>
      <c r="E859" s="96" t="s">
        <v>55</v>
      </c>
      <c r="F859" s="58" t="s">
        <v>47</v>
      </c>
      <c r="G859" s="98" t="s">
        <v>56</v>
      </c>
      <c r="H859" s="99" t="s">
        <v>109</v>
      </c>
      <c r="I859" s="96" t="s">
        <v>49</v>
      </c>
      <c r="J859" s="99" t="s">
        <v>122</v>
      </c>
      <c r="K859" s="58" t="s">
        <v>722</v>
      </c>
      <c r="L859" s="58" t="s">
        <v>722</v>
      </c>
      <c r="M859" s="96">
        <v>2</v>
      </c>
      <c r="N859" s="99"/>
      <c r="O859" s="99"/>
      <c r="P859" s="96">
        <v>3</v>
      </c>
      <c r="Q859" s="96">
        <v>2</v>
      </c>
      <c r="R859" s="96">
        <v>3</v>
      </c>
      <c r="S859" s="100">
        <f t="shared" si="147"/>
        <v>8</v>
      </c>
      <c r="T859" s="96">
        <v>2</v>
      </c>
      <c r="U859" s="96">
        <v>1</v>
      </c>
      <c r="V859" s="96">
        <v>1</v>
      </c>
      <c r="W859" s="96">
        <v>2</v>
      </c>
      <c r="X859" s="100">
        <f t="shared" si="148"/>
        <v>3</v>
      </c>
      <c r="Y859" s="101">
        <f t="shared" si="152"/>
        <v>0.83333333333333337</v>
      </c>
      <c r="Z859" s="101">
        <f t="shared" si="153"/>
        <v>0.5</v>
      </c>
      <c r="AA859" s="101">
        <f t="shared" si="154"/>
        <v>0</v>
      </c>
      <c r="AB859" s="101">
        <f t="shared" si="155"/>
        <v>0.5</v>
      </c>
      <c r="AC859" s="101">
        <f t="shared" si="156"/>
        <v>0.83333333333333337</v>
      </c>
      <c r="AD859" s="101">
        <f t="shared" si="157"/>
        <v>0.53333333333333344</v>
      </c>
      <c r="AE859" s="102" t="str">
        <f t="shared" si="149"/>
        <v>Medio</v>
      </c>
      <c r="AF859" s="103">
        <f t="shared" si="150"/>
        <v>0.46666666666666673</v>
      </c>
    </row>
    <row r="860" spans="1:57" ht="42.75" x14ac:dyDescent="0.2">
      <c r="A860" s="94" t="s">
        <v>597</v>
      </c>
      <c r="B860" s="58" t="s">
        <v>558</v>
      </c>
      <c r="C860" s="58" t="str">
        <f t="shared" si="151"/>
        <v>Proyectos de Investigación</v>
      </c>
      <c r="D860" s="95" t="s">
        <v>559</v>
      </c>
      <c r="E860" s="96" t="s">
        <v>55</v>
      </c>
      <c r="F860" s="58" t="s">
        <v>47</v>
      </c>
      <c r="G860" s="98" t="s">
        <v>56</v>
      </c>
      <c r="H860" s="99" t="s">
        <v>109</v>
      </c>
      <c r="I860" s="96" t="s">
        <v>49</v>
      </c>
      <c r="J860" s="99" t="s">
        <v>122</v>
      </c>
      <c r="K860" s="58" t="s">
        <v>722</v>
      </c>
      <c r="L860" s="58" t="s">
        <v>722</v>
      </c>
      <c r="M860" s="96">
        <v>2</v>
      </c>
      <c r="N860" s="99"/>
      <c r="O860" s="99"/>
      <c r="P860" s="96">
        <v>3</v>
      </c>
      <c r="Q860" s="96">
        <v>2</v>
      </c>
      <c r="R860" s="96">
        <v>3</v>
      </c>
      <c r="S860" s="100">
        <f t="shared" si="147"/>
        <v>8</v>
      </c>
      <c r="T860" s="96">
        <v>2</v>
      </c>
      <c r="U860" s="96">
        <v>1</v>
      </c>
      <c r="V860" s="96">
        <v>1</v>
      </c>
      <c r="W860" s="96">
        <v>2</v>
      </c>
      <c r="X860" s="100">
        <f t="shared" si="148"/>
        <v>3</v>
      </c>
      <c r="Y860" s="101">
        <f t="shared" si="152"/>
        <v>0.83333333333333337</v>
      </c>
      <c r="Z860" s="101">
        <f t="shared" si="153"/>
        <v>0.5</v>
      </c>
      <c r="AA860" s="101">
        <f t="shared" si="154"/>
        <v>0</v>
      </c>
      <c r="AB860" s="101">
        <f t="shared" si="155"/>
        <v>0.5</v>
      </c>
      <c r="AC860" s="101">
        <f t="shared" si="156"/>
        <v>0.83333333333333337</v>
      </c>
      <c r="AD860" s="101">
        <f t="shared" si="157"/>
        <v>0.53333333333333344</v>
      </c>
      <c r="AE860" s="102" t="str">
        <f t="shared" si="149"/>
        <v>Medio</v>
      </c>
      <c r="AF860" s="103">
        <f t="shared" si="150"/>
        <v>0.46666666666666673</v>
      </c>
    </row>
    <row r="861" spans="1:57" ht="57" x14ac:dyDescent="0.2">
      <c r="A861" s="94" t="s">
        <v>362</v>
      </c>
      <c r="B861" s="97" t="s">
        <v>363</v>
      </c>
      <c r="C861" s="58" t="str">
        <f t="shared" si="151"/>
        <v>Solicitudes de Cancelación de Matrículas</v>
      </c>
      <c r="D861" s="95" t="s">
        <v>364</v>
      </c>
      <c r="E861" s="96" t="s">
        <v>55</v>
      </c>
      <c r="F861" s="58" t="s">
        <v>47</v>
      </c>
      <c r="G861" s="98" t="s">
        <v>56</v>
      </c>
      <c r="H861" s="99" t="s">
        <v>109</v>
      </c>
      <c r="I861" s="96" t="s">
        <v>49</v>
      </c>
      <c r="J861" s="99" t="s">
        <v>122</v>
      </c>
      <c r="K861" s="58" t="s">
        <v>722</v>
      </c>
      <c r="L861" s="58" t="s">
        <v>722</v>
      </c>
      <c r="M861" s="96">
        <v>2</v>
      </c>
      <c r="N861" s="99"/>
      <c r="O861" s="99"/>
      <c r="P861" s="96">
        <v>3</v>
      </c>
      <c r="Q861" s="96">
        <v>2</v>
      </c>
      <c r="R861" s="96">
        <v>3</v>
      </c>
      <c r="S861" s="100">
        <f t="shared" si="147"/>
        <v>8</v>
      </c>
      <c r="T861" s="96">
        <v>2</v>
      </c>
      <c r="U861" s="96">
        <v>2</v>
      </c>
      <c r="V861" s="96">
        <v>1</v>
      </c>
      <c r="W861" s="96">
        <v>2</v>
      </c>
      <c r="X861" s="100">
        <f t="shared" si="148"/>
        <v>3</v>
      </c>
      <c r="Y861" s="101">
        <f t="shared" si="152"/>
        <v>0.83333333333333337</v>
      </c>
      <c r="Z861" s="101">
        <f t="shared" si="153"/>
        <v>0.5</v>
      </c>
      <c r="AA861" s="101">
        <f t="shared" si="154"/>
        <v>1</v>
      </c>
      <c r="AB861" s="101">
        <f t="shared" si="155"/>
        <v>0.5</v>
      </c>
      <c r="AC861" s="101">
        <f t="shared" si="156"/>
        <v>0.83333333333333337</v>
      </c>
      <c r="AD861" s="101">
        <f t="shared" si="157"/>
        <v>0.73333333333333339</v>
      </c>
      <c r="AE861" s="102" t="str">
        <f t="shared" si="149"/>
        <v>Alto</v>
      </c>
      <c r="AF861" s="103">
        <f t="shared" si="150"/>
        <v>0.76666666666666672</v>
      </c>
    </row>
    <row r="862" spans="1:57" ht="42.75" x14ac:dyDescent="0.2">
      <c r="A862" s="94" t="s">
        <v>362</v>
      </c>
      <c r="B862" s="97" t="s">
        <v>365</v>
      </c>
      <c r="C862" s="58" t="str">
        <f t="shared" si="151"/>
        <v>Solicitudes de Créditos Adicionales para Culminar Plan de Estudios</v>
      </c>
      <c r="D862" s="95" t="s">
        <v>366</v>
      </c>
      <c r="E862" s="96" t="s">
        <v>55</v>
      </c>
      <c r="F862" s="58" t="s">
        <v>47</v>
      </c>
      <c r="G862" s="98" t="s">
        <v>56</v>
      </c>
      <c r="H862" s="99" t="s">
        <v>109</v>
      </c>
      <c r="I862" s="96" t="s">
        <v>49</v>
      </c>
      <c r="J862" s="99" t="s">
        <v>122</v>
      </c>
      <c r="K862" s="58" t="s">
        <v>722</v>
      </c>
      <c r="L862" s="58" t="s">
        <v>722</v>
      </c>
      <c r="M862" s="96">
        <v>2</v>
      </c>
      <c r="N862" s="99"/>
      <c r="O862" s="99"/>
      <c r="P862" s="96">
        <v>3</v>
      </c>
      <c r="Q862" s="96">
        <v>2</v>
      </c>
      <c r="R862" s="96">
        <v>3</v>
      </c>
      <c r="S862" s="100">
        <f t="shared" si="147"/>
        <v>8</v>
      </c>
      <c r="T862" s="96">
        <v>2</v>
      </c>
      <c r="U862" s="96">
        <v>2</v>
      </c>
      <c r="V862" s="96">
        <v>1</v>
      </c>
      <c r="W862" s="96">
        <v>2</v>
      </c>
      <c r="X862" s="100">
        <f t="shared" si="148"/>
        <v>3</v>
      </c>
      <c r="Y862" s="101">
        <f t="shared" si="152"/>
        <v>0.83333333333333337</v>
      </c>
      <c r="Z862" s="101">
        <f t="shared" si="153"/>
        <v>0.5</v>
      </c>
      <c r="AA862" s="101">
        <f t="shared" si="154"/>
        <v>1</v>
      </c>
      <c r="AB862" s="101">
        <f t="shared" si="155"/>
        <v>0.5</v>
      </c>
      <c r="AC862" s="101">
        <f t="shared" si="156"/>
        <v>0.83333333333333337</v>
      </c>
      <c r="AD862" s="101">
        <f t="shared" si="157"/>
        <v>0.73333333333333339</v>
      </c>
      <c r="AE862" s="102" t="str">
        <f t="shared" si="149"/>
        <v>Alto</v>
      </c>
      <c r="AF862" s="103">
        <f t="shared" si="150"/>
        <v>0.76666666666666672</v>
      </c>
    </row>
    <row r="863" spans="1:57" ht="42.75" x14ac:dyDescent="0.2">
      <c r="A863" s="94" t="s">
        <v>362</v>
      </c>
      <c r="B863" s="97" t="s">
        <v>369</v>
      </c>
      <c r="C863" s="58" t="str">
        <f t="shared" si="151"/>
        <v>Solicitudes de Elaboración de Prematrícula con Recargo</v>
      </c>
      <c r="D863" s="95" t="s">
        <v>370</v>
      </c>
      <c r="E863" s="96" t="s">
        <v>55</v>
      </c>
      <c r="F863" s="58" t="s">
        <v>47</v>
      </c>
      <c r="G863" s="98" t="s">
        <v>56</v>
      </c>
      <c r="H863" s="99" t="s">
        <v>109</v>
      </c>
      <c r="I863" s="96" t="s">
        <v>49</v>
      </c>
      <c r="J863" s="99" t="s">
        <v>122</v>
      </c>
      <c r="K863" s="58" t="s">
        <v>722</v>
      </c>
      <c r="L863" s="58" t="s">
        <v>722</v>
      </c>
      <c r="M863" s="96">
        <v>2</v>
      </c>
      <c r="N863" s="99"/>
      <c r="O863" s="99"/>
      <c r="P863" s="96">
        <v>3</v>
      </c>
      <c r="Q863" s="96">
        <v>2</v>
      </c>
      <c r="R863" s="96">
        <v>3</v>
      </c>
      <c r="S863" s="100">
        <f t="shared" si="147"/>
        <v>8</v>
      </c>
      <c r="T863" s="96">
        <v>2</v>
      </c>
      <c r="U863" s="96">
        <v>2</v>
      </c>
      <c r="V863" s="96">
        <v>1</v>
      </c>
      <c r="W863" s="96">
        <v>2</v>
      </c>
      <c r="X863" s="100">
        <f t="shared" si="148"/>
        <v>3</v>
      </c>
      <c r="Y863" s="101">
        <f t="shared" si="152"/>
        <v>0.83333333333333337</v>
      </c>
      <c r="Z863" s="101">
        <f t="shared" si="153"/>
        <v>0.5</v>
      </c>
      <c r="AA863" s="101">
        <f t="shared" si="154"/>
        <v>1</v>
      </c>
      <c r="AB863" s="101">
        <f t="shared" si="155"/>
        <v>0.5</v>
      </c>
      <c r="AC863" s="101">
        <f t="shared" si="156"/>
        <v>0.83333333333333337</v>
      </c>
      <c r="AD863" s="101">
        <f t="shared" si="157"/>
        <v>0.73333333333333339</v>
      </c>
      <c r="AE863" s="102" t="str">
        <f t="shared" si="149"/>
        <v>Alto</v>
      </c>
      <c r="AF863" s="103">
        <f t="shared" si="150"/>
        <v>0.76666666666666672</v>
      </c>
    </row>
    <row r="864" spans="1:57" ht="57" x14ac:dyDescent="0.2">
      <c r="A864" s="94" t="s">
        <v>362</v>
      </c>
      <c r="B864" s="97" t="s">
        <v>371</v>
      </c>
      <c r="C864" s="58" t="str">
        <f t="shared" si="151"/>
        <v>Solicitudes de Modificaciones de Prematrícula</v>
      </c>
      <c r="D864" s="95" t="s">
        <v>372</v>
      </c>
      <c r="E864" s="96" t="s">
        <v>55</v>
      </c>
      <c r="F864" s="58" t="s">
        <v>47</v>
      </c>
      <c r="G864" s="98" t="s">
        <v>56</v>
      </c>
      <c r="H864" s="99" t="s">
        <v>109</v>
      </c>
      <c r="I864" s="96" t="s">
        <v>49</v>
      </c>
      <c r="J864" s="99" t="s">
        <v>122</v>
      </c>
      <c r="K864" s="58" t="s">
        <v>722</v>
      </c>
      <c r="L864" s="58" t="s">
        <v>722</v>
      </c>
      <c r="M864" s="96">
        <v>2</v>
      </c>
      <c r="N864" s="99"/>
      <c r="O864" s="99"/>
      <c r="P864" s="96">
        <v>3</v>
      </c>
      <c r="Q864" s="96">
        <v>2</v>
      </c>
      <c r="R864" s="96">
        <v>3</v>
      </c>
      <c r="S864" s="100">
        <f t="shared" si="147"/>
        <v>8</v>
      </c>
      <c r="T864" s="96">
        <v>2</v>
      </c>
      <c r="U864" s="96">
        <v>2</v>
      </c>
      <c r="V864" s="96">
        <v>1</v>
      </c>
      <c r="W864" s="96">
        <v>2</v>
      </c>
      <c r="X864" s="100">
        <f t="shared" si="148"/>
        <v>3</v>
      </c>
      <c r="Y864" s="101">
        <f t="shared" si="152"/>
        <v>0.83333333333333337</v>
      </c>
      <c r="Z864" s="101">
        <f t="shared" si="153"/>
        <v>0.5</v>
      </c>
      <c r="AA864" s="101">
        <f t="shared" si="154"/>
        <v>1</v>
      </c>
      <c r="AB864" s="101">
        <f t="shared" si="155"/>
        <v>0.5</v>
      </c>
      <c r="AC864" s="101">
        <f t="shared" si="156"/>
        <v>0.83333333333333337</v>
      </c>
      <c r="AD864" s="101">
        <f t="shared" si="157"/>
        <v>0.73333333333333339</v>
      </c>
      <c r="AE864" s="102" t="str">
        <f t="shared" si="149"/>
        <v>Alto</v>
      </c>
      <c r="AF864" s="103">
        <f t="shared" si="150"/>
        <v>0.76666666666666672</v>
      </c>
    </row>
    <row r="865" spans="1:57" ht="30" x14ac:dyDescent="0.2">
      <c r="A865" s="94" t="s">
        <v>362</v>
      </c>
      <c r="B865" s="97" t="s">
        <v>373</v>
      </c>
      <c r="C865" s="58" t="str">
        <f t="shared" si="151"/>
        <v>Solicitudes de Prematrícula Extracréditos</v>
      </c>
      <c r="D865" s="95" t="s">
        <v>374</v>
      </c>
      <c r="E865" s="96" t="s">
        <v>55</v>
      </c>
      <c r="F865" s="58" t="s">
        <v>47</v>
      </c>
      <c r="G865" s="98" t="s">
        <v>56</v>
      </c>
      <c r="H865" s="99" t="s">
        <v>109</v>
      </c>
      <c r="I865" s="96" t="s">
        <v>49</v>
      </c>
      <c r="J865" s="99" t="s">
        <v>122</v>
      </c>
      <c r="K865" s="58" t="s">
        <v>722</v>
      </c>
      <c r="L865" s="58" t="s">
        <v>722</v>
      </c>
      <c r="M865" s="96">
        <v>2</v>
      </c>
      <c r="N865" s="99"/>
      <c r="O865" s="99"/>
      <c r="P865" s="96">
        <v>3</v>
      </c>
      <c r="Q865" s="96">
        <v>2</v>
      </c>
      <c r="R865" s="96">
        <v>3</v>
      </c>
      <c r="S865" s="100">
        <f t="shared" si="147"/>
        <v>8</v>
      </c>
      <c r="T865" s="96">
        <v>2</v>
      </c>
      <c r="U865" s="96">
        <v>2</v>
      </c>
      <c r="V865" s="96">
        <v>1</v>
      </c>
      <c r="W865" s="96">
        <v>2</v>
      </c>
      <c r="X865" s="100">
        <f t="shared" si="148"/>
        <v>3</v>
      </c>
      <c r="Y865" s="101">
        <f t="shared" si="152"/>
        <v>0.83333333333333337</v>
      </c>
      <c r="Z865" s="101">
        <f t="shared" si="153"/>
        <v>0.5</v>
      </c>
      <c r="AA865" s="101">
        <f t="shared" si="154"/>
        <v>1</v>
      </c>
      <c r="AB865" s="101">
        <f t="shared" si="155"/>
        <v>0.5</v>
      </c>
      <c r="AC865" s="101">
        <f t="shared" si="156"/>
        <v>0.83333333333333337</v>
      </c>
      <c r="AD865" s="101">
        <f t="shared" si="157"/>
        <v>0.73333333333333339</v>
      </c>
      <c r="AE865" s="102" t="str">
        <f t="shared" si="149"/>
        <v>Alto</v>
      </c>
      <c r="AF865" s="103">
        <f t="shared" si="150"/>
        <v>0.76666666666666672</v>
      </c>
    </row>
    <row r="866" spans="1:57" ht="42.75" x14ac:dyDescent="0.2">
      <c r="A866" s="94" t="s">
        <v>362</v>
      </c>
      <c r="B866" s="97" t="s">
        <v>375</v>
      </c>
      <c r="C866" s="58" t="str">
        <f t="shared" si="151"/>
        <v>Solicitudes de Reclamo de Notas</v>
      </c>
      <c r="D866" s="95" t="s">
        <v>376</v>
      </c>
      <c r="E866" s="96" t="s">
        <v>55</v>
      </c>
      <c r="F866" s="58" t="s">
        <v>47</v>
      </c>
      <c r="G866" s="98" t="s">
        <v>56</v>
      </c>
      <c r="H866" s="99" t="s">
        <v>109</v>
      </c>
      <c r="I866" s="96" t="s">
        <v>49</v>
      </c>
      <c r="J866" s="99" t="s">
        <v>122</v>
      </c>
      <c r="K866" s="58" t="s">
        <v>722</v>
      </c>
      <c r="L866" s="58" t="s">
        <v>722</v>
      </c>
      <c r="M866" s="96">
        <v>2</v>
      </c>
      <c r="N866" s="99"/>
      <c r="O866" s="99"/>
      <c r="P866" s="96">
        <v>3</v>
      </c>
      <c r="Q866" s="96">
        <v>2</v>
      </c>
      <c r="R866" s="96">
        <v>3</v>
      </c>
      <c r="S866" s="100">
        <f t="shared" si="147"/>
        <v>8</v>
      </c>
      <c r="T866" s="96">
        <v>2</v>
      </c>
      <c r="U866" s="96">
        <v>2</v>
      </c>
      <c r="V866" s="96">
        <v>1</v>
      </c>
      <c r="W866" s="96">
        <v>2</v>
      </c>
      <c r="X866" s="100">
        <f t="shared" si="148"/>
        <v>3</v>
      </c>
      <c r="Y866" s="101">
        <f t="shared" si="152"/>
        <v>0.83333333333333337</v>
      </c>
      <c r="Z866" s="101">
        <f t="shared" si="153"/>
        <v>0.5</v>
      </c>
      <c r="AA866" s="101">
        <f t="shared" si="154"/>
        <v>1</v>
      </c>
      <c r="AB866" s="101">
        <f t="shared" si="155"/>
        <v>0.5</v>
      </c>
      <c r="AC866" s="101">
        <f t="shared" si="156"/>
        <v>0.83333333333333337</v>
      </c>
      <c r="AD866" s="101">
        <f t="shared" si="157"/>
        <v>0.73333333333333339</v>
      </c>
      <c r="AE866" s="102" t="str">
        <f t="shared" si="149"/>
        <v>Alto</v>
      </c>
      <c r="AF866" s="103">
        <f t="shared" si="150"/>
        <v>0.76666666666666672</v>
      </c>
    </row>
    <row r="867" spans="1:57" ht="30" x14ac:dyDescent="0.2">
      <c r="A867" s="94" t="s">
        <v>362</v>
      </c>
      <c r="B867" s="97" t="s">
        <v>604</v>
      </c>
      <c r="C867" s="58" t="str">
        <f t="shared" si="151"/>
        <v>Solicitudes Retiros de Asignaturas</v>
      </c>
      <c r="D867" s="95" t="s">
        <v>605</v>
      </c>
      <c r="E867" s="96" t="s">
        <v>55</v>
      </c>
      <c r="F867" s="58" t="s">
        <v>47</v>
      </c>
      <c r="G867" s="98" t="s">
        <v>56</v>
      </c>
      <c r="H867" s="99" t="s">
        <v>109</v>
      </c>
      <c r="I867" s="96" t="s">
        <v>49</v>
      </c>
      <c r="J867" s="99" t="s">
        <v>122</v>
      </c>
      <c r="K867" s="58" t="s">
        <v>722</v>
      </c>
      <c r="L867" s="58" t="s">
        <v>722</v>
      </c>
      <c r="M867" s="96">
        <v>2</v>
      </c>
      <c r="N867" s="99"/>
      <c r="O867" s="99"/>
      <c r="P867" s="96">
        <v>3</v>
      </c>
      <c r="Q867" s="96">
        <v>2</v>
      </c>
      <c r="R867" s="96">
        <v>3</v>
      </c>
      <c r="S867" s="100">
        <f t="shared" si="147"/>
        <v>8</v>
      </c>
      <c r="T867" s="96">
        <v>2</v>
      </c>
      <c r="U867" s="96">
        <v>2</v>
      </c>
      <c r="V867" s="96">
        <v>1</v>
      </c>
      <c r="W867" s="96">
        <v>2</v>
      </c>
      <c r="X867" s="100">
        <f t="shared" si="148"/>
        <v>3</v>
      </c>
      <c r="Y867" s="101">
        <f t="shared" si="152"/>
        <v>0.83333333333333337</v>
      </c>
      <c r="Z867" s="101">
        <f t="shared" si="153"/>
        <v>0.5</v>
      </c>
      <c r="AA867" s="101">
        <f t="shared" si="154"/>
        <v>1</v>
      </c>
      <c r="AB867" s="101">
        <f t="shared" si="155"/>
        <v>0.5</v>
      </c>
      <c r="AC867" s="101">
        <f t="shared" si="156"/>
        <v>0.83333333333333337</v>
      </c>
      <c r="AD867" s="101">
        <f t="shared" si="157"/>
        <v>0.73333333333333339</v>
      </c>
      <c r="AE867" s="102" t="str">
        <f t="shared" si="149"/>
        <v>Alto</v>
      </c>
      <c r="AF867" s="103">
        <f t="shared" si="150"/>
        <v>0.76666666666666672</v>
      </c>
    </row>
    <row r="868" spans="1:57" ht="42.75" x14ac:dyDescent="0.2">
      <c r="A868" s="94" t="s">
        <v>477</v>
      </c>
      <c r="B868" s="58" t="s">
        <v>717</v>
      </c>
      <c r="C868" s="58" t="str">
        <f t="shared" si="151"/>
        <v>Solicitudes de Contenidos Programáticos</v>
      </c>
      <c r="D868" s="95" t="s">
        <v>718</v>
      </c>
      <c r="E868" s="96" t="s">
        <v>55</v>
      </c>
      <c r="F868" s="58" t="s">
        <v>47</v>
      </c>
      <c r="G868" s="98" t="s">
        <v>56</v>
      </c>
      <c r="H868" s="99" t="s">
        <v>109</v>
      </c>
      <c r="I868" s="96" t="s">
        <v>49</v>
      </c>
      <c r="J868" s="99" t="s">
        <v>122</v>
      </c>
      <c r="K868" s="58" t="s">
        <v>722</v>
      </c>
      <c r="L868" s="58" t="s">
        <v>722</v>
      </c>
      <c r="M868" s="96">
        <v>2</v>
      </c>
      <c r="N868" s="99"/>
      <c r="O868" s="99"/>
      <c r="P868" s="96">
        <v>3</v>
      </c>
      <c r="Q868" s="96">
        <v>2</v>
      </c>
      <c r="R868" s="96">
        <v>3</v>
      </c>
      <c r="S868" s="100">
        <f t="shared" si="147"/>
        <v>8</v>
      </c>
      <c r="T868" s="96">
        <v>2</v>
      </c>
      <c r="U868" s="96">
        <v>1</v>
      </c>
      <c r="V868" s="96">
        <v>1</v>
      </c>
      <c r="W868" s="96">
        <v>2</v>
      </c>
      <c r="X868" s="100">
        <f t="shared" si="148"/>
        <v>3</v>
      </c>
      <c r="Y868" s="101">
        <f t="shared" si="152"/>
        <v>0.83333333333333337</v>
      </c>
      <c r="Z868" s="101">
        <f t="shared" si="153"/>
        <v>0.5</v>
      </c>
      <c r="AA868" s="101">
        <f t="shared" si="154"/>
        <v>0</v>
      </c>
      <c r="AB868" s="101">
        <f t="shared" si="155"/>
        <v>0.5</v>
      </c>
      <c r="AC868" s="101">
        <f t="shared" si="156"/>
        <v>0.83333333333333337</v>
      </c>
      <c r="AD868" s="101">
        <f t="shared" si="157"/>
        <v>0.53333333333333344</v>
      </c>
      <c r="AE868" s="102" t="str">
        <f t="shared" si="149"/>
        <v>Medio</v>
      </c>
      <c r="AF868" s="103">
        <f t="shared" si="150"/>
        <v>0.46666666666666673</v>
      </c>
    </row>
    <row r="869" spans="1:57" ht="42.75" x14ac:dyDescent="0.2">
      <c r="A869" s="94" t="s">
        <v>600</v>
      </c>
      <c r="B869" s="58" t="s">
        <v>44</v>
      </c>
      <c r="C869" s="58" t="str">
        <f t="shared" si="151"/>
        <v>Syllabus</v>
      </c>
      <c r="D869" s="95" t="s">
        <v>601</v>
      </c>
      <c r="E869" s="96" t="s">
        <v>55</v>
      </c>
      <c r="F869" s="58" t="s">
        <v>47</v>
      </c>
      <c r="G869" s="98" t="s">
        <v>56</v>
      </c>
      <c r="H869" s="99" t="s">
        <v>109</v>
      </c>
      <c r="I869" s="96" t="s">
        <v>49</v>
      </c>
      <c r="J869" s="99" t="s">
        <v>122</v>
      </c>
      <c r="K869" s="58" t="s">
        <v>722</v>
      </c>
      <c r="L869" s="58" t="s">
        <v>722</v>
      </c>
      <c r="M869" s="96">
        <v>2</v>
      </c>
      <c r="N869" s="99"/>
      <c r="O869" s="99"/>
      <c r="P869" s="96">
        <v>3</v>
      </c>
      <c r="Q869" s="96">
        <v>2</v>
      </c>
      <c r="R869" s="96">
        <v>3</v>
      </c>
      <c r="S869" s="100">
        <f t="shared" si="147"/>
        <v>8</v>
      </c>
      <c r="T869" s="96">
        <v>2</v>
      </c>
      <c r="U869" s="96">
        <v>2</v>
      </c>
      <c r="V869" s="96">
        <v>1</v>
      </c>
      <c r="W869" s="96">
        <v>2</v>
      </c>
      <c r="X869" s="100">
        <f t="shared" si="148"/>
        <v>3</v>
      </c>
      <c r="Y869" s="101">
        <f t="shared" si="152"/>
        <v>0.83333333333333337</v>
      </c>
      <c r="Z869" s="101">
        <f t="shared" si="153"/>
        <v>0.5</v>
      </c>
      <c r="AA869" s="101">
        <f t="shared" si="154"/>
        <v>1</v>
      </c>
      <c r="AB869" s="101">
        <f t="shared" si="155"/>
        <v>0.5</v>
      </c>
      <c r="AC869" s="101">
        <f t="shared" si="156"/>
        <v>0.83333333333333337</v>
      </c>
      <c r="AD869" s="101">
        <f t="shared" si="157"/>
        <v>0.73333333333333339</v>
      </c>
      <c r="AE869" s="102" t="str">
        <f t="shared" si="149"/>
        <v>Alto</v>
      </c>
      <c r="AF869" s="103">
        <f t="shared" si="150"/>
        <v>0.76666666666666672</v>
      </c>
    </row>
    <row r="870" spans="1:57" ht="45" x14ac:dyDescent="0.2">
      <c r="A870" s="94" t="s">
        <v>188</v>
      </c>
      <c r="B870" s="58" t="s">
        <v>379</v>
      </c>
      <c r="C870" s="58" t="str">
        <f t="shared" si="151"/>
        <v>Actas de Comité de Programa</v>
      </c>
      <c r="D870" s="95" t="s">
        <v>380</v>
      </c>
      <c r="E870" s="96" t="s">
        <v>55</v>
      </c>
      <c r="F870" s="58" t="s">
        <v>47</v>
      </c>
      <c r="G870" s="98" t="s">
        <v>56</v>
      </c>
      <c r="H870" s="99" t="s">
        <v>109</v>
      </c>
      <c r="I870" s="96" t="s">
        <v>49</v>
      </c>
      <c r="J870" s="99" t="s">
        <v>122</v>
      </c>
      <c r="K870" s="58" t="s">
        <v>723</v>
      </c>
      <c r="L870" s="58" t="s">
        <v>723</v>
      </c>
      <c r="M870" s="96">
        <v>2</v>
      </c>
      <c r="N870" s="99"/>
      <c r="O870" s="99"/>
      <c r="P870" s="96">
        <v>3</v>
      </c>
      <c r="Q870" s="96">
        <v>3</v>
      </c>
      <c r="R870" s="96">
        <v>3</v>
      </c>
      <c r="S870" s="100">
        <f t="shared" si="147"/>
        <v>9</v>
      </c>
      <c r="T870" s="96">
        <v>2</v>
      </c>
      <c r="U870" s="96">
        <v>1</v>
      </c>
      <c r="V870" s="96">
        <v>2</v>
      </c>
      <c r="W870" s="96">
        <v>2</v>
      </c>
      <c r="X870" s="100">
        <f t="shared" si="148"/>
        <v>4</v>
      </c>
      <c r="Y870" s="101">
        <f t="shared" si="152"/>
        <v>1</v>
      </c>
      <c r="Z870" s="101">
        <f t="shared" si="153"/>
        <v>0.5</v>
      </c>
      <c r="AA870" s="101">
        <f t="shared" si="154"/>
        <v>0</v>
      </c>
      <c r="AB870" s="101">
        <f t="shared" si="155"/>
        <v>1</v>
      </c>
      <c r="AC870" s="101">
        <f t="shared" si="156"/>
        <v>1</v>
      </c>
      <c r="AD870" s="101">
        <f t="shared" si="157"/>
        <v>0.7</v>
      </c>
      <c r="AE870" s="102" t="str">
        <f t="shared" si="149"/>
        <v>Alto</v>
      </c>
      <c r="AF870" s="103">
        <f t="shared" si="150"/>
        <v>0.67500000000000004</v>
      </c>
    </row>
    <row r="871" spans="1:57" ht="57" x14ac:dyDescent="0.2">
      <c r="A871" s="94" t="s">
        <v>192</v>
      </c>
      <c r="B871" s="58" t="s">
        <v>592</v>
      </c>
      <c r="C871" s="58" t="str">
        <f t="shared" si="151"/>
        <v>Autoevaluaciones con fines de Acreditación o Certificación</v>
      </c>
      <c r="D871" s="95" t="s">
        <v>383</v>
      </c>
      <c r="E871" s="96" t="s">
        <v>55</v>
      </c>
      <c r="F871" s="58" t="s">
        <v>47</v>
      </c>
      <c r="G871" s="98" t="s">
        <v>56</v>
      </c>
      <c r="H871" s="99" t="s">
        <v>109</v>
      </c>
      <c r="I871" s="96" t="s">
        <v>49</v>
      </c>
      <c r="J871" s="99" t="s">
        <v>122</v>
      </c>
      <c r="K871" s="58" t="s">
        <v>723</v>
      </c>
      <c r="L871" s="58" t="s">
        <v>723</v>
      </c>
      <c r="M871" s="96">
        <v>2</v>
      </c>
      <c r="N871" s="99"/>
      <c r="O871" s="99"/>
      <c r="P871" s="96">
        <v>3</v>
      </c>
      <c r="Q871" s="96">
        <v>2</v>
      </c>
      <c r="R871" s="96">
        <v>3</v>
      </c>
      <c r="S871" s="100">
        <f t="shared" si="147"/>
        <v>8</v>
      </c>
      <c r="T871" s="96">
        <v>2</v>
      </c>
      <c r="U871" s="96">
        <v>1</v>
      </c>
      <c r="V871" s="96">
        <v>2</v>
      </c>
      <c r="W871" s="96">
        <v>2</v>
      </c>
      <c r="X871" s="100">
        <f t="shared" si="148"/>
        <v>4</v>
      </c>
      <c r="Y871" s="101">
        <f t="shared" si="152"/>
        <v>0.83333333333333337</v>
      </c>
      <c r="Z871" s="101">
        <f t="shared" si="153"/>
        <v>0.5</v>
      </c>
      <c r="AA871" s="101">
        <f t="shared" si="154"/>
        <v>0</v>
      </c>
      <c r="AB871" s="101">
        <f t="shared" si="155"/>
        <v>1</v>
      </c>
      <c r="AC871" s="101">
        <f t="shared" si="156"/>
        <v>0.83333333333333337</v>
      </c>
      <c r="AD871" s="101">
        <f t="shared" si="157"/>
        <v>0.63333333333333341</v>
      </c>
      <c r="AE871" s="102" t="str">
        <f t="shared" si="149"/>
        <v>Medio</v>
      </c>
      <c r="AF871" s="103">
        <f t="shared" si="150"/>
        <v>0.6166666666666667</v>
      </c>
    </row>
    <row r="872" spans="1:57" ht="45" x14ac:dyDescent="0.2">
      <c r="A872" s="94" t="s">
        <v>384</v>
      </c>
      <c r="B872" s="58" t="s">
        <v>350</v>
      </c>
      <c r="C872" s="58" t="str">
        <f t="shared" si="151"/>
        <v>Eventos Académicos</v>
      </c>
      <c r="D872" s="95" t="s">
        <v>351</v>
      </c>
      <c r="E872" s="96" t="s">
        <v>55</v>
      </c>
      <c r="F872" s="58" t="s">
        <v>47</v>
      </c>
      <c r="G872" s="98" t="s">
        <v>56</v>
      </c>
      <c r="H872" s="99" t="s">
        <v>109</v>
      </c>
      <c r="I872" s="96" t="s">
        <v>1415</v>
      </c>
      <c r="J872" s="99" t="s">
        <v>1561</v>
      </c>
      <c r="K872" s="58" t="s">
        <v>723</v>
      </c>
      <c r="L872" s="58" t="s">
        <v>723</v>
      </c>
      <c r="M872" s="96">
        <v>2</v>
      </c>
      <c r="N872" s="99"/>
      <c r="O872" s="99"/>
      <c r="P872" s="96">
        <v>3</v>
      </c>
      <c r="Q872" s="96">
        <v>1</v>
      </c>
      <c r="R872" s="96">
        <v>1</v>
      </c>
      <c r="S872" s="100">
        <f t="shared" si="147"/>
        <v>5</v>
      </c>
      <c r="T872" s="96">
        <v>2</v>
      </c>
      <c r="U872" s="96">
        <v>2</v>
      </c>
      <c r="V872" s="96">
        <v>1</v>
      </c>
      <c r="W872" s="96">
        <v>2</v>
      </c>
      <c r="X872" s="100">
        <f t="shared" si="148"/>
        <v>3</v>
      </c>
      <c r="Y872" s="101">
        <f t="shared" si="152"/>
        <v>0.33333333333333331</v>
      </c>
      <c r="Z872" s="101">
        <f t="shared" si="153"/>
        <v>0.5</v>
      </c>
      <c r="AA872" s="101">
        <f t="shared" si="154"/>
        <v>1</v>
      </c>
      <c r="AB872" s="101">
        <f t="shared" si="155"/>
        <v>0.5</v>
      </c>
      <c r="AC872" s="101">
        <f t="shared" si="156"/>
        <v>0.33333333333333331</v>
      </c>
      <c r="AD872" s="101">
        <f t="shared" si="157"/>
        <v>0.53333333333333333</v>
      </c>
      <c r="AE872" s="102" t="str">
        <f t="shared" si="149"/>
        <v>Medio</v>
      </c>
      <c r="AF872" s="103">
        <f t="shared" si="150"/>
        <v>0.59166666666666667</v>
      </c>
    </row>
    <row r="873" spans="1:57" ht="71.25" x14ac:dyDescent="0.2">
      <c r="A873" s="94" t="s">
        <v>385</v>
      </c>
      <c r="B873" s="58" t="s">
        <v>386</v>
      </c>
      <c r="C873" s="58" t="str">
        <f t="shared" si="151"/>
        <v xml:space="preserve">Desarrollo de un Proyecto Investigativo Disciplinar </v>
      </c>
      <c r="D873" s="95" t="s">
        <v>387</v>
      </c>
      <c r="E873" s="96" t="s">
        <v>55</v>
      </c>
      <c r="F873" s="58" t="s">
        <v>47</v>
      </c>
      <c r="G873" s="98" t="s">
        <v>56</v>
      </c>
      <c r="H873" s="99" t="s">
        <v>109</v>
      </c>
      <c r="I873" s="96" t="s">
        <v>49</v>
      </c>
      <c r="J873" s="99" t="s">
        <v>122</v>
      </c>
      <c r="K873" s="58" t="s">
        <v>723</v>
      </c>
      <c r="L873" s="58" t="s">
        <v>723</v>
      </c>
      <c r="M873" s="96">
        <v>2</v>
      </c>
      <c r="N873" s="99"/>
      <c r="O873" s="99"/>
      <c r="P873" s="96">
        <v>3</v>
      </c>
      <c r="Q873" s="96">
        <v>2</v>
      </c>
      <c r="R873" s="96">
        <v>3</v>
      </c>
      <c r="S873" s="100">
        <f t="shared" si="147"/>
        <v>8</v>
      </c>
      <c r="T873" s="96">
        <v>2</v>
      </c>
      <c r="U873" s="96">
        <v>2</v>
      </c>
      <c r="V873" s="96">
        <v>1</v>
      </c>
      <c r="W873" s="96">
        <v>2</v>
      </c>
      <c r="X873" s="100">
        <f t="shared" si="148"/>
        <v>3</v>
      </c>
      <c r="Y873" s="101">
        <f t="shared" si="152"/>
        <v>0.83333333333333337</v>
      </c>
      <c r="Z873" s="101">
        <f t="shared" si="153"/>
        <v>0.5</v>
      </c>
      <c r="AA873" s="101">
        <f t="shared" si="154"/>
        <v>1</v>
      </c>
      <c r="AB873" s="101">
        <f t="shared" si="155"/>
        <v>0.5</v>
      </c>
      <c r="AC873" s="101">
        <f t="shared" si="156"/>
        <v>0.83333333333333337</v>
      </c>
      <c r="AD873" s="101">
        <f t="shared" si="157"/>
        <v>0.73333333333333339</v>
      </c>
      <c r="AE873" s="102" t="str">
        <f t="shared" si="149"/>
        <v>Alto</v>
      </c>
      <c r="AF873" s="103">
        <f t="shared" si="150"/>
        <v>0.76666666666666672</v>
      </c>
    </row>
    <row r="874" spans="1:57" ht="85.5" x14ac:dyDescent="0.2">
      <c r="A874" s="94" t="s">
        <v>385</v>
      </c>
      <c r="B874" s="58" t="s">
        <v>389</v>
      </c>
      <c r="C874" s="58" t="str">
        <f t="shared" si="151"/>
        <v xml:space="preserve">Participación en Proyectos de Investigación Disciplinar o Interdisciplinar </v>
      </c>
      <c r="D874" s="95" t="s">
        <v>390</v>
      </c>
      <c r="E874" s="96" t="s">
        <v>55</v>
      </c>
      <c r="F874" s="58" t="s">
        <v>47</v>
      </c>
      <c r="G874" s="98" t="s">
        <v>56</v>
      </c>
      <c r="H874" s="99" t="s">
        <v>109</v>
      </c>
      <c r="I874" s="96" t="s">
        <v>49</v>
      </c>
      <c r="J874" s="99" t="s">
        <v>122</v>
      </c>
      <c r="K874" s="58" t="s">
        <v>723</v>
      </c>
      <c r="L874" s="58" t="s">
        <v>723</v>
      </c>
      <c r="M874" s="96">
        <v>2</v>
      </c>
      <c r="N874" s="99"/>
      <c r="O874" s="99"/>
      <c r="P874" s="96">
        <v>3</v>
      </c>
      <c r="Q874" s="96">
        <v>2</v>
      </c>
      <c r="R874" s="96">
        <v>3</v>
      </c>
      <c r="S874" s="100">
        <f t="shared" si="147"/>
        <v>8</v>
      </c>
      <c r="T874" s="96">
        <v>2</v>
      </c>
      <c r="U874" s="96">
        <v>2</v>
      </c>
      <c r="V874" s="96">
        <v>1</v>
      </c>
      <c r="W874" s="96">
        <v>2</v>
      </c>
      <c r="X874" s="100">
        <f t="shared" si="148"/>
        <v>3</v>
      </c>
      <c r="Y874" s="101">
        <f t="shared" si="152"/>
        <v>0.83333333333333337</v>
      </c>
      <c r="Z874" s="101">
        <f t="shared" si="153"/>
        <v>0.5</v>
      </c>
      <c r="AA874" s="101">
        <f t="shared" si="154"/>
        <v>1</v>
      </c>
      <c r="AB874" s="101">
        <f t="shared" si="155"/>
        <v>0.5</v>
      </c>
      <c r="AC874" s="101">
        <f t="shared" si="156"/>
        <v>0.83333333333333337</v>
      </c>
      <c r="AD874" s="101">
        <f t="shared" si="157"/>
        <v>0.73333333333333339</v>
      </c>
      <c r="AE874" s="102" t="str">
        <f t="shared" si="149"/>
        <v>Alto</v>
      </c>
      <c r="AF874" s="103">
        <f t="shared" si="150"/>
        <v>0.76666666666666672</v>
      </c>
    </row>
    <row r="875" spans="1:57" ht="71.25" x14ac:dyDescent="0.2">
      <c r="A875" s="94" t="s">
        <v>385</v>
      </c>
      <c r="B875" s="58" t="s">
        <v>391</v>
      </c>
      <c r="C875" s="58" t="str">
        <f t="shared" si="151"/>
        <v>Proyecto de Emprendimiento</v>
      </c>
      <c r="D875" s="95" t="s">
        <v>392</v>
      </c>
      <c r="E875" s="96" t="s">
        <v>55</v>
      </c>
      <c r="F875" s="58" t="s">
        <v>47</v>
      </c>
      <c r="G875" s="98" t="s">
        <v>56</v>
      </c>
      <c r="H875" s="99" t="s">
        <v>109</v>
      </c>
      <c r="I875" s="96" t="s">
        <v>49</v>
      </c>
      <c r="J875" s="99" t="s">
        <v>122</v>
      </c>
      <c r="K875" s="58" t="s">
        <v>723</v>
      </c>
      <c r="L875" s="58" t="s">
        <v>723</v>
      </c>
      <c r="M875" s="96">
        <v>2</v>
      </c>
      <c r="N875" s="99"/>
      <c r="O875" s="99"/>
      <c r="P875" s="96">
        <v>3</v>
      </c>
      <c r="Q875" s="96">
        <v>2</v>
      </c>
      <c r="R875" s="96">
        <v>3</v>
      </c>
      <c r="S875" s="100">
        <f t="shared" si="147"/>
        <v>8</v>
      </c>
      <c r="T875" s="96">
        <v>2</v>
      </c>
      <c r="U875" s="96">
        <v>2</v>
      </c>
      <c r="V875" s="96">
        <v>1</v>
      </c>
      <c r="W875" s="96">
        <v>2</v>
      </c>
      <c r="X875" s="100">
        <f t="shared" si="148"/>
        <v>3</v>
      </c>
      <c r="Y875" s="101">
        <f t="shared" si="152"/>
        <v>0.83333333333333337</v>
      </c>
      <c r="Z875" s="101">
        <f t="shared" si="153"/>
        <v>0.5</v>
      </c>
      <c r="AA875" s="101">
        <f t="shared" si="154"/>
        <v>1</v>
      </c>
      <c r="AB875" s="101">
        <f t="shared" si="155"/>
        <v>0.5</v>
      </c>
      <c r="AC875" s="101">
        <f t="shared" si="156"/>
        <v>0.83333333333333337</v>
      </c>
      <c r="AD875" s="101">
        <f t="shared" si="157"/>
        <v>0.73333333333333339</v>
      </c>
      <c r="AE875" s="102" t="str">
        <f t="shared" si="149"/>
        <v>Alto</v>
      </c>
      <c r="AF875" s="103">
        <f t="shared" si="150"/>
        <v>0.76666666666666672</v>
      </c>
    </row>
    <row r="876" spans="1:57" ht="71.25" x14ac:dyDescent="0.2">
      <c r="A876" s="94" t="s">
        <v>385</v>
      </c>
      <c r="B876" s="58" t="s">
        <v>393</v>
      </c>
      <c r="C876" s="58" t="str">
        <f t="shared" si="151"/>
        <v>Prácticas Profesionales y Pasantías de Investigación</v>
      </c>
      <c r="D876" s="95" t="s">
        <v>394</v>
      </c>
      <c r="E876" s="96" t="s">
        <v>55</v>
      </c>
      <c r="F876" s="58" t="s">
        <v>47</v>
      </c>
      <c r="G876" s="98" t="s">
        <v>56</v>
      </c>
      <c r="H876" s="99" t="s">
        <v>109</v>
      </c>
      <c r="I876" s="96" t="s">
        <v>49</v>
      </c>
      <c r="J876" s="99" t="s">
        <v>122</v>
      </c>
      <c r="K876" s="58" t="s">
        <v>723</v>
      </c>
      <c r="L876" s="58" t="s">
        <v>723</v>
      </c>
      <c r="M876" s="96">
        <v>2</v>
      </c>
      <c r="N876" s="99"/>
      <c r="O876" s="99"/>
      <c r="P876" s="96">
        <v>3</v>
      </c>
      <c r="Q876" s="96">
        <v>2</v>
      </c>
      <c r="R876" s="96">
        <v>3</v>
      </c>
      <c r="S876" s="100">
        <f t="shared" si="147"/>
        <v>8</v>
      </c>
      <c r="T876" s="96">
        <v>2</v>
      </c>
      <c r="U876" s="96">
        <v>2</v>
      </c>
      <c r="V876" s="96">
        <v>1</v>
      </c>
      <c r="W876" s="96">
        <v>2</v>
      </c>
      <c r="X876" s="100">
        <f t="shared" si="148"/>
        <v>3</v>
      </c>
      <c r="Y876" s="101">
        <f t="shared" si="152"/>
        <v>0.83333333333333337</v>
      </c>
      <c r="Z876" s="101">
        <f t="shared" si="153"/>
        <v>0.5</v>
      </c>
      <c r="AA876" s="101">
        <f t="shared" si="154"/>
        <v>1</v>
      </c>
      <c r="AB876" s="101">
        <f t="shared" si="155"/>
        <v>0.5</v>
      </c>
      <c r="AC876" s="101">
        <f t="shared" si="156"/>
        <v>0.83333333333333337</v>
      </c>
      <c r="AD876" s="101">
        <f t="shared" si="157"/>
        <v>0.73333333333333339</v>
      </c>
      <c r="AE876" s="102" t="str">
        <f t="shared" si="149"/>
        <v>Alto</v>
      </c>
      <c r="AF876" s="103">
        <f t="shared" si="150"/>
        <v>0.76666666666666672</v>
      </c>
    </row>
    <row r="877" spans="1:57" s="104" customFormat="1" ht="45" x14ac:dyDescent="0.2">
      <c r="A877" s="94" t="s">
        <v>385</v>
      </c>
      <c r="B877" s="58" t="s">
        <v>622</v>
      </c>
      <c r="C877" s="58" t="str">
        <f t="shared" si="151"/>
        <v>Cogrado</v>
      </c>
      <c r="D877" s="95" t="s">
        <v>623</v>
      </c>
      <c r="E877" s="96" t="s">
        <v>55</v>
      </c>
      <c r="F877" s="58" t="s">
        <v>47</v>
      </c>
      <c r="G877" s="98" t="s">
        <v>56</v>
      </c>
      <c r="H877" s="99" t="s">
        <v>109</v>
      </c>
      <c r="I877" s="96" t="s">
        <v>49</v>
      </c>
      <c r="J877" s="99" t="s">
        <v>122</v>
      </c>
      <c r="K877" s="58" t="s">
        <v>723</v>
      </c>
      <c r="L877" s="58" t="s">
        <v>723</v>
      </c>
      <c r="M877" s="96">
        <v>2</v>
      </c>
      <c r="N877" s="99"/>
      <c r="O877" s="99"/>
      <c r="P877" s="96">
        <v>3</v>
      </c>
      <c r="Q877" s="96">
        <v>2</v>
      </c>
      <c r="R877" s="96">
        <v>3</v>
      </c>
      <c r="S877" s="100">
        <f t="shared" ref="S877:S929" si="158">SUM(P877:R877)</f>
        <v>8</v>
      </c>
      <c r="T877" s="96">
        <v>2</v>
      </c>
      <c r="U877" s="96">
        <v>2</v>
      </c>
      <c r="V877" s="96">
        <v>1</v>
      </c>
      <c r="W877" s="96">
        <v>2</v>
      </c>
      <c r="X877" s="100">
        <f t="shared" ref="X877:X929" si="159">SUM(V877:W877)</f>
        <v>3</v>
      </c>
      <c r="Y877" s="101">
        <f t="shared" si="152"/>
        <v>0.83333333333333337</v>
      </c>
      <c r="Z877" s="101">
        <f t="shared" si="153"/>
        <v>0.5</v>
      </c>
      <c r="AA877" s="101">
        <f t="shared" si="154"/>
        <v>1</v>
      </c>
      <c r="AB877" s="101">
        <f t="shared" si="155"/>
        <v>0.5</v>
      </c>
      <c r="AC877" s="101">
        <f t="shared" si="156"/>
        <v>0.83333333333333337</v>
      </c>
      <c r="AD877" s="101">
        <f t="shared" si="157"/>
        <v>0.73333333333333339</v>
      </c>
      <c r="AE877" s="102" t="str">
        <f t="shared" si="149"/>
        <v>Alto</v>
      </c>
      <c r="AF877" s="103">
        <f t="shared" si="150"/>
        <v>0.76666666666666672</v>
      </c>
      <c r="AG877" s="62"/>
      <c r="AH877" s="62"/>
      <c r="AI877" s="62"/>
      <c r="AJ877" s="62"/>
      <c r="AK877" s="62"/>
      <c r="AL877" s="62"/>
      <c r="AM877" s="62"/>
      <c r="AN877" s="62"/>
      <c r="AO877" s="62"/>
      <c r="AP877" s="62"/>
      <c r="AQ877" s="62"/>
      <c r="AR877" s="62"/>
      <c r="AS877" s="62"/>
      <c r="AT877" s="62"/>
      <c r="AU877" s="62"/>
      <c r="AV877" s="62"/>
      <c r="AW877" s="62"/>
      <c r="AX877" s="62"/>
      <c r="AY877" s="62"/>
      <c r="AZ877" s="62"/>
      <c r="BA877" s="62"/>
      <c r="BB877" s="62"/>
      <c r="BC877" s="62"/>
      <c r="BD877" s="62"/>
      <c r="BE877" s="62"/>
    </row>
    <row r="878" spans="1:57" ht="71.25" x14ac:dyDescent="0.2">
      <c r="A878" s="94" t="s">
        <v>107</v>
      </c>
      <c r="B878" s="58" t="s">
        <v>44</v>
      </c>
      <c r="C878" s="58" t="str">
        <f t="shared" si="151"/>
        <v>Peticiones, Quejas, Reclamos, Sugerencias y Felicitaciones - PQRSF</v>
      </c>
      <c r="D878" s="95" t="s">
        <v>108</v>
      </c>
      <c r="E878" s="96" t="s">
        <v>55</v>
      </c>
      <c r="F878" s="58" t="s">
        <v>47</v>
      </c>
      <c r="G878" s="98" t="s">
        <v>56</v>
      </c>
      <c r="H878" s="99" t="s">
        <v>109</v>
      </c>
      <c r="I878" s="96" t="s">
        <v>49</v>
      </c>
      <c r="J878" s="99" t="s">
        <v>110</v>
      </c>
      <c r="K878" s="58" t="s">
        <v>723</v>
      </c>
      <c r="L878" s="58" t="s">
        <v>723</v>
      </c>
      <c r="M878" s="96">
        <v>2</v>
      </c>
      <c r="N878" s="99" t="s">
        <v>111</v>
      </c>
      <c r="O878" s="99"/>
      <c r="P878" s="96">
        <v>3</v>
      </c>
      <c r="Q878" s="96">
        <v>2</v>
      </c>
      <c r="R878" s="96">
        <v>3</v>
      </c>
      <c r="S878" s="100">
        <f t="shared" si="158"/>
        <v>8</v>
      </c>
      <c r="T878" s="96">
        <v>3</v>
      </c>
      <c r="U878" s="96">
        <v>2</v>
      </c>
      <c r="V878" s="96">
        <v>1</v>
      </c>
      <c r="W878" s="96">
        <v>1</v>
      </c>
      <c r="X878" s="100">
        <f t="shared" si="159"/>
        <v>2</v>
      </c>
      <c r="Y878" s="101">
        <f t="shared" si="152"/>
        <v>0.83333333333333337</v>
      </c>
      <c r="Z878" s="101">
        <f t="shared" si="153"/>
        <v>1</v>
      </c>
      <c r="AA878" s="101">
        <f t="shared" si="154"/>
        <v>1</v>
      </c>
      <c r="AB878" s="101">
        <f t="shared" si="155"/>
        <v>0</v>
      </c>
      <c r="AC878" s="101">
        <f t="shared" si="156"/>
        <v>0.83333333333333337</v>
      </c>
      <c r="AD878" s="101">
        <f t="shared" si="157"/>
        <v>0.73333333333333339</v>
      </c>
      <c r="AE878" s="102" t="str">
        <f t="shared" si="149"/>
        <v>Alto</v>
      </c>
      <c r="AF878" s="103">
        <f t="shared" si="150"/>
        <v>0.64166666666666672</v>
      </c>
    </row>
    <row r="879" spans="1:57" ht="45" x14ac:dyDescent="0.2">
      <c r="A879" s="94" t="s">
        <v>396</v>
      </c>
      <c r="B879" s="58" t="s">
        <v>44</v>
      </c>
      <c r="C879" s="58" t="str">
        <f t="shared" si="151"/>
        <v>Prácticas Académicas</v>
      </c>
      <c r="D879" s="95" t="s">
        <v>596</v>
      </c>
      <c r="E879" s="96" t="s">
        <v>55</v>
      </c>
      <c r="F879" s="58" t="s">
        <v>47</v>
      </c>
      <c r="G879" s="98" t="s">
        <v>56</v>
      </c>
      <c r="H879" s="99" t="s">
        <v>109</v>
      </c>
      <c r="I879" s="96" t="s">
        <v>49</v>
      </c>
      <c r="J879" s="99" t="s">
        <v>122</v>
      </c>
      <c r="K879" s="58" t="s">
        <v>723</v>
      </c>
      <c r="L879" s="58" t="s">
        <v>723</v>
      </c>
      <c r="M879" s="96">
        <v>2</v>
      </c>
      <c r="N879" s="99"/>
      <c r="O879" s="99"/>
      <c r="P879" s="96">
        <v>3</v>
      </c>
      <c r="Q879" s="96">
        <v>2</v>
      </c>
      <c r="R879" s="96">
        <v>3</v>
      </c>
      <c r="S879" s="100">
        <f t="shared" si="158"/>
        <v>8</v>
      </c>
      <c r="T879" s="96">
        <v>2</v>
      </c>
      <c r="U879" s="96">
        <v>2</v>
      </c>
      <c r="V879" s="96">
        <v>1</v>
      </c>
      <c r="W879" s="96">
        <v>2</v>
      </c>
      <c r="X879" s="100">
        <f t="shared" si="159"/>
        <v>3</v>
      </c>
      <c r="Y879" s="101">
        <f t="shared" si="152"/>
        <v>0.83333333333333337</v>
      </c>
      <c r="Z879" s="101">
        <f t="shared" si="153"/>
        <v>0.5</v>
      </c>
      <c r="AA879" s="101">
        <f t="shared" si="154"/>
        <v>1</v>
      </c>
      <c r="AB879" s="101">
        <f t="shared" si="155"/>
        <v>0.5</v>
      </c>
      <c r="AC879" s="101">
        <f t="shared" si="156"/>
        <v>0.83333333333333337</v>
      </c>
      <c r="AD879" s="101">
        <f t="shared" si="157"/>
        <v>0.73333333333333339</v>
      </c>
      <c r="AE879" s="102" t="str">
        <f t="shared" si="149"/>
        <v>Alto</v>
      </c>
      <c r="AF879" s="103">
        <f t="shared" si="150"/>
        <v>0.76666666666666672</v>
      </c>
    </row>
    <row r="880" spans="1:57" ht="45" x14ac:dyDescent="0.2">
      <c r="A880" s="94" t="s">
        <v>115</v>
      </c>
      <c r="B880" s="58" t="s">
        <v>624</v>
      </c>
      <c r="C880" s="58" t="str">
        <f t="shared" si="151"/>
        <v>Proyectos Educativos de Programa</v>
      </c>
      <c r="D880" s="95" t="s">
        <v>625</v>
      </c>
      <c r="E880" s="96" t="s">
        <v>55</v>
      </c>
      <c r="F880" s="58" t="s">
        <v>47</v>
      </c>
      <c r="G880" s="98" t="s">
        <v>56</v>
      </c>
      <c r="H880" s="99" t="s">
        <v>109</v>
      </c>
      <c r="I880" s="96" t="s">
        <v>49</v>
      </c>
      <c r="J880" s="99" t="s">
        <v>122</v>
      </c>
      <c r="K880" s="58" t="s">
        <v>723</v>
      </c>
      <c r="L880" s="58" t="s">
        <v>723</v>
      </c>
      <c r="M880" s="96">
        <v>2</v>
      </c>
      <c r="N880" s="99"/>
      <c r="O880" s="99"/>
      <c r="P880" s="96">
        <v>3</v>
      </c>
      <c r="Q880" s="96">
        <v>2</v>
      </c>
      <c r="R880" s="96">
        <v>3</v>
      </c>
      <c r="S880" s="100">
        <f t="shared" si="158"/>
        <v>8</v>
      </c>
      <c r="T880" s="96">
        <v>2</v>
      </c>
      <c r="U880" s="96">
        <v>2</v>
      </c>
      <c r="V880" s="96">
        <v>1</v>
      </c>
      <c r="W880" s="96">
        <v>2</v>
      </c>
      <c r="X880" s="100">
        <f t="shared" si="159"/>
        <v>3</v>
      </c>
      <c r="Y880" s="101">
        <f t="shared" si="152"/>
        <v>0.83333333333333337</v>
      </c>
      <c r="Z880" s="101">
        <f t="shared" si="153"/>
        <v>0.5</v>
      </c>
      <c r="AA880" s="101">
        <f t="shared" si="154"/>
        <v>1</v>
      </c>
      <c r="AB880" s="101">
        <f t="shared" si="155"/>
        <v>0.5</v>
      </c>
      <c r="AC880" s="101">
        <f t="shared" si="156"/>
        <v>0.83333333333333337</v>
      </c>
      <c r="AD880" s="101">
        <f t="shared" si="157"/>
        <v>0.73333333333333339</v>
      </c>
      <c r="AE880" s="102" t="str">
        <f t="shared" si="149"/>
        <v>Alto</v>
      </c>
      <c r="AF880" s="103">
        <f t="shared" si="150"/>
        <v>0.76666666666666672</v>
      </c>
    </row>
    <row r="881" spans="1:32" ht="45" x14ac:dyDescent="0.2">
      <c r="A881" s="94" t="s">
        <v>356</v>
      </c>
      <c r="B881" s="58" t="s">
        <v>357</v>
      </c>
      <c r="C881" s="58" t="str">
        <f t="shared" si="151"/>
        <v>Nuevos Programas</v>
      </c>
      <c r="D881" s="95" t="s">
        <v>358</v>
      </c>
      <c r="E881" s="96" t="s">
        <v>55</v>
      </c>
      <c r="F881" s="58" t="s">
        <v>47</v>
      </c>
      <c r="G881" s="98" t="s">
        <v>56</v>
      </c>
      <c r="H881" s="99" t="s">
        <v>109</v>
      </c>
      <c r="I881" s="96" t="s">
        <v>49</v>
      </c>
      <c r="J881" s="99" t="s">
        <v>122</v>
      </c>
      <c r="K881" s="58" t="s">
        <v>723</v>
      </c>
      <c r="L881" s="58" t="s">
        <v>723</v>
      </c>
      <c r="M881" s="96">
        <v>2</v>
      </c>
      <c r="N881" s="99"/>
      <c r="O881" s="99"/>
      <c r="P881" s="96">
        <v>2</v>
      </c>
      <c r="Q881" s="96">
        <v>2</v>
      </c>
      <c r="R881" s="96">
        <v>3</v>
      </c>
      <c r="S881" s="100">
        <f t="shared" si="158"/>
        <v>7</v>
      </c>
      <c r="T881" s="96">
        <v>2</v>
      </c>
      <c r="U881" s="96">
        <v>1</v>
      </c>
      <c r="V881" s="96">
        <v>1</v>
      </c>
      <c r="W881" s="96">
        <v>2</v>
      </c>
      <c r="X881" s="100">
        <f t="shared" si="159"/>
        <v>3</v>
      </c>
      <c r="Y881" s="101">
        <f t="shared" si="152"/>
        <v>0.66666666666666663</v>
      </c>
      <c r="Z881" s="101">
        <f t="shared" si="153"/>
        <v>0.5</v>
      </c>
      <c r="AA881" s="101">
        <f t="shared" si="154"/>
        <v>0</v>
      </c>
      <c r="AB881" s="101">
        <f t="shared" si="155"/>
        <v>0.5</v>
      </c>
      <c r="AC881" s="101">
        <f t="shared" si="156"/>
        <v>0.66666666666666663</v>
      </c>
      <c r="AD881" s="101">
        <f t="shared" si="157"/>
        <v>0.46666666666666662</v>
      </c>
      <c r="AE881" s="102" t="str">
        <f t="shared" si="149"/>
        <v>Medio</v>
      </c>
      <c r="AF881" s="103">
        <f t="shared" si="150"/>
        <v>0.40833333333333327</v>
      </c>
    </row>
    <row r="882" spans="1:32" ht="45" x14ac:dyDescent="0.2">
      <c r="A882" s="94" t="s">
        <v>356</v>
      </c>
      <c r="B882" s="58" t="s">
        <v>359</v>
      </c>
      <c r="C882" s="58" t="str">
        <f t="shared" si="151"/>
        <v>Redimensiones Curriculares Pregrado y Posgrado</v>
      </c>
      <c r="D882" s="95" t="s">
        <v>360</v>
      </c>
      <c r="E882" s="96" t="s">
        <v>55</v>
      </c>
      <c r="F882" s="58" t="s">
        <v>47</v>
      </c>
      <c r="G882" s="98" t="s">
        <v>56</v>
      </c>
      <c r="H882" s="99" t="s">
        <v>109</v>
      </c>
      <c r="I882" s="96" t="s">
        <v>49</v>
      </c>
      <c r="J882" s="99" t="s">
        <v>122</v>
      </c>
      <c r="K882" s="58" t="s">
        <v>723</v>
      </c>
      <c r="L882" s="58" t="s">
        <v>723</v>
      </c>
      <c r="M882" s="96">
        <v>2</v>
      </c>
      <c r="N882" s="99"/>
      <c r="O882" s="99"/>
      <c r="P882" s="96">
        <v>2</v>
      </c>
      <c r="Q882" s="96">
        <v>2</v>
      </c>
      <c r="R882" s="96">
        <v>3</v>
      </c>
      <c r="S882" s="100">
        <f t="shared" si="158"/>
        <v>7</v>
      </c>
      <c r="T882" s="96">
        <v>2</v>
      </c>
      <c r="U882" s="96">
        <v>1</v>
      </c>
      <c r="V882" s="96">
        <v>1</v>
      </c>
      <c r="W882" s="96">
        <v>2</v>
      </c>
      <c r="X882" s="100">
        <f t="shared" si="159"/>
        <v>3</v>
      </c>
      <c r="Y882" s="101">
        <f t="shared" si="152"/>
        <v>0.66666666666666663</v>
      </c>
      <c r="Z882" s="101">
        <f t="shared" si="153"/>
        <v>0.5</v>
      </c>
      <c r="AA882" s="101">
        <f t="shared" si="154"/>
        <v>0</v>
      </c>
      <c r="AB882" s="101">
        <f t="shared" si="155"/>
        <v>0.5</v>
      </c>
      <c r="AC882" s="101">
        <f t="shared" si="156"/>
        <v>0.66666666666666663</v>
      </c>
      <c r="AD882" s="101">
        <f t="shared" si="157"/>
        <v>0.46666666666666662</v>
      </c>
      <c r="AE882" s="102" t="str">
        <f t="shared" si="149"/>
        <v>Medio</v>
      </c>
      <c r="AF882" s="103">
        <f t="shared" si="150"/>
        <v>0.40833333333333327</v>
      </c>
    </row>
    <row r="883" spans="1:32" ht="45" x14ac:dyDescent="0.2">
      <c r="A883" s="94" t="s">
        <v>398</v>
      </c>
      <c r="B883" s="58" t="s">
        <v>399</v>
      </c>
      <c r="C883" s="58" t="str">
        <f t="shared" si="151"/>
        <v>Faltas Disciplinarias</v>
      </c>
      <c r="D883" s="95" t="s">
        <v>620</v>
      </c>
      <c r="E883" s="96" t="s">
        <v>55</v>
      </c>
      <c r="F883" s="58" t="s">
        <v>47</v>
      </c>
      <c r="G883" s="98" t="s">
        <v>56</v>
      </c>
      <c r="H883" s="99" t="s">
        <v>109</v>
      </c>
      <c r="I883" s="96" t="s">
        <v>49</v>
      </c>
      <c r="J883" s="99" t="s">
        <v>122</v>
      </c>
      <c r="K883" s="58" t="s">
        <v>723</v>
      </c>
      <c r="L883" s="58" t="s">
        <v>723</v>
      </c>
      <c r="M883" s="96">
        <v>2</v>
      </c>
      <c r="N883" s="99"/>
      <c r="O883" s="99"/>
      <c r="P883" s="96">
        <v>3</v>
      </c>
      <c r="Q883" s="96">
        <v>3</v>
      </c>
      <c r="R883" s="96">
        <v>3</v>
      </c>
      <c r="S883" s="100">
        <f t="shared" si="158"/>
        <v>9</v>
      </c>
      <c r="T883" s="96">
        <v>2</v>
      </c>
      <c r="U883" s="96">
        <v>1</v>
      </c>
      <c r="V883" s="96">
        <v>1</v>
      </c>
      <c r="W883" s="96">
        <v>1</v>
      </c>
      <c r="X883" s="100">
        <f t="shared" si="159"/>
        <v>2</v>
      </c>
      <c r="Y883" s="101">
        <f t="shared" si="152"/>
        <v>1</v>
      </c>
      <c r="Z883" s="101">
        <f t="shared" si="153"/>
        <v>0.5</v>
      </c>
      <c r="AA883" s="101">
        <f t="shared" si="154"/>
        <v>0</v>
      </c>
      <c r="AB883" s="101">
        <f t="shared" si="155"/>
        <v>0</v>
      </c>
      <c r="AC883" s="101">
        <f t="shared" si="156"/>
        <v>1</v>
      </c>
      <c r="AD883" s="101">
        <f t="shared" si="157"/>
        <v>0.5</v>
      </c>
      <c r="AE883" s="102" t="str">
        <f t="shared" si="149"/>
        <v>Medio</v>
      </c>
      <c r="AF883" s="103">
        <f t="shared" si="150"/>
        <v>0.375</v>
      </c>
    </row>
    <row r="884" spans="1:32" ht="57" x14ac:dyDescent="0.2">
      <c r="A884" s="94" t="s">
        <v>62</v>
      </c>
      <c r="B884" s="58" t="s">
        <v>63</v>
      </c>
      <c r="C884" s="58" t="str">
        <f t="shared" si="151"/>
        <v>Participaciones en Redes y Asociaciones</v>
      </c>
      <c r="D884" s="95" t="s">
        <v>264</v>
      </c>
      <c r="E884" s="96" t="s">
        <v>55</v>
      </c>
      <c r="F884" s="58" t="s">
        <v>47</v>
      </c>
      <c r="G884" s="98" t="s">
        <v>56</v>
      </c>
      <c r="H884" s="99" t="s">
        <v>65</v>
      </c>
      <c r="I884" s="96" t="s">
        <v>49</v>
      </c>
      <c r="J884" s="99" t="s">
        <v>265</v>
      </c>
      <c r="K884" s="58" t="s">
        <v>723</v>
      </c>
      <c r="L884" s="58" t="s">
        <v>723</v>
      </c>
      <c r="M884" s="96">
        <v>2</v>
      </c>
      <c r="N884" s="99" t="s">
        <v>44</v>
      </c>
      <c r="O884" s="99"/>
      <c r="P884" s="96">
        <v>2</v>
      </c>
      <c r="Q884" s="96">
        <v>2</v>
      </c>
      <c r="R884" s="96">
        <v>2</v>
      </c>
      <c r="S884" s="100">
        <f t="shared" si="158"/>
        <v>6</v>
      </c>
      <c r="T884" s="96">
        <v>2</v>
      </c>
      <c r="U884" s="96">
        <v>2</v>
      </c>
      <c r="V884" s="96">
        <v>1</v>
      </c>
      <c r="W884" s="96">
        <v>2</v>
      </c>
      <c r="X884" s="100">
        <f t="shared" si="159"/>
        <v>3</v>
      </c>
      <c r="Y884" s="101">
        <f t="shared" si="152"/>
        <v>0.5</v>
      </c>
      <c r="Z884" s="101">
        <f t="shared" si="153"/>
        <v>0.5</v>
      </c>
      <c r="AA884" s="101">
        <f t="shared" si="154"/>
        <v>1</v>
      </c>
      <c r="AB884" s="101">
        <f t="shared" si="155"/>
        <v>0.5</v>
      </c>
      <c r="AC884" s="101">
        <f t="shared" si="156"/>
        <v>0.5</v>
      </c>
      <c r="AD884" s="101">
        <f t="shared" si="157"/>
        <v>0.6</v>
      </c>
      <c r="AE884" s="102" t="str">
        <f t="shared" si="149"/>
        <v>Medio</v>
      </c>
      <c r="AF884" s="103">
        <f t="shared" si="150"/>
        <v>0.65</v>
      </c>
    </row>
    <row r="885" spans="1:32" ht="45" x14ac:dyDescent="0.2">
      <c r="A885" s="94" t="s">
        <v>226</v>
      </c>
      <c r="B885" s="58" t="s">
        <v>44</v>
      </c>
      <c r="C885" s="58" t="str">
        <f t="shared" si="151"/>
        <v>Registros Calificados</v>
      </c>
      <c r="D885" s="95" t="s">
        <v>561</v>
      </c>
      <c r="E885" s="96" t="s">
        <v>55</v>
      </c>
      <c r="F885" s="58" t="s">
        <v>47</v>
      </c>
      <c r="G885" s="98" t="s">
        <v>56</v>
      </c>
      <c r="H885" s="99" t="s">
        <v>109</v>
      </c>
      <c r="I885" s="96" t="s">
        <v>49</v>
      </c>
      <c r="J885" s="99" t="s">
        <v>122</v>
      </c>
      <c r="K885" s="58" t="s">
        <v>723</v>
      </c>
      <c r="L885" s="58" t="s">
        <v>723</v>
      </c>
      <c r="M885" s="96">
        <v>2</v>
      </c>
      <c r="N885" s="99"/>
      <c r="O885" s="99"/>
      <c r="P885" s="96">
        <v>3</v>
      </c>
      <c r="Q885" s="96">
        <v>2</v>
      </c>
      <c r="R885" s="96">
        <v>3</v>
      </c>
      <c r="S885" s="100">
        <f t="shared" si="158"/>
        <v>8</v>
      </c>
      <c r="T885" s="96">
        <v>2</v>
      </c>
      <c r="U885" s="96">
        <v>2</v>
      </c>
      <c r="V885" s="96">
        <v>1</v>
      </c>
      <c r="W885" s="96">
        <v>2</v>
      </c>
      <c r="X885" s="100">
        <f t="shared" si="159"/>
        <v>3</v>
      </c>
      <c r="Y885" s="101">
        <f t="shared" si="152"/>
        <v>0.83333333333333337</v>
      </c>
      <c r="Z885" s="101">
        <f t="shared" si="153"/>
        <v>0.5</v>
      </c>
      <c r="AA885" s="101">
        <f t="shared" si="154"/>
        <v>1</v>
      </c>
      <c r="AB885" s="101">
        <f t="shared" si="155"/>
        <v>0.5</v>
      </c>
      <c r="AC885" s="101">
        <f t="shared" si="156"/>
        <v>0.83333333333333337</v>
      </c>
      <c r="AD885" s="101">
        <f t="shared" si="157"/>
        <v>0.73333333333333339</v>
      </c>
      <c r="AE885" s="102" t="str">
        <f t="shared" si="149"/>
        <v>Alto</v>
      </c>
      <c r="AF885" s="103">
        <f t="shared" si="150"/>
        <v>0.76666666666666672</v>
      </c>
    </row>
    <row r="886" spans="1:32" ht="57" x14ac:dyDescent="0.2">
      <c r="A886" s="94" t="s">
        <v>401</v>
      </c>
      <c r="B886" s="58" t="s">
        <v>44</v>
      </c>
      <c r="C886" s="58" t="str">
        <f t="shared" si="151"/>
        <v>Salidas Académicas</v>
      </c>
      <c r="D886" s="95" t="s">
        <v>406</v>
      </c>
      <c r="E886" s="96" t="s">
        <v>55</v>
      </c>
      <c r="F886" s="58" t="s">
        <v>47</v>
      </c>
      <c r="G886" s="98" t="s">
        <v>56</v>
      </c>
      <c r="H886" s="99" t="s">
        <v>109</v>
      </c>
      <c r="I886" s="96" t="s">
        <v>49</v>
      </c>
      <c r="J886" s="99" t="s">
        <v>122</v>
      </c>
      <c r="K886" s="58" t="s">
        <v>723</v>
      </c>
      <c r="L886" s="58" t="s">
        <v>723</v>
      </c>
      <c r="M886" s="96">
        <v>2</v>
      </c>
      <c r="N886" s="99"/>
      <c r="O886" s="99"/>
      <c r="P886" s="96">
        <v>3</v>
      </c>
      <c r="Q886" s="96">
        <v>2</v>
      </c>
      <c r="R886" s="96">
        <v>3</v>
      </c>
      <c r="S886" s="100">
        <f t="shared" si="158"/>
        <v>8</v>
      </c>
      <c r="T886" s="96">
        <v>2</v>
      </c>
      <c r="U886" s="96">
        <v>1</v>
      </c>
      <c r="V886" s="96">
        <v>1</v>
      </c>
      <c r="W886" s="96">
        <v>2</v>
      </c>
      <c r="X886" s="100">
        <f t="shared" si="159"/>
        <v>3</v>
      </c>
      <c r="Y886" s="101">
        <f t="shared" si="152"/>
        <v>0.83333333333333337</v>
      </c>
      <c r="Z886" s="101">
        <f t="shared" si="153"/>
        <v>0.5</v>
      </c>
      <c r="AA886" s="101">
        <f t="shared" si="154"/>
        <v>0</v>
      </c>
      <c r="AB886" s="101">
        <f t="shared" si="155"/>
        <v>0.5</v>
      </c>
      <c r="AC886" s="101">
        <f t="shared" si="156"/>
        <v>0.83333333333333337</v>
      </c>
      <c r="AD886" s="101">
        <f t="shared" si="157"/>
        <v>0.53333333333333344</v>
      </c>
      <c r="AE886" s="102" t="str">
        <f t="shared" si="149"/>
        <v>Medio</v>
      </c>
      <c r="AF886" s="103">
        <f t="shared" si="150"/>
        <v>0.46666666666666673</v>
      </c>
    </row>
    <row r="887" spans="1:32" ht="45" x14ac:dyDescent="0.2">
      <c r="A887" s="94" t="s">
        <v>597</v>
      </c>
      <c r="B887" s="58" t="s">
        <v>558</v>
      </c>
      <c r="C887" s="58" t="str">
        <f t="shared" si="151"/>
        <v>Proyectos de Investigación</v>
      </c>
      <c r="D887" s="95" t="s">
        <v>559</v>
      </c>
      <c r="E887" s="96" t="s">
        <v>55</v>
      </c>
      <c r="F887" s="58" t="s">
        <v>47</v>
      </c>
      <c r="G887" s="98" t="s">
        <v>56</v>
      </c>
      <c r="H887" s="99" t="s">
        <v>109</v>
      </c>
      <c r="I887" s="96" t="s">
        <v>49</v>
      </c>
      <c r="J887" s="99" t="s">
        <v>122</v>
      </c>
      <c r="K887" s="58" t="s">
        <v>723</v>
      </c>
      <c r="L887" s="58" t="s">
        <v>723</v>
      </c>
      <c r="M887" s="96">
        <v>2</v>
      </c>
      <c r="N887" s="99"/>
      <c r="O887" s="99"/>
      <c r="P887" s="96">
        <v>3</v>
      </c>
      <c r="Q887" s="96">
        <v>2</v>
      </c>
      <c r="R887" s="96">
        <v>3</v>
      </c>
      <c r="S887" s="100">
        <f t="shared" si="158"/>
        <v>8</v>
      </c>
      <c r="T887" s="96">
        <v>2</v>
      </c>
      <c r="U887" s="96">
        <v>1</v>
      </c>
      <c r="V887" s="96">
        <v>1</v>
      </c>
      <c r="W887" s="96">
        <v>2</v>
      </c>
      <c r="X887" s="100">
        <f t="shared" si="159"/>
        <v>3</v>
      </c>
      <c r="Y887" s="101">
        <f t="shared" si="152"/>
        <v>0.83333333333333337</v>
      </c>
      <c r="Z887" s="101">
        <f t="shared" si="153"/>
        <v>0.5</v>
      </c>
      <c r="AA887" s="101">
        <f t="shared" si="154"/>
        <v>0</v>
      </c>
      <c r="AB887" s="101">
        <f t="shared" si="155"/>
        <v>0.5</v>
      </c>
      <c r="AC887" s="101">
        <f t="shared" si="156"/>
        <v>0.83333333333333337</v>
      </c>
      <c r="AD887" s="101">
        <f t="shared" si="157"/>
        <v>0.53333333333333344</v>
      </c>
      <c r="AE887" s="102" t="str">
        <f t="shared" si="149"/>
        <v>Medio</v>
      </c>
      <c r="AF887" s="103">
        <f t="shared" si="150"/>
        <v>0.46666666666666673</v>
      </c>
    </row>
    <row r="888" spans="1:32" ht="57" x14ac:dyDescent="0.2">
      <c r="A888" s="94" t="s">
        <v>362</v>
      </c>
      <c r="B888" s="97" t="s">
        <v>363</v>
      </c>
      <c r="C888" s="58" t="str">
        <f t="shared" si="151"/>
        <v>Solicitudes de Cancelación de Matrículas</v>
      </c>
      <c r="D888" s="95" t="s">
        <v>364</v>
      </c>
      <c r="E888" s="96" t="s">
        <v>55</v>
      </c>
      <c r="F888" s="58" t="s">
        <v>47</v>
      </c>
      <c r="G888" s="98" t="s">
        <v>56</v>
      </c>
      <c r="H888" s="99" t="s">
        <v>109</v>
      </c>
      <c r="I888" s="96" t="s">
        <v>49</v>
      </c>
      <c r="J888" s="99" t="s">
        <v>122</v>
      </c>
      <c r="K888" s="58" t="s">
        <v>723</v>
      </c>
      <c r="L888" s="58" t="s">
        <v>723</v>
      </c>
      <c r="M888" s="96">
        <v>2</v>
      </c>
      <c r="N888" s="99"/>
      <c r="O888" s="99"/>
      <c r="P888" s="96">
        <v>3</v>
      </c>
      <c r="Q888" s="96">
        <v>2</v>
      </c>
      <c r="R888" s="96">
        <v>3</v>
      </c>
      <c r="S888" s="100">
        <f t="shared" si="158"/>
        <v>8</v>
      </c>
      <c r="T888" s="96">
        <v>2</v>
      </c>
      <c r="U888" s="96">
        <v>2</v>
      </c>
      <c r="V888" s="96">
        <v>1</v>
      </c>
      <c r="W888" s="96">
        <v>2</v>
      </c>
      <c r="X888" s="100">
        <f t="shared" si="159"/>
        <v>3</v>
      </c>
      <c r="Y888" s="101">
        <f t="shared" si="152"/>
        <v>0.83333333333333337</v>
      </c>
      <c r="Z888" s="101">
        <f t="shared" si="153"/>
        <v>0.5</v>
      </c>
      <c r="AA888" s="101">
        <f t="shared" si="154"/>
        <v>1</v>
      </c>
      <c r="AB888" s="101">
        <f t="shared" si="155"/>
        <v>0.5</v>
      </c>
      <c r="AC888" s="101">
        <f t="shared" si="156"/>
        <v>0.83333333333333337</v>
      </c>
      <c r="AD888" s="101">
        <f t="shared" si="157"/>
        <v>0.73333333333333339</v>
      </c>
      <c r="AE888" s="102" t="str">
        <f t="shared" si="149"/>
        <v>Alto</v>
      </c>
      <c r="AF888" s="103">
        <f t="shared" si="150"/>
        <v>0.76666666666666672</v>
      </c>
    </row>
    <row r="889" spans="1:32" ht="45" x14ac:dyDescent="0.2">
      <c r="A889" s="94" t="s">
        <v>362</v>
      </c>
      <c r="B889" s="97" t="s">
        <v>365</v>
      </c>
      <c r="C889" s="58" t="str">
        <f t="shared" si="151"/>
        <v>Solicitudes de Créditos Adicionales para Culminar Plan de Estudios</v>
      </c>
      <c r="D889" s="95" t="s">
        <v>366</v>
      </c>
      <c r="E889" s="96" t="s">
        <v>55</v>
      </c>
      <c r="F889" s="58" t="s">
        <v>47</v>
      </c>
      <c r="G889" s="98" t="s">
        <v>56</v>
      </c>
      <c r="H889" s="99" t="s">
        <v>109</v>
      </c>
      <c r="I889" s="96" t="s">
        <v>49</v>
      </c>
      <c r="J889" s="99" t="s">
        <v>122</v>
      </c>
      <c r="K889" s="58" t="s">
        <v>723</v>
      </c>
      <c r="L889" s="58" t="s">
        <v>723</v>
      </c>
      <c r="M889" s="96">
        <v>2</v>
      </c>
      <c r="N889" s="99"/>
      <c r="O889" s="99"/>
      <c r="P889" s="96">
        <v>3</v>
      </c>
      <c r="Q889" s="96">
        <v>2</v>
      </c>
      <c r="R889" s="96">
        <v>3</v>
      </c>
      <c r="S889" s="100">
        <f t="shared" si="158"/>
        <v>8</v>
      </c>
      <c r="T889" s="96">
        <v>2</v>
      </c>
      <c r="U889" s="96">
        <v>2</v>
      </c>
      <c r="V889" s="96">
        <v>1</v>
      </c>
      <c r="W889" s="96">
        <v>2</v>
      </c>
      <c r="X889" s="100">
        <f t="shared" si="159"/>
        <v>3</v>
      </c>
      <c r="Y889" s="101">
        <f t="shared" si="152"/>
        <v>0.83333333333333337</v>
      </c>
      <c r="Z889" s="101">
        <f t="shared" si="153"/>
        <v>0.5</v>
      </c>
      <c r="AA889" s="101">
        <f t="shared" si="154"/>
        <v>1</v>
      </c>
      <c r="AB889" s="101">
        <f t="shared" si="155"/>
        <v>0.5</v>
      </c>
      <c r="AC889" s="101">
        <f t="shared" si="156"/>
        <v>0.83333333333333337</v>
      </c>
      <c r="AD889" s="101">
        <f t="shared" si="157"/>
        <v>0.73333333333333339</v>
      </c>
      <c r="AE889" s="102" t="str">
        <f t="shared" si="149"/>
        <v>Alto</v>
      </c>
      <c r="AF889" s="103">
        <f t="shared" si="150"/>
        <v>0.76666666666666672</v>
      </c>
    </row>
    <row r="890" spans="1:32" ht="45" x14ac:dyDescent="0.2">
      <c r="A890" s="94" t="s">
        <v>362</v>
      </c>
      <c r="B890" s="97" t="s">
        <v>369</v>
      </c>
      <c r="C890" s="58" t="str">
        <f t="shared" si="151"/>
        <v>Solicitudes de Elaboración de Prematrícula con Recargo</v>
      </c>
      <c r="D890" s="95" t="s">
        <v>370</v>
      </c>
      <c r="E890" s="96" t="s">
        <v>55</v>
      </c>
      <c r="F890" s="58" t="s">
        <v>47</v>
      </c>
      <c r="G890" s="98" t="s">
        <v>56</v>
      </c>
      <c r="H890" s="99" t="s">
        <v>109</v>
      </c>
      <c r="I890" s="96" t="s">
        <v>49</v>
      </c>
      <c r="J890" s="99" t="s">
        <v>122</v>
      </c>
      <c r="K890" s="58" t="s">
        <v>723</v>
      </c>
      <c r="L890" s="58" t="s">
        <v>723</v>
      </c>
      <c r="M890" s="96">
        <v>2</v>
      </c>
      <c r="N890" s="99"/>
      <c r="O890" s="99"/>
      <c r="P890" s="96">
        <v>3</v>
      </c>
      <c r="Q890" s="96">
        <v>2</v>
      </c>
      <c r="R890" s="96">
        <v>3</v>
      </c>
      <c r="S890" s="100">
        <f t="shared" si="158"/>
        <v>8</v>
      </c>
      <c r="T890" s="96">
        <v>2</v>
      </c>
      <c r="U890" s="96">
        <v>2</v>
      </c>
      <c r="V890" s="96">
        <v>1</v>
      </c>
      <c r="W890" s="96">
        <v>2</v>
      </c>
      <c r="X890" s="100">
        <f t="shared" si="159"/>
        <v>3</v>
      </c>
      <c r="Y890" s="101">
        <f t="shared" si="152"/>
        <v>0.83333333333333337</v>
      </c>
      <c r="Z890" s="101">
        <f t="shared" si="153"/>
        <v>0.5</v>
      </c>
      <c r="AA890" s="101">
        <f t="shared" si="154"/>
        <v>1</v>
      </c>
      <c r="AB890" s="101">
        <f t="shared" si="155"/>
        <v>0.5</v>
      </c>
      <c r="AC890" s="101">
        <f t="shared" si="156"/>
        <v>0.83333333333333337</v>
      </c>
      <c r="AD890" s="101">
        <f t="shared" si="157"/>
        <v>0.73333333333333339</v>
      </c>
      <c r="AE890" s="102" t="str">
        <f t="shared" si="149"/>
        <v>Alto</v>
      </c>
      <c r="AF890" s="103">
        <f t="shared" si="150"/>
        <v>0.76666666666666672</v>
      </c>
    </row>
    <row r="891" spans="1:32" ht="57" x14ac:dyDescent="0.2">
      <c r="A891" s="94" t="s">
        <v>362</v>
      </c>
      <c r="B891" s="97" t="s">
        <v>371</v>
      </c>
      <c r="C891" s="58" t="str">
        <f t="shared" si="151"/>
        <v>Solicitudes de Modificaciones de Prematrícula</v>
      </c>
      <c r="D891" s="95" t="s">
        <v>372</v>
      </c>
      <c r="E891" s="96" t="s">
        <v>55</v>
      </c>
      <c r="F891" s="58" t="s">
        <v>47</v>
      </c>
      <c r="G891" s="98" t="s">
        <v>56</v>
      </c>
      <c r="H891" s="99" t="s">
        <v>109</v>
      </c>
      <c r="I891" s="96" t="s">
        <v>49</v>
      </c>
      <c r="J891" s="99" t="s">
        <v>122</v>
      </c>
      <c r="K891" s="58" t="s">
        <v>723</v>
      </c>
      <c r="L891" s="58" t="s">
        <v>723</v>
      </c>
      <c r="M891" s="96">
        <v>2</v>
      </c>
      <c r="N891" s="99"/>
      <c r="O891" s="99"/>
      <c r="P891" s="96">
        <v>3</v>
      </c>
      <c r="Q891" s="96">
        <v>2</v>
      </c>
      <c r="R891" s="96">
        <v>3</v>
      </c>
      <c r="S891" s="100">
        <f t="shared" si="158"/>
        <v>8</v>
      </c>
      <c r="T891" s="96">
        <v>2</v>
      </c>
      <c r="U891" s="96">
        <v>2</v>
      </c>
      <c r="V891" s="96">
        <v>1</v>
      </c>
      <c r="W891" s="96">
        <v>2</v>
      </c>
      <c r="X891" s="100">
        <f t="shared" si="159"/>
        <v>3</v>
      </c>
      <c r="Y891" s="101">
        <f t="shared" si="152"/>
        <v>0.83333333333333337</v>
      </c>
      <c r="Z891" s="101">
        <f t="shared" si="153"/>
        <v>0.5</v>
      </c>
      <c r="AA891" s="101">
        <f t="shared" si="154"/>
        <v>1</v>
      </c>
      <c r="AB891" s="101">
        <f t="shared" si="155"/>
        <v>0.5</v>
      </c>
      <c r="AC891" s="101">
        <f t="shared" si="156"/>
        <v>0.83333333333333337</v>
      </c>
      <c r="AD891" s="101">
        <f t="shared" si="157"/>
        <v>0.73333333333333339</v>
      </c>
      <c r="AE891" s="102" t="str">
        <f t="shared" si="149"/>
        <v>Alto</v>
      </c>
      <c r="AF891" s="103">
        <f t="shared" si="150"/>
        <v>0.76666666666666672</v>
      </c>
    </row>
    <row r="892" spans="1:32" ht="45" x14ac:dyDescent="0.2">
      <c r="A892" s="94" t="s">
        <v>362</v>
      </c>
      <c r="B892" s="97" t="s">
        <v>373</v>
      </c>
      <c r="C892" s="58" t="str">
        <f t="shared" si="151"/>
        <v>Solicitudes de Prematrícula Extracréditos</v>
      </c>
      <c r="D892" s="95" t="s">
        <v>374</v>
      </c>
      <c r="E892" s="96" t="s">
        <v>55</v>
      </c>
      <c r="F892" s="58" t="s">
        <v>47</v>
      </c>
      <c r="G892" s="98" t="s">
        <v>56</v>
      </c>
      <c r="H892" s="99" t="s">
        <v>109</v>
      </c>
      <c r="I892" s="96" t="s">
        <v>49</v>
      </c>
      <c r="J892" s="99" t="s">
        <v>122</v>
      </c>
      <c r="K892" s="58" t="s">
        <v>723</v>
      </c>
      <c r="L892" s="58" t="s">
        <v>723</v>
      </c>
      <c r="M892" s="96">
        <v>2</v>
      </c>
      <c r="N892" s="99"/>
      <c r="O892" s="99"/>
      <c r="P892" s="96">
        <v>3</v>
      </c>
      <c r="Q892" s="96">
        <v>2</v>
      </c>
      <c r="R892" s="96">
        <v>3</v>
      </c>
      <c r="S892" s="100">
        <f t="shared" si="158"/>
        <v>8</v>
      </c>
      <c r="T892" s="96">
        <v>2</v>
      </c>
      <c r="U892" s="96">
        <v>2</v>
      </c>
      <c r="V892" s="96">
        <v>1</v>
      </c>
      <c r="W892" s="96">
        <v>2</v>
      </c>
      <c r="X892" s="100">
        <f t="shared" si="159"/>
        <v>3</v>
      </c>
      <c r="Y892" s="101">
        <f t="shared" si="152"/>
        <v>0.83333333333333337</v>
      </c>
      <c r="Z892" s="101">
        <f t="shared" si="153"/>
        <v>0.5</v>
      </c>
      <c r="AA892" s="101">
        <f t="shared" si="154"/>
        <v>1</v>
      </c>
      <c r="AB892" s="101">
        <f t="shared" si="155"/>
        <v>0.5</v>
      </c>
      <c r="AC892" s="101">
        <f t="shared" si="156"/>
        <v>0.83333333333333337</v>
      </c>
      <c r="AD892" s="101">
        <f t="shared" si="157"/>
        <v>0.73333333333333339</v>
      </c>
      <c r="AE892" s="102" t="str">
        <f t="shared" si="149"/>
        <v>Alto</v>
      </c>
      <c r="AF892" s="103">
        <f t="shared" si="150"/>
        <v>0.76666666666666672</v>
      </c>
    </row>
    <row r="893" spans="1:32" ht="45" x14ac:dyDescent="0.2">
      <c r="A893" s="94" t="s">
        <v>362</v>
      </c>
      <c r="B893" s="97" t="s">
        <v>375</v>
      </c>
      <c r="C893" s="58" t="str">
        <f t="shared" si="151"/>
        <v>Solicitudes de Reclamo de Notas</v>
      </c>
      <c r="D893" s="95" t="s">
        <v>376</v>
      </c>
      <c r="E893" s="96" t="s">
        <v>55</v>
      </c>
      <c r="F893" s="58" t="s">
        <v>47</v>
      </c>
      <c r="G893" s="98" t="s">
        <v>56</v>
      </c>
      <c r="H893" s="99" t="s">
        <v>109</v>
      </c>
      <c r="I893" s="96" t="s">
        <v>49</v>
      </c>
      <c r="J893" s="99" t="s">
        <v>122</v>
      </c>
      <c r="K893" s="58" t="s">
        <v>723</v>
      </c>
      <c r="L893" s="58" t="s">
        <v>723</v>
      </c>
      <c r="M893" s="96">
        <v>2</v>
      </c>
      <c r="N893" s="99"/>
      <c r="O893" s="99"/>
      <c r="P893" s="96">
        <v>3</v>
      </c>
      <c r="Q893" s="96">
        <v>2</v>
      </c>
      <c r="R893" s="96">
        <v>3</v>
      </c>
      <c r="S893" s="100">
        <f t="shared" si="158"/>
        <v>8</v>
      </c>
      <c r="T893" s="96">
        <v>2</v>
      </c>
      <c r="U893" s="96">
        <v>2</v>
      </c>
      <c r="V893" s="96">
        <v>1</v>
      </c>
      <c r="W893" s="96">
        <v>2</v>
      </c>
      <c r="X893" s="100">
        <f t="shared" si="159"/>
        <v>3</v>
      </c>
      <c r="Y893" s="101">
        <f t="shared" si="152"/>
        <v>0.83333333333333337</v>
      </c>
      <c r="Z893" s="101">
        <f t="shared" si="153"/>
        <v>0.5</v>
      </c>
      <c r="AA893" s="101">
        <f t="shared" si="154"/>
        <v>1</v>
      </c>
      <c r="AB893" s="101">
        <f t="shared" si="155"/>
        <v>0.5</v>
      </c>
      <c r="AC893" s="101">
        <f t="shared" si="156"/>
        <v>0.83333333333333337</v>
      </c>
      <c r="AD893" s="101">
        <f t="shared" si="157"/>
        <v>0.73333333333333339</v>
      </c>
      <c r="AE893" s="102" t="str">
        <f t="shared" si="149"/>
        <v>Alto</v>
      </c>
      <c r="AF893" s="103">
        <f t="shared" si="150"/>
        <v>0.76666666666666672</v>
      </c>
    </row>
    <row r="894" spans="1:32" ht="45" x14ac:dyDescent="0.2">
      <c r="A894" s="94" t="s">
        <v>362</v>
      </c>
      <c r="B894" s="97" t="s">
        <v>604</v>
      </c>
      <c r="C894" s="58" t="str">
        <f t="shared" si="151"/>
        <v>Solicitudes Retiros de Asignaturas</v>
      </c>
      <c r="D894" s="95" t="s">
        <v>605</v>
      </c>
      <c r="E894" s="96" t="s">
        <v>55</v>
      </c>
      <c r="F894" s="58" t="s">
        <v>47</v>
      </c>
      <c r="G894" s="98" t="s">
        <v>56</v>
      </c>
      <c r="H894" s="99" t="s">
        <v>109</v>
      </c>
      <c r="I894" s="96" t="s">
        <v>49</v>
      </c>
      <c r="J894" s="99" t="s">
        <v>122</v>
      </c>
      <c r="K894" s="58" t="s">
        <v>723</v>
      </c>
      <c r="L894" s="58" t="s">
        <v>723</v>
      </c>
      <c r="M894" s="96">
        <v>2</v>
      </c>
      <c r="N894" s="99"/>
      <c r="O894" s="99"/>
      <c r="P894" s="96">
        <v>3</v>
      </c>
      <c r="Q894" s="96">
        <v>2</v>
      </c>
      <c r="R894" s="96">
        <v>3</v>
      </c>
      <c r="S894" s="100">
        <f t="shared" si="158"/>
        <v>8</v>
      </c>
      <c r="T894" s="96">
        <v>2</v>
      </c>
      <c r="U894" s="96">
        <v>2</v>
      </c>
      <c r="V894" s="96">
        <v>1</v>
      </c>
      <c r="W894" s="96">
        <v>2</v>
      </c>
      <c r="X894" s="100">
        <f t="shared" si="159"/>
        <v>3</v>
      </c>
      <c r="Y894" s="101">
        <f t="shared" si="152"/>
        <v>0.83333333333333337</v>
      </c>
      <c r="Z894" s="101">
        <f t="shared" si="153"/>
        <v>0.5</v>
      </c>
      <c r="AA894" s="101">
        <f t="shared" si="154"/>
        <v>1</v>
      </c>
      <c r="AB894" s="101">
        <f t="shared" si="155"/>
        <v>0.5</v>
      </c>
      <c r="AC894" s="101">
        <f t="shared" si="156"/>
        <v>0.83333333333333337</v>
      </c>
      <c r="AD894" s="101">
        <f t="shared" si="157"/>
        <v>0.73333333333333339</v>
      </c>
      <c r="AE894" s="102" t="str">
        <f t="shared" si="149"/>
        <v>Alto</v>
      </c>
      <c r="AF894" s="103">
        <f t="shared" si="150"/>
        <v>0.76666666666666672</v>
      </c>
    </row>
    <row r="895" spans="1:32" ht="45" x14ac:dyDescent="0.2">
      <c r="A895" s="94" t="s">
        <v>477</v>
      </c>
      <c r="B895" s="58" t="s">
        <v>717</v>
      </c>
      <c r="C895" s="58" t="str">
        <f t="shared" si="151"/>
        <v>Solicitudes de Contenidos Programáticos</v>
      </c>
      <c r="D895" s="95" t="s">
        <v>718</v>
      </c>
      <c r="E895" s="96" t="s">
        <v>55</v>
      </c>
      <c r="F895" s="58" t="s">
        <v>47</v>
      </c>
      <c r="G895" s="98" t="s">
        <v>56</v>
      </c>
      <c r="H895" s="99" t="s">
        <v>109</v>
      </c>
      <c r="I895" s="96" t="s">
        <v>49</v>
      </c>
      <c r="J895" s="99" t="s">
        <v>122</v>
      </c>
      <c r="K895" s="58" t="s">
        <v>723</v>
      </c>
      <c r="L895" s="58" t="s">
        <v>723</v>
      </c>
      <c r="M895" s="96">
        <v>2</v>
      </c>
      <c r="N895" s="99"/>
      <c r="O895" s="99"/>
      <c r="P895" s="96">
        <v>3</v>
      </c>
      <c r="Q895" s="96">
        <v>2</v>
      </c>
      <c r="R895" s="96">
        <v>3</v>
      </c>
      <c r="S895" s="100">
        <f t="shared" si="158"/>
        <v>8</v>
      </c>
      <c r="T895" s="96">
        <v>2</v>
      </c>
      <c r="U895" s="96">
        <v>1</v>
      </c>
      <c r="V895" s="96">
        <v>1</v>
      </c>
      <c r="W895" s="96">
        <v>2</v>
      </c>
      <c r="X895" s="100">
        <f t="shared" si="159"/>
        <v>3</v>
      </c>
      <c r="Y895" s="101">
        <f t="shared" si="152"/>
        <v>0.83333333333333337</v>
      </c>
      <c r="Z895" s="101">
        <f t="shared" si="153"/>
        <v>0.5</v>
      </c>
      <c r="AA895" s="101">
        <f t="shared" si="154"/>
        <v>0</v>
      </c>
      <c r="AB895" s="101">
        <f t="shared" si="155"/>
        <v>0.5</v>
      </c>
      <c r="AC895" s="101">
        <f t="shared" si="156"/>
        <v>0.83333333333333337</v>
      </c>
      <c r="AD895" s="101">
        <f t="shared" si="157"/>
        <v>0.53333333333333344</v>
      </c>
      <c r="AE895" s="102" t="str">
        <f t="shared" si="149"/>
        <v>Medio</v>
      </c>
      <c r="AF895" s="103">
        <f t="shared" si="150"/>
        <v>0.46666666666666673</v>
      </c>
    </row>
    <row r="896" spans="1:32" ht="71.25" x14ac:dyDescent="0.2">
      <c r="A896" s="94" t="s">
        <v>107</v>
      </c>
      <c r="B896" s="58" t="s">
        <v>44</v>
      </c>
      <c r="C896" s="58" t="str">
        <f t="shared" si="151"/>
        <v>Peticiones, Quejas, Reclamos, Sugerencias y Felicitaciones - PQRSF</v>
      </c>
      <c r="D896" s="95" t="s">
        <v>108</v>
      </c>
      <c r="E896" s="96" t="s">
        <v>55</v>
      </c>
      <c r="F896" s="58" t="s">
        <v>47</v>
      </c>
      <c r="G896" s="98" t="s">
        <v>56</v>
      </c>
      <c r="H896" s="99" t="s">
        <v>109</v>
      </c>
      <c r="I896" s="96" t="s">
        <v>49</v>
      </c>
      <c r="J896" s="99" t="s">
        <v>110</v>
      </c>
      <c r="K896" s="58" t="s">
        <v>724</v>
      </c>
      <c r="L896" s="58" t="s">
        <v>724</v>
      </c>
      <c r="M896" s="96">
        <v>2</v>
      </c>
      <c r="N896" s="99" t="s">
        <v>111</v>
      </c>
      <c r="O896" s="99"/>
      <c r="P896" s="96">
        <v>3</v>
      </c>
      <c r="Q896" s="96">
        <v>2</v>
      </c>
      <c r="R896" s="96">
        <v>3</v>
      </c>
      <c r="S896" s="100">
        <f t="shared" si="158"/>
        <v>8</v>
      </c>
      <c r="T896" s="96">
        <v>3</v>
      </c>
      <c r="U896" s="96">
        <v>2</v>
      </c>
      <c r="V896" s="96">
        <v>1</v>
      </c>
      <c r="W896" s="96">
        <v>1</v>
      </c>
      <c r="X896" s="100">
        <f t="shared" si="159"/>
        <v>2</v>
      </c>
      <c r="Y896" s="101">
        <f t="shared" si="152"/>
        <v>0.83333333333333337</v>
      </c>
      <c r="Z896" s="101">
        <f t="shared" si="153"/>
        <v>1</v>
      </c>
      <c r="AA896" s="101">
        <f t="shared" si="154"/>
        <v>1</v>
      </c>
      <c r="AB896" s="101">
        <f t="shared" si="155"/>
        <v>0</v>
      </c>
      <c r="AC896" s="101">
        <f t="shared" si="156"/>
        <v>0.83333333333333337</v>
      </c>
      <c r="AD896" s="101">
        <f t="shared" si="157"/>
        <v>0.73333333333333339</v>
      </c>
      <c r="AE896" s="102" t="str">
        <f t="shared" si="149"/>
        <v>Alto</v>
      </c>
      <c r="AF896" s="103">
        <f t="shared" si="150"/>
        <v>0.64166666666666672</v>
      </c>
    </row>
    <row r="897" spans="1:32" ht="30" x14ac:dyDescent="0.2">
      <c r="A897" s="94" t="s">
        <v>356</v>
      </c>
      <c r="B897" s="58" t="s">
        <v>357</v>
      </c>
      <c r="C897" s="58" t="str">
        <f t="shared" si="151"/>
        <v>Nuevos Programas</v>
      </c>
      <c r="D897" s="95" t="s">
        <v>358</v>
      </c>
      <c r="E897" s="96" t="s">
        <v>55</v>
      </c>
      <c r="F897" s="58" t="s">
        <v>47</v>
      </c>
      <c r="G897" s="98" t="s">
        <v>56</v>
      </c>
      <c r="H897" s="99" t="s">
        <v>109</v>
      </c>
      <c r="I897" s="96" t="s">
        <v>49</v>
      </c>
      <c r="J897" s="99" t="s">
        <v>122</v>
      </c>
      <c r="K897" s="58" t="s">
        <v>724</v>
      </c>
      <c r="L897" s="58" t="s">
        <v>724</v>
      </c>
      <c r="M897" s="96">
        <v>2</v>
      </c>
      <c r="N897" s="99"/>
      <c r="O897" s="99"/>
      <c r="P897" s="96">
        <v>2</v>
      </c>
      <c r="Q897" s="96">
        <v>2</v>
      </c>
      <c r="R897" s="96">
        <v>3</v>
      </c>
      <c r="S897" s="100">
        <f t="shared" si="158"/>
        <v>7</v>
      </c>
      <c r="T897" s="96">
        <v>2</v>
      </c>
      <c r="U897" s="96">
        <v>1</v>
      </c>
      <c r="V897" s="96">
        <v>1</v>
      </c>
      <c r="W897" s="96">
        <v>2</v>
      </c>
      <c r="X897" s="100">
        <f t="shared" si="159"/>
        <v>3</v>
      </c>
      <c r="Y897" s="101">
        <f t="shared" si="152"/>
        <v>0.66666666666666663</v>
      </c>
      <c r="Z897" s="101">
        <f t="shared" si="153"/>
        <v>0.5</v>
      </c>
      <c r="AA897" s="101">
        <f t="shared" si="154"/>
        <v>0</v>
      </c>
      <c r="AB897" s="101">
        <f t="shared" si="155"/>
        <v>0.5</v>
      </c>
      <c r="AC897" s="101">
        <f t="shared" si="156"/>
        <v>0.66666666666666663</v>
      </c>
      <c r="AD897" s="101">
        <f t="shared" si="157"/>
        <v>0.46666666666666662</v>
      </c>
      <c r="AE897" s="102" t="str">
        <f t="shared" si="149"/>
        <v>Medio</v>
      </c>
      <c r="AF897" s="103">
        <f t="shared" si="150"/>
        <v>0.40833333333333327</v>
      </c>
    </row>
    <row r="898" spans="1:32" ht="42.75" x14ac:dyDescent="0.2">
      <c r="A898" s="94" t="s">
        <v>356</v>
      </c>
      <c r="B898" s="58" t="s">
        <v>359</v>
      </c>
      <c r="C898" s="58" t="str">
        <f t="shared" si="151"/>
        <v>Redimensiones Curriculares Pregrado y Posgrado</v>
      </c>
      <c r="D898" s="95" t="s">
        <v>360</v>
      </c>
      <c r="E898" s="96" t="s">
        <v>55</v>
      </c>
      <c r="F898" s="58" t="s">
        <v>47</v>
      </c>
      <c r="G898" s="98" t="s">
        <v>56</v>
      </c>
      <c r="H898" s="99" t="s">
        <v>109</v>
      </c>
      <c r="I898" s="96" t="s">
        <v>49</v>
      </c>
      <c r="J898" s="99" t="s">
        <v>122</v>
      </c>
      <c r="K898" s="58" t="s">
        <v>724</v>
      </c>
      <c r="L898" s="58" t="s">
        <v>724</v>
      </c>
      <c r="M898" s="96">
        <v>2</v>
      </c>
      <c r="N898" s="99"/>
      <c r="O898" s="99"/>
      <c r="P898" s="96">
        <v>2</v>
      </c>
      <c r="Q898" s="96">
        <v>2</v>
      </c>
      <c r="R898" s="96">
        <v>3</v>
      </c>
      <c r="S898" s="100">
        <f t="shared" si="158"/>
        <v>7</v>
      </c>
      <c r="T898" s="96">
        <v>2</v>
      </c>
      <c r="U898" s="96">
        <v>1</v>
      </c>
      <c r="V898" s="96">
        <v>1</v>
      </c>
      <c r="W898" s="96">
        <v>2</v>
      </c>
      <c r="X898" s="100">
        <f t="shared" si="159"/>
        <v>3</v>
      </c>
      <c r="Y898" s="101">
        <f t="shared" si="152"/>
        <v>0.66666666666666663</v>
      </c>
      <c r="Z898" s="101">
        <f t="shared" si="153"/>
        <v>0.5</v>
      </c>
      <c r="AA898" s="101">
        <f t="shared" si="154"/>
        <v>0</v>
      </c>
      <c r="AB898" s="101">
        <f t="shared" si="155"/>
        <v>0.5</v>
      </c>
      <c r="AC898" s="101">
        <f t="shared" si="156"/>
        <v>0.66666666666666663</v>
      </c>
      <c r="AD898" s="101">
        <f t="shared" si="157"/>
        <v>0.46666666666666662</v>
      </c>
      <c r="AE898" s="102" t="str">
        <f t="shared" si="149"/>
        <v>Medio</v>
      </c>
      <c r="AF898" s="103">
        <f t="shared" si="150"/>
        <v>0.40833333333333327</v>
      </c>
    </row>
    <row r="899" spans="1:32" ht="42.75" x14ac:dyDescent="0.2">
      <c r="A899" s="94" t="s">
        <v>226</v>
      </c>
      <c r="B899" s="58" t="s">
        <v>44</v>
      </c>
      <c r="C899" s="58" t="str">
        <f t="shared" si="151"/>
        <v>Registros Calificados</v>
      </c>
      <c r="D899" s="95" t="s">
        <v>561</v>
      </c>
      <c r="E899" s="96" t="s">
        <v>55</v>
      </c>
      <c r="F899" s="58" t="s">
        <v>47</v>
      </c>
      <c r="G899" s="98" t="s">
        <v>56</v>
      </c>
      <c r="H899" s="99" t="s">
        <v>109</v>
      </c>
      <c r="I899" s="96" t="s">
        <v>49</v>
      </c>
      <c r="J899" s="99" t="s">
        <v>122</v>
      </c>
      <c r="K899" s="58" t="s">
        <v>724</v>
      </c>
      <c r="L899" s="58" t="s">
        <v>724</v>
      </c>
      <c r="M899" s="96">
        <v>2</v>
      </c>
      <c r="N899" s="99"/>
      <c r="O899" s="99"/>
      <c r="P899" s="96">
        <v>3</v>
      </c>
      <c r="Q899" s="96">
        <v>2</v>
      </c>
      <c r="R899" s="96">
        <v>3</v>
      </c>
      <c r="S899" s="100">
        <f t="shared" si="158"/>
        <v>8</v>
      </c>
      <c r="T899" s="96">
        <v>2</v>
      </c>
      <c r="U899" s="96">
        <v>2</v>
      </c>
      <c r="V899" s="96">
        <v>1</v>
      </c>
      <c r="W899" s="96">
        <v>2</v>
      </c>
      <c r="X899" s="100">
        <f t="shared" si="159"/>
        <v>3</v>
      </c>
      <c r="Y899" s="101">
        <f t="shared" si="152"/>
        <v>0.83333333333333337</v>
      </c>
      <c r="Z899" s="101">
        <f t="shared" si="153"/>
        <v>0.5</v>
      </c>
      <c r="AA899" s="101">
        <f t="shared" si="154"/>
        <v>1</v>
      </c>
      <c r="AB899" s="101">
        <f t="shared" si="155"/>
        <v>0.5</v>
      </c>
      <c r="AC899" s="101">
        <f t="shared" si="156"/>
        <v>0.83333333333333337</v>
      </c>
      <c r="AD899" s="101">
        <f t="shared" si="157"/>
        <v>0.73333333333333339</v>
      </c>
      <c r="AE899" s="102" t="str">
        <f t="shared" si="149"/>
        <v>Alto</v>
      </c>
      <c r="AF899" s="103">
        <f t="shared" si="150"/>
        <v>0.76666666666666672</v>
      </c>
    </row>
    <row r="900" spans="1:32" ht="57" x14ac:dyDescent="0.2">
      <c r="A900" s="94" t="s">
        <v>401</v>
      </c>
      <c r="B900" s="58" t="s">
        <v>44</v>
      </c>
      <c r="C900" s="58" t="str">
        <f t="shared" si="151"/>
        <v>Salidas Académicas</v>
      </c>
      <c r="D900" s="95" t="s">
        <v>406</v>
      </c>
      <c r="E900" s="96" t="s">
        <v>55</v>
      </c>
      <c r="F900" s="58" t="s">
        <v>47</v>
      </c>
      <c r="G900" s="98" t="s">
        <v>56</v>
      </c>
      <c r="H900" s="99" t="s">
        <v>109</v>
      </c>
      <c r="I900" s="96" t="s">
        <v>49</v>
      </c>
      <c r="J900" s="99" t="s">
        <v>122</v>
      </c>
      <c r="K900" s="58" t="s">
        <v>724</v>
      </c>
      <c r="L900" s="58" t="s">
        <v>724</v>
      </c>
      <c r="M900" s="96">
        <v>2</v>
      </c>
      <c r="N900" s="99"/>
      <c r="O900" s="99"/>
      <c r="P900" s="96">
        <v>3</v>
      </c>
      <c r="Q900" s="96">
        <v>2</v>
      </c>
      <c r="R900" s="96">
        <v>3</v>
      </c>
      <c r="S900" s="100">
        <f t="shared" si="158"/>
        <v>8</v>
      </c>
      <c r="T900" s="96">
        <v>2</v>
      </c>
      <c r="U900" s="96">
        <v>1</v>
      </c>
      <c r="V900" s="96">
        <v>1</v>
      </c>
      <c r="W900" s="96">
        <v>2</v>
      </c>
      <c r="X900" s="100">
        <f t="shared" si="159"/>
        <v>3</v>
      </c>
      <c r="Y900" s="101">
        <f t="shared" si="152"/>
        <v>0.83333333333333337</v>
      </c>
      <c r="Z900" s="101">
        <f t="shared" si="153"/>
        <v>0.5</v>
      </c>
      <c r="AA900" s="101">
        <f t="shared" si="154"/>
        <v>0</v>
      </c>
      <c r="AB900" s="101">
        <f t="shared" si="155"/>
        <v>0.5</v>
      </c>
      <c r="AC900" s="101">
        <f t="shared" si="156"/>
        <v>0.83333333333333337</v>
      </c>
      <c r="AD900" s="101">
        <f t="shared" si="157"/>
        <v>0.53333333333333344</v>
      </c>
      <c r="AE900" s="102" t="str">
        <f t="shared" ref="AE900:AE963" si="160">IF(AD900&gt;=0.7,"Alto",IF(AND(AD900&gt;0.4,AD900&lt;0.7),"Medio","Bajo"))</f>
        <v>Medio</v>
      </c>
      <c r="AF900" s="103">
        <f t="shared" si="150"/>
        <v>0.46666666666666673</v>
      </c>
    </row>
    <row r="901" spans="1:32" ht="71.25" x14ac:dyDescent="0.2">
      <c r="A901" s="94" t="s">
        <v>107</v>
      </c>
      <c r="B901" s="58" t="s">
        <v>44</v>
      </c>
      <c r="C901" s="58" t="str">
        <f t="shared" si="151"/>
        <v>Peticiones, Quejas, Reclamos, Sugerencias y Felicitaciones - PQRSF</v>
      </c>
      <c r="D901" s="95" t="s">
        <v>108</v>
      </c>
      <c r="E901" s="96" t="s">
        <v>55</v>
      </c>
      <c r="F901" s="58" t="s">
        <v>47</v>
      </c>
      <c r="G901" s="98" t="s">
        <v>56</v>
      </c>
      <c r="H901" s="99" t="s">
        <v>109</v>
      </c>
      <c r="I901" s="96" t="s">
        <v>49</v>
      </c>
      <c r="J901" s="99" t="s">
        <v>110</v>
      </c>
      <c r="K901" s="58" t="s">
        <v>725</v>
      </c>
      <c r="L901" s="58" t="s">
        <v>725</v>
      </c>
      <c r="M901" s="96">
        <v>2</v>
      </c>
      <c r="N901" s="99" t="s">
        <v>111</v>
      </c>
      <c r="O901" s="99"/>
      <c r="P901" s="96">
        <v>3</v>
      </c>
      <c r="Q901" s="96">
        <v>2</v>
      </c>
      <c r="R901" s="96">
        <v>3</v>
      </c>
      <c r="S901" s="100">
        <f t="shared" si="158"/>
        <v>8</v>
      </c>
      <c r="T901" s="96">
        <v>3</v>
      </c>
      <c r="U901" s="96">
        <v>2</v>
      </c>
      <c r="V901" s="96">
        <v>1</v>
      </c>
      <c r="W901" s="96">
        <v>1</v>
      </c>
      <c r="X901" s="100">
        <f t="shared" si="159"/>
        <v>2</v>
      </c>
      <c r="Y901" s="101">
        <f t="shared" si="152"/>
        <v>0.83333333333333337</v>
      </c>
      <c r="Z901" s="101">
        <f t="shared" si="153"/>
        <v>1</v>
      </c>
      <c r="AA901" s="101">
        <f t="shared" si="154"/>
        <v>1</v>
      </c>
      <c r="AB901" s="101">
        <f t="shared" si="155"/>
        <v>0</v>
      </c>
      <c r="AC901" s="101">
        <f t="shared" si="156"/>
        <v>0.83333333333333337</v>
      </c>
      <c r="AD901" s="101">
        <f t="shared" si="157"/>
        <v>0.73333333333333339</v>
      </c>
      <c r="AE901" s="102" t="str">
        <f t="shared" si="160"/>
        <v>Alto</v>
      </c>
      <c r="AF901" s="103">
        <f t="shared" ref="AF901:AF964" si="161">AVERAGE(AA901:AE901)</f>
        <v>0.64166666666666672</v>
      </c>
    </row>
    <row r="902" spans="1:32" ht="30" x14ac:dyDescent="0.2">
      <c r="A902" s="94" t="s">
        <v>356</v>
      </c>
      <c r="B902" s="58" t="s">
        <v>357</v>
      </c>
      <c r="C902" s="58" t="str">
        <f t="shared" ref="C902:C965" si="162">IF(B902="N/A",A902,B902)</f>
        <v>Nuevos Programas</v>
      </c>
      <c r="D902" s="95" t="s">
        <v>358</v>
      </c>
      <c r="E902" s="96" t="s">
        <v>55</v>
      </c>
      <c r="F902" s="58" t="s">
        <v>47</v>
      </c>
      <c r="G902" s="98" t="s">
        <v>56</v>
      </c>
      <c r="H902" s="99" t="s">
        <v>109</v>
      </c>
      <c r="I902" s="96" t="s">
        <v>49</v>
      </c>
      <c r="J902" s="99" t="s">
        <v>122</v>
      </c>
      <c r="K902" s="58" t="s">
        <v>725</v>
      </c>
      <c r="L902" s="58" t="s">
        <v>725</v>
      </c>
      <c r="M902" s="96">
        <v>2</v>
      </c>
      <c r="N902" s="99"/>
      <c r="O902" s="99"/>
      <c r="P902" s="96">
        <v>2</v>
      </c>
      <c r="Q902" s="96">
        <v>2</v>
      </c>
      <c r="R902" s="96">
        <v>3</v>
      </c>
      <c r="S902" s="100">
        <f t="shared" si="158"/>
        <v>7</v>
      </c>
      <c r="T902" s="96">
        <v>2</v>
      </c>
      <c r="U902" s="96">
        <v>1</v>
      </c>
      <c r="V902" s="96">
        <v>1</v>
      </c>
      <c r="W902" s="96">
        <v>2</v>
      </c>
      <c r="X902" s="100">
        <f t="shared" si="159"/>
        <v>3</v>
      </c>
      <c r="Y902" s="101">
        <f t="shared" si="152"/>
        <v>0.66666666666666663</v>
      </c>
      <c r="Z902" s="101">
        <f t="shared" si="153"/>
        <v>0.5</v>
      </c>
      <c r="AA902" s="101">
        <f t="shared" si="154"/>
        <v>0</v>
      </c>
      <c r="AB902" s="101">
        <f t="shared" si="155"/>
        <v>0.5</v>
      </c>
      <c r="AC902" s="101">
        <f t="shared" si="156"/>
        <v>0.66666666666666663</v>
      </c>
      <c r="AD902" s="101">
        <f t="shared" si="157"/>
        <v>0.46666666666666662</v>
      </c>
      <c r="AE902" s="102" t="str">
        <f t="shared" si="160"/>
        <v>Medio</v>
      </c>
      <c r="AF902" s="103">
        <f t="shared" si="161"/>
        <v>0.40833333333333327</v>
      </c>
    </row>
    <row r="903" spans="1:32" ht="42.75" x14ac:dyDescent="0.2">
      <c r="A903" s="94" t="s">
        <v>356</v>
      </c>
      <c r="B903" s="58" t="s">
        <v>359</v>
      </c>
      <c r="C903" s="58" t="str">
        <f t="shared" si="162"/>
        <v>Redimensiones Curriculares Pregrado y Posgrado</v>
      </c>
      <c r="D903" s="95" t="s">
        <v>360</v>
      </c>
      <c r="E903" s="96" t="s">
        <v>55</v>
      </c>
      <c r="F903" s="58" t="s">
        <v>47</v>
      </c>
      <c r="G903" s="98" t="s">
        <v>56</v>
      </c>
      <c r="H903" s="99" t="s">
        <v>109</v>
      </c>
      <c r="I903" s="96" t="s">
        <v>49</v>
      </c>
      <c r="J903" s="99" t="s">
        <v>122</v>
      </c>
      <c r="K903" s="58" t="s">
        <v>725</v>
      </c>
      <c r="L903" s="58" t="s">
        <v>725</v>
      </c>
      <c r="M903" s="96">
        <v>2</v>
      </c>
      <c r="N903" s="99"/>
      <c r="O903" s="99"/>
      <c r="P903" s="96">
        <v>2</v>
      </c>
      <c r="Q903" s="96">
        <v>2</v>
      </c>
      <c r="R903" s="96">
        <v>3</v>
      </c>
      <c r="S903" s="100">
        <f t="shared" si="158"/>
        <v>7</v>
      </c>
      <c r="T903" s="96">
        <v>2</v>
      </c>
      <c r="U903" s="96">
        <v>1</v>
      </c>
      <c r="V903" s="96">
        <v>1</v>
      </c>
      <c r="W903" s="96">
        <v>2</v>
      </c>
      <c r="X903" s="100">
        <f t="shared" si="159"/>
        <v>3</v>
      </c>
      <c r="Y903" s="101">
        <f t="shared" si="152"/>
        <v>0.66666666666666663</v>
      </c>
      <c r="Z903" s="101">
        <f t="shared" si="153"/>
        <v>0.5</v>
      </c>
      <c r="AA903" s="101">
        <f t="shared" si="154"/>
        <v>0</v>
      </c>
      <c r="AB903" s="101">
        <f t="shared" si="155"/>
        <v>0.5</v>
      </c>
      <c r="AC903" s="101">
        <f t="shared" si="156"/>
        <v>0.66666666666666663</v>
      </c>
      <c r="AD903" s="101">
        <f t="shared" si="157"/>
        <v>0.46666666666666662</v>
      </c>
      <c r="AE903" s="102" t="str">
        <f t="shared" si="160"/>
        <v>Medio</v>
      </c>
      <c r="AF903" s="103">
        <f t="shared" si="161"/>
        <v>0.40833333333333327</v>
      </c>
    </row>
    <row r="904" spans="1:32" ht="42.75" x14ac:dyDescent="0.2">
      <c r="A904" s="94" t="s">
        <v>226</v>
      </c>
      <c r="B904" s="58" t="s">
        <v>44</v>
      </c>
      <c r="C904" s="58" t="str">
        <f t="shared" si="162"/>
        <v>Registros Calificados</v>
      </c>
      <c r="D904" s="95" t="s">
        <v>561</v>
      </c>
      <c r="E904" s="96" t="s">
        <v>55</v>
      </c>
      <c r="F904" s="58" t="s">
        <v>47</v>
      </c>
      <c r="G904" s="98" t="s">
        <v>56</v>
      </c>
      <c r="H904" s="99" t="s">
        <v>109</v>
      </c>
      <c r="I904" s="96" t="s">
        <v>49</v>
      </c>
      <c r="J904" s="99" t="s">
        <v>122</v>
      </c>
      <c r="K904" s="58" t="s">
        <v>725</v>
      </c>
      <c r="L904" s="58" t="s">
        <v>725</v>
      </c>
      <c r="M904" s="96">
        <v>2</v>
      </c>
      <c r="N904" s="99"/>
      <c r="O904" s="99"/>
      <c r="P904" s="96">
        <v>3</v>
      </c>
      <c r="Q904" s="96">
        <v>2</v>
      </c>
      <c r="R904" s="96">
        <v>3</v>
      </c>
      <c r="S904" s="100">
        <f t="shared" si="158"/>
        <v>8</v>
      </c>
      <c r="T904" s="96">
        <v>2</v>
      </c>
      <c r="U904" s="96">
        <v>2</v>
      </c>
      <c r="V904" s="96">
        <v>1</v>
      </c>
      <c r="W904" s="96">
        <v>2</v>
      </c>
      <c r="X904" s="100">
        <f t="shared" si="159"/>
        <v>3</v>
      </c>
      <c r="Y904" s="101">
        <f t="shared" si="152"/>
        <v>0.83333333333333337</v>
      </c>
      <c r="Z904" s="101">
        <f t="shared" si="153"/>
        <v>0.5</v>
      </c>
      <c r="AA904" s="101">
        <f t="shared" si="154"/>
        <v>1</v>
      </c>
      <c r="AB904" s="101">
        <f t="shared" si="155"/>
        <v>0.5</v>
      </c>
      <c r="AC904" s="101">
        <f t="shared" si="156"/>
        <v>0.83333333333333337</v>
      </c>
      <c r="AD904" s="101">
        <f t="shared" si="157"/>
        <v>0.73333333333333339</v>
      </c>
      <c r="AE904" s="102" t="str">
        <f t="shared" si="160"/>
        <v>Alto</v>
      </c>
      <c r="AF904" s="103">
        <f t="shared" si="161"/>
        <v>0.76666666666666672</v>
      </c>
    </row>
    <row r="905" spans="1:32" ht="57" x14ac:dyDescent="0.2">
      <c r="A905" s="94" t="s">
        <v>401</v>
      </c>
      <c r="B905" s="58" t="s">
        <v>44</v>
      </c>
      <c r="C905" s="58" t="str">
        <f t="shared" si="162"/>
        <v>Salidas Académicas</v>
      </c>
      <c r="D905" s="95" t="s">
        <v>406</v>
      </c>
      <c r="E905" s="96" t="s">
        <v>55</v>
      </c>
      <c r="F905" s="58" t="s">
        <v>47</v>
      </c>
      <c r="G905" s="98" t="s">
        <v>56</v>
      </c>
      <c r="H905" s="99" t="s">
        <v>109</v>
      </c>
      <c r="I905" s="96" t="s">
        <v>49</v>
      </c>
      <c r="J905" s="99" t="s">
        <v>122</v>
      </c>
      <c r="K905" s="58" t="s">
        <v>725</v>
      </c>
      <c r="L905" s="58" t="s">
        <v>725</v>
      </c>
      <c r="M905" s="96">
        <v>2</v>
      </c>
      <c r="N905" s="99"/>
      <c r="O905" s="99"/>
      <c r="P905" s="96">
        <v>3</v>
      </c>
      <c r="Q905" s="96">
        <v>2</v>
      </c>
      <c r="R905" s="96">
        <v>3</v>
      </c>
      <c r="S905" s="100">
        <f t="shared" si="158"/>
        <v>8</v>
      </c>
      <c r="T905" s="96">
        <v>2</v>
      </c>
      <c r="U905" s="96">
        <v>1</v>
      </c>
      <c r="V905" s="96">
        <v>1</v>
      </c>
      <c r="W905" s="96">
        <v>2</v>
      </c>
      <c r="X905" s="100">
        <f t="shared" si="159"/>
        <v>3</v>
      </c>
      <c r="Y905" s="101">
        <f t="shared" ref="Y905:Y968" si="163">((S905-MIN($S$8:$S$1552))/(MAX($S$8:$S$1552)-MIN($S$8:$S$1552)))</f>
        <v>0.83333333333333337</v>
      </c>
      <c r="Z905" s="101">
        <f t="shared" ref="Z905:Z968" si="164">((T905-MIN($T$8:$T$1552))/(MAX($T$8:$T$1552)-MIN($T$8:$T$1552)))</f>
        <v>0.5</v>
      </c>
      <c r="AA905" s="101">
        <f t="shared" ref="AA905:AA968" si="165">((U905-MIN($U$8:$U$1552))/(MAX($U$8:$U$1552)-MIN($U$8:$U$1552)))</f>
        <v>0</v>
      </c>
      <c r="AB905" s="101">
        <f t="shared" ref="AB905:AB968" si="166">((X905-MIN($X$8:$X$1552))/(MAX($X$8:$X$1552)-MIN($X$8:$X$1552)))</f>
        <v>0.5</v>
      </c>
      <c r="AC905" s="101">
        <f t="shared" ref="AC905:AC968" si="167">((S905-MIN($S$8:$S$1552))/(MAX($S$8:$S$1552)-MIN($S$8:$S$1552)))</f>
        <v>0.83333333333333337</v>
      </c>
      <c r="AD905" s="101">
        <f t="shared" ref="AD905:AD968" si="168">AVERAGE(Y905:AC905)</f>
        <v>0.53333333333333344</v>
      </c>
      <c r="AE905" s="102" t="str">
        <f t="shared" si="160"/>
        <v>Medio</v>
      </c>
      <c r="AF905" s="103">
        <f t="shared" si="161"/>
        <v>0.46666666666666673</v>
      </c>
    </row>
    <row r="906" spans="1:32" ht="71.25" x14ac:dyDescent="0.2">
      <c r="A906" s="94" t="s">
        <v>107</v>
      </c>
      <c r="B906" s="58" t="s">
        <v>44</v>
      </c>
      <c r="C906" s="58" t="str">
        <f t="shared" si="162"/>
        <v>Peticiones, Quejas, Reclamos, Sugerencias y Felicitaciones - PQRSF</v>
      </c>
      <c r="D906" s="95" t="s">
        <v>108</v>
      </c>
      <c r="E906" s="96" t="s">
        <v>55</v>
      </c>
      <c r="F906" s="58" t="s">
        <v>47</v>
      </c>
      <c r="G906" s="98" t="s">
        <v>56</v>
      </c>
      <c r="H906" s="99" t="s">
        <v>109</v>
      </c>
      <c r="I906" s="96" t="s">
        <v>49</v>
      </c>
      <c r="J906" s="99" t="s">
        <v>110</v>
      </c>
      <c r="K906" s="58" t="s">
        <v>726</v>
      </c>
      <c r="L906" s="58" t="s">
        <v>726</v>
      </c>
      <c r="M906" s="96">
        <v>2</v>
      </c>
      <c r="N906" s="99" t="s">
        <v>111</v>
      </c>
      <c r="O906" s="99"/>
      <c r="P906" s="96">
        <v>3</v>
      </c>
      <c r="Q906" s="96">
        <v>2</v>
      </c>
      <c r="R906" s="96">
        <v>3</v>
      </c>
      <c r="S906" s="100">
        <f t="shared" si="158"/>
        <v>8</v>
      </c>
      <c r="T906" s="96">
        <v>3</v>
      </c>
      <c r="U906" s="96">
        <v>2</v>
      </c>
      <c r="V906" s="96">
        <v>1</v>
      </c>
      <c r="W906" s="96">
        <v>1</v>
      </c>
      <c r="X906" s="100">
        <f t="shared" si="159"/>
        <v>2</v>
      </c>
      <c r="Y906" s="101">
        <f t="shared" si="163"/>
        <v>0.83333333333333337</v>
      </c>
      <c r="Z906" s="101">
        <f t="shared" si="164"/>
        <v>1</v>
      </c>
      <c r="AA906" s="101">
        <f t="shared" si="165"/>
        <v>1</v>
      </c>
      <c r="AB906" s="101">
        <f t="shared" si="166"/>
        <v>0</v>
      </c>
      <c r="AC906" s="101">
        <f t="shared" si="167"/>
        <v>0.83333333333333337</v>
      </c>
      <c r="AD906" s="101">
        <f t="shared" si="168"/>
        <v>0.73333333333333339</v>
      </c>
      <c r="AE906" s="102" t="str">
        <f t="shared" si="160"/>
        <v>Alto</v>
      </c>
      <c r="AF906" s="103">
        <f t="shared" si="161"/>
        <v>0.64166666666666672</v>
      </c>
    </row>
    <row r="907" spans="1:32" ht="45" x14ac:dyDescent="0.2">
      <c r="A907" s="94" t="s">
        <v>356</v>
      </c>
      <c r="B907" s="58" t="s">
        <v>357</v>
      </c>
      <c r="C907" s="58" t="str">
        <f t="shared" si="162"/>
        <v>Nuevos Programas</v>
      </c>
      <c r="D907" s="95" t="s">
        <v>358</v>
      </c>
      <c r="E907" s="96" t="s">
        <v>55</v>
      </c>
      <c r="F907" s="58" t="s">
        <v>47</v>
      </c>
      <c r="G907" s="98" t="s">
        <v>56</v>
      </c>
      <c r="H907" s="99" t="s">
        <v>109</v>
      </c>
      <c r="I907" s="96" t="s">
        <v>49</v>
      </c>
      <c r="J907" s="99" t="s">
        <v>122</v>
      </c>
      <c r="K907" s="58" t="s">
        <v>726</v>
      </c>
      <c r="L907" s="58" t="s">
        <v>726</v>
      </c>
      <c r="M907" s="96">
        <v>2</v>
      </c>
      <c r="N907" s="99"/>
      <c r="O907" s="99"/>
      <c r="P907" s="96">
        <v>2</v>
      </c>
      <c r="Q907" s="96">
        <v>2</v>
      </c>
      <c r="R907" s="96">
        <v>3</v>
      </c>
      <c r="S907" s="100">
        <f t="shared" si="158"/>
        <v>7</v>
      </c>
      <c r="T907" s="96">
        <v>2</v>
      </c>
      <c r="U907" s="96">
        <v>1</v>
      </c>
      <c r="V907" s="96">
        <v>1</v>
      </c>
      <c r="W907" s="96">
        <v>2</v>
      </c>
      <c r="X907" s="100">
        <f t="shared" si="159"/>
        <v>3</v>
      </c>
      <c r="Y907" s="101">
        <f t="shared" si="163"/>
        <v>0.66666666666666663</v>
      </c>
      <c r="Z907" s="101">
        <f t="shared" si="164"/>
        <v>0.5</v>
      </c>
      <c r="AA907" s="101">
        <f t="shared" si="165"/>
        <v>0</v>
      </c>
      <c r="AB907" s="101">
        <f t="shared" si="166"/>
        <v>0.5</v>
      </c>
      <c r="AC907" s="101">
        <f t="shared" si="167"/>
        <v>0.66666666666666663</v>
      </c>
      <c r="AD907" s="101">
        <f t="shared" si="168"/>
        <v>0.46666666666666662</v>
      </c>
      <c r="AE907" s="102" t="str">
        <f t="shared" si="160"/>
        <v>Medio</v>
      </c>
      <c r="AF907" s="103">
        <f t="shared" si="161"/>
        <v>0.40833333333333327</v>
      </c>
    </row>
    <row r="908" spans="1:32" ht="45" x14ac:dyDescent="0.2">
      <c r="A908" s="94" t="s">
        <v>356</v>
      </c>
      <c r="B908" s="58" t="s">
        <v>359</v>
      </c>
      <c r="C908" s="58" t="str">
        <f t="shared" si="162"/>
        <v>Redimensiones Curriculares Pregrado y Posgrado</v>
      </c>
      <c r="D908" s="95" t="s">
        <v>360</v>
      </c>
      <c r="E908" s="96" t="s">
        <v>55</v>
      </c>
      <c r="F908" s="58" t="s">
        <v>47</v>
      </c>
      <c r="G908" s="98" t="s">
        <v>56</v>
      </c>
      <c r="H908" s="99" t="s">
        <v>109</v>
      </c>
      <c r="I908" s="96" t="s">
        <v>49</v>
      </c>
      <c r="J908" s="99" t="s">
        <v>122</v>
      </c>
      <c r="K908" s="58" t="s">
        <v>726</v>
      </c>
      <c r="L908" s="58" t="s">
        <v>726</v>
      </c>
      <c r="M908" s="96">
        <v>2</v>
      </c>
      <c r="N908" s="99"/>
      <c r="O908" s="99"/>
      <c r="P908" s="96">
        <v>2</v>
      </c>
      <c r="Q908" s="96">
        <v>2</v>
      </c>
      <c r="R908" s="96">
        <v>3</v>
      </c>
      <c r="S908" s="100">
        <f t="shared" si="158"/>
        <v>7</v>
      </c>
      <c r="T908" s="96">
        <v>2</v>
      </c>
      <c r="U908" s="96">
        <v>1</v>
      </c>
      <c r="V908" s="96">
        <v>1</v>
      </c>
      <c r="W908" s="96">
        <v>2</v>
      </c>
      <c r="X908" s="100">
        <f t="shared" si="159"/>
        <v>3</v>
      </c>
      <c r="Y908" s="101">
        <f t="shared" si="163"/>
        <v>0.66666666666666663</v>
      </c>
      <c r="Z908" s="101">
        <f t="shared" si="164"/>
        <v>0.5</v>
      </c>
      <c r="AA908" s="101">
        <f t="shared" si="165"/>
        <v>0</v>
      </c>
      <c r="AB908" s="101">
        <f t="shared" si="166"/>
        <v>0.5</v>
      </c>
      <c r="AC908" s="101">
        <f t="shared" si="167"/>
        <v>0.66666666666666663</v>
      </c>
      <c r="AD908" s="101">
        <f t="shared" si="168"/>
        <v>0.46666666666666662</v>
      </c>
      <c r="AE908" s="102" t="str">
        <f t="shared" si="160"/>
        <v>Medio</v>
      </c>
      <c r="AF908" s="103">
        <f t="shared" si="161"/>
        <v>0.40833333333333327</v>
      </c>
    </row>
    <row r="909" spans="1:32" ht="45" x14ac:dyDescent="0.2">
      <c r="A909" s="94" t="s">
        <v>226</v>
      </c>
      <c r="B909" s="58" t="s">
        <v>44</v>
      </c>
      <c r="C909" s="58" t="str">
        <f t="shared" si="162"/>
        <v>Registros Calificados</v>
      </c>
      <c r="D909" s="95" t="s">
        <v>561</v>
      </c>
      <c r="E909" s="96" t="s">
        <v>55</v>
      </c>
      <c r="F909" s="58" t="s">
        <v>47</v>
      </c>
      <c r="G909" s="98" t="s">
        <v>56</v>
      </c>
      <c r="H909" s="99" t="s">
        <v>109</v>
      </c>
      <c r="I909" s="96" t="s">
        <v>49</v>
      </c>
      <c r="J909" s="99" t="s">
        <v>122</v>
      </c>
      <c r="K909" s="58" t="s">
        <v>726</v>
      </c>
      <c r="L909" s="58" t="s">
        <v>726</v>
      </c>
      <c r="M909" s="96">
        <v>2</v>
      </c>
      <c r="N909" s="99"/>
      <c r="O909" s="99"/>
      <c r="P909" s="96">
        <v>3</v>
      </c>
      <c r="Q909" s="96">
        <v>2</v>
      </c>
      <c r="R909" s="96">
        <v>3</v>
      </c>
      <c r="S909" s="100">
        <f t="shared" si="158"/>
        <v>8</v>
      </c>
      <c r="T909" s="96">
        <v>2</v>
      </c>
      <c r="U909" s="96">
        <v>2</v>
      </c>
      <c r="V909" s="96">
        <v>1</v>
      </c>
      <c r="W909" s="96">
        <v>2</v>
      </c>
      <c r="X909" s="100">
        <f t="shared" si="159"/>
        <v>3</v>
      </c>
      <c r="Y909" s="101">
        <f t="shared" si="163"/>
        <v>0.83333333333333337</v>
      </c>
      <c r="Z909" s="101">
        <f t="shared" si="164"/>
        <v>0.5</v>
      </c>
      <c r="AA909" s="101">
        <f t="shared" si="165"/>
        <v>1</v>
      </c>
      <c r="AB909" s="101">
        <f t="shared" si="166"/>
        <v>0.5</v>
      </c>
      <c r="AC909" s="101">
        <f t="shared" si="167"/>
        <v>0.83333333333333337</v>
      </c>
      <c r="AD909" s="101">
        <f t="shared" si="168"/>
        <v>0.73333333333333339</v>
      </c>
      <c r="AE909" s="102" t="str">
        <f t="shared" si="160"/>
        <v>Alto</v>
      </c>
      <c r="AF909" s="103">
        <f t="shared" si="161"/>
        <v>0.76666666666666672</v>
      </c>
    </row>
    <row r="910" spans="1:32" ht="57" x14ac:dyDescent="0.2">
      <c r="A910" s="94" t="s">
        <v>401</v>
      </c>
      <c r="B910" s="58" t="s">
        <v>44</v>
      </c>
      <c r="C910" s="58" t="str">
        <f t="shared" si="162"/>
        <v>Salidas Académicas</v>
      </c>
      <c r="D910" s="95" t="s">
        <v>406</v>
      </c>
      <c r="E910" s="96" t="s">
        <v>55</v>
      </c>
      <c r="F910" s="58" t="s">
        <v>47</v>
      </c>
      <c r="G910" s="98" t="s">
        <v>56</v>
      </c>
      <c r="H910" s="99" t="s">
        <v>109</v>
      </c>
      <c r="I910" s="96" t="s">
        <v>49</v>
      </c>
      <c r="J910" s="99" t="s">
        <v>122</v>
      </c>
      <c r="K910" s="58" t="s">
        <v>726</v>
      </c>
      <c r="L910" s="58" t="s">
        <v>726</v>
      </c>
      <c r="M910" s="96">
        <v>2</v>
      </c>
      <c r="N910" s="99"/>
      <c r="O910" s="99"/>
      <c r="P910" s="96">
        <v>3</v>
      </c>
      <c r="Q910" s="96">
        <v>2</v>
      </c>
      <c r="R910" s="96">
        <v>3</v>
      </c>
      <c r="S910" s="100">
        <f t="shared" si="158"/>
        <v>8</v>
      </c>
      <c r="T910" s="96">
        <v>2</v>
      </c>
      <c r="U910" s="96">
        <v>1</v>
      </c>
      <c r="V910" s="96">
        <v>1</v>
      </c>
      <c r="W910" s="96">
        <v>2</v>
      </c>
      <c r="X910" s="100">
        <f t="shared" si="159"/>
        <v>3</v>
      </c>
      <c r="Y910" s="101">
        <f t="shared" si="163"/>
        <v>0.83333333333333337</v>
      </c>
      <c r="Z910" s="101">
        <f t="shared" si="164"/>
        <v>0.5</v>
      </c>
      <c r="AA910" s="101">
        <f t="shared" si="165"/>
        <v>0</v>
      </c>
      <c r="AB910" s="101">
        <f t="shared" si="166"/>
        <v>0.5</v>
      </c>
      <c r="AC910" s="101">
        <f t="shared" si="167"/>
        <v>0.83333333333333337</v>
      </c>
      <c r="AD910" s="101">
        <f t="shared" si="168"/>
        <v>0.53333333333333344</v>
      </c>
      <c r="AE910" s="102" t="str">
        <f t="shared" si="160"/>
        <v>Medio</v>
      </c>
      <c r="AF910" s="103">
        <f t="shared" si="161"/>
        <v>0.46666666666666673</v>
      </c>
    </row>
    <row r="911" spans="1:32" ht="71.25" x14ac:dyDescent="0.2">
      <c r="A911" s="94" t="s">
        <v>107</v>
      </c>
      <c r="B911" s="58" t="s">
        <v>44</v>
      </c>
      <c r="C911" s="58" t="str">
        <f t="shared" si="162"/>
        <v>Peticiones, Quejas, Reclamos, Sugerencias y Felicitaciones - PQRSF</v>
      </c>
      <c r="D911" s="95" t="s">
        <v>108</v>
      </c>
      <c r="E911" s="96" t="s">
        <v>55</v>
      </c>
      <c r="F911" s="58" t="s">
        <v>47</v>
      </c>
      <c r="G911" s="98" t="s">
        <v>56</v>
      </c>
      <c r="H911" s="99" t="s">
        <v>109</v>
      </c>
      <c r="I911" s="96" t="s">
        <v>49</v>
      </c>
      <c r="J911" s="99" t="s">
        <v>110</v>
      </c>
      <c r="K911" s="58" t="s">
        <v>727</v>
      </c>
      <c r="L911" s="58" t="s">
        <v>727</v>
      </c>
      <c r="M911" s="96">
        <v>2</v>
      </c>
      <c r="N911" s="99" t="s">
        <v>111</v>
      </c>
      <c r="O911" s="99"/>
      <c r="P911" s="96">
        <v>3</v>
      </c>
      <c r="Q911" s="96">
        <v>2</v>
      </c>
      <c r="R911" s="96">
        <v>3</v>
      </c>
      <c r="S911" s="100">
        <f t="shared" si="158"/>
        <v>8</v>
      </c>
      <c r="T911" s="96">
        <v>3</v>
      </c>
      <c r="U911" s="96">
        <v>2</v>
      </c>
      <c r="V911" s="96">
        <v>1</v>
      </c>
      <c r="W911" s="96">
        <v>1</v>
      </c>
      <c r="X911" s="100">
        <f t="shared" si="159"/>
        <v>2</v>
      </c>
      <c r="Y911" s="101">
        <f t="shared" si="163"/>
        <v>0.83333333333333337</v>
      </c>
      <c r="Z911" s="101">
        <f t="shared" si="164"/>
        <v>1</v>
      </c>
      <c r="AA911" s="101">
        <f t="shared" si="165"/>
        <v>1</v>
      </c>
      <c r="AB911" s="101">
        <f t="shared" si="166"/>
        <v>0</v>
      </c>
      <c r="AC911" s="101">
        <f t="shared" si="167"/>
        <v>0.83333333333333337</v>
      </c>
      <c r="AD911" s="101">
        <f t="shared" si="168"/>
        <v>0.73333333333333339</v>
      </c>
      <c r="AE911" s="102" t="str">
        <f t="shared" si="160"/>
        <v>Alto</v>
      </c>
      <c r="AF911" s="103">
        <f t="shared" si="161"/>
        <v>0.64166666666666672</v>
      </c>
    </row>
    <row r="912" spans="1:32" ht="30" x14ac:dyDescent="0.2">
      <c r="A912" s="94" t="s">
        <v>356</v>
      </c>
      <c r="B912" s="58" t="s">
        <v>357</v>
      </c>
      <c r="C912" s="58" t="str">
        <f t="shared" si="162"/>
        <v>Nuevos Programas</v>
      </c>
      <c r="D912" s="95" t="s">
        <v>358</v>
      </c>
      <c r="E912" s="96" t="s">
        <v>55</v>
      </c>
      <c r="F912" s="58" t="s">
        <v>47</v>
      </c>
      <c r="G912" s="98" t="s">
        <v>56</v>
      </c>
      <c r="H912" s="99" t="s">
        <v>109</v>
      </c>
      <c r="I912" s="96" t="s">
        <v>49</v>
      </c>
      <c r="J912" s="99" t="s">
        <v>122</v>
      </c>
      <c r="K912" s="58" t="s">
        <v>727</v>
      </c>
      <c r="L912" s="58" t="s">
        <v>727</v>
      </c>
      <c r="M912" s="96">
        <v>2</v>
      </c>
      <c r="N912" s="99"/>
      <c r="O912" s="99"/>
      <c r="P912" s="96">
        <v>2</v>
      </c>
      <c r="Q912" s="96">
        <v>2</v>
      </c>
      <c r="R912" s="96">
        <v>3</v>
      </c>
      <c r="S912" s="100">
        <f t="shared" si="158"/>
        <v>7</v>
      </c>
      <c r="T912" s="96">
        <v>2</v>
      </c>
      <c r="U912" s="96">
        <v>1</v>
      </c>
      <c r="V912" s="96">
        <v>1</v>
      </c>
      <c r="W912" s="96">
        <v>2</v>
      </c>
      <c r="X912" s="100">
        <f t="shared" si="159"/>
        <v>3</v>
      </c>
      <c r="Y912" s="101">
        <f t="shared" si="163"/>
        <v>0.66666666666666663</v>
      </c>
      <c r="Z912" s="101">
        <f t="shared" si="164"/>
        <v>0.5</v>
      </c>
      <c r="AA912" s="101">
        <f t="shared" si="165"/>
        <v>0</v>
      </c>
      <c r="AB912" s="101">
        <f t="shared" si="166"/>
        <v>0.5</v>
      </c>
      <c r="AC912" s="101">
        <f t="shared" si="167"/>
        <v>0.66666666666666663</v>
      </c>
      <c r="AD912" s="101">
        <f t="shared" si="168"/>
        <v>0.46666666666666662</v>
      </c>
      <c r="AE912" s="102" t="str">
        <f t="shared" si="160"/>
        <v>Medio</v>
      </c>
      <c r="AF912" s="103">
        <f t="shared" si="161"/>
        <v>0.40833333333333327</v>
      </c>
    </row>
    <row r="913" spans="1:32" ht="42.75" x14ac:dyDescent="0.2">
      <c r="A913" s="94" t="s">
        <v>356</v>
      </c>
      <c r="B913" s="58" t="s">
        <v>359</v>
      </c>
      <c r="C913" s="58" t="str">
        <f t="shared" si="162"/>
        <v>Redimensiones Curriculares Pregrado y Posgrado</v>
      </c>
      <c r="D913" s="95" t="s">
        <v>360</v>
      </c>
      <c r="E913" s="96" t="s">
        <v>55</v>
      </c>
      <c r="F913" s="58" t="s">
        <v>47</v>
      </c>
      <c r="G913" s="98" t="s">
        <v>56</v>
      </c>
      <c r="H913" s="99" t="s">
        <v>109</v>
      </c>
      <c r="I913" s="96" t="s">
        <v>49</v>
      </c>
      <c r="J913" s="99" t="s">
        <v>122</v>
      </c>
      <c r="K913" s="58" t="s">
        <v>727</v>
      </c>
      <c r="L913" s="58" t="s">
        <v>727</v>
      </c>
      <c r="M913" s="96">
        <v>2</v>
      </c>
      <c r="N913" s="99"/>
      <c r="O913" s="99"/>
      <c r="P913" s="96">
        <v>2</v>
      </c>
      <c r="Q913" s="96">
        <v>2</v>
      </c>
      <c r="R913" s="96">
        <v>3</v>
      </c>
      <c r="S913" s="100">
        <f t="shared" si="158"/>
        <v>7</v>
      </c>
      <c r="T913" s="96">
        <v>2</v>
      </c>
      <c r="U913" s="96">
        <v>1</v>
      </c>
      <c r="V913" s="96">
        <v>1</v>
      </c>
      <c r="W913" s="96">
        <v>2</v>
      </c>
      <c r="X913" s="100">
        <f t="shared" si="159"/>
        <v>3</v>
      </c>
      <c r="Y913" s="101">
        <f t="shared" si="163"/>
        <v>0.66666666666666663</v>
      </c>
      <c r="Z913" s="101">
        <f t="shared" si="164"/>
        <v>0.5</v>
      </c>
      <c r="AA913" s="101">
        <f t="shared" si="165"/>
        <v>0</v>
      </c>
      <c r="AB913" s="101">
        <f t="shared" si="166"/>
        <v>0.5</v>
      </c>
      <c r="AC913" s="101">
        <f t="shared" si="167"/>
        <v>0.66666666666666663</v>
      </c>
      <c r="AD913" s="101">
        <f t="shared" si="168"/>
        <v>0.46666666666666662</v>
      </c>
      <c r="AE913" s="102" t="str">
        <f t="shared" si="160"/>
        <v>Medio</v>
      </c>
      <c r="AF913" s="103">
        <f t="shared" si="161"/>
        <v>0.40833333333333327</v>
      </c>
    </row>
    <row r="914" spans="1:32" ht="42.75" x14ac:dyDescent="0.2">
      <c r="A914" s="94" t="s">
        <v>226</v>
      </c>
      <c r="B914" s="58" t="s">
        <v>44</v>
      </c>
      <c r="C914" s="58" t="str">
        <f t="shared" si="162"/>
        <v>Registros Calificados</v>
      </c>
      <c r="D914" s="95" t="s">
        <v>561</v>
      </c>
      <c r="E914" s="96" t="s">
        <v>55</v>
      </c>
      <c r="F914" s="58" t="s">
        <v>47</v>
      </c>
      <c r="G914" s="98" t="s">
        <v>56</v>
      </c>
      <c r="H914" s="99" t="s">
        <v>109</v>
      </c>
      <c r="I914" s="96" t="s">
        <v>49</v>
      </c>
      <c r="J914" s="99" t="s">
        <v>122</v>
      </c>
      <c r="K914" s="58" t="s">
        <v>727</v>
      </c>
      <c r="L914" s="58" t="s">
        <v>727</v>
      </c>
      <c r="M914" s="96">
        <v>2</v>
      </c>
      <c r="N914" s="99"/>
      <c r="O914" s="99"/>
      <c r="P914" s="96">
        <v>3</v>
      </c>
      <c r="Q914" s="96">
        <v>2</v>
      </c>
      <c r="R914" s="96">
        <v>3</v>
      </c>
      <c r="S914" s="100">
        <f t="shared" si="158"/>
        <v>8</v>
      </c>
      <c r="T914" s="96">
        <v>2</v>
      </c>
      <c r="U914" s="96">
        <v>2</v>
      </c>
      <c r="V914" s="96">
        <v>1</v>
      </c>
      <c r="W914" s="96">
        <v>2</v>
      </c>
      <c r="X914" s="100">
        <f t="shared" si="159"/>
        <v>3</v>
      </c>
      <c r="Y914" s="101">
        <f t="shared" si="163"/>
        <v>0.83333333333333337</v>
      </c>
      <c r="Z914" s="101">
        <f t="shared" si="164"/>
        <v>0.5</v>
      </c>
      <c r="AA914" s="101">
        <f t="shared" si="165"/>
        <v>1</v>
      </c>
      <c r="AB914" s="101">
        <f t="shared" si="166"/>
        <v>0.5</v>
      </c>
      <c r="AC914" s="101">
        <f t="shared" si="167"/>
        <v>0.83333333333333337</v>
      </c>
      <c r="AD914" s="101">
        <f t="shared" si="168"/>
        <v>0.73333333333333339</v>
      </c>
      <c r="AE914" s="102" t="str">
        <f t="shared" si="160"/>
        <v>Alto</v>
      </c>
      <c r="AF914" s="103">
        <f t="shared" si="161"/>
        <v>0.76666666666666672</v>
      </c>
    </row>
    <row r="915" spans="1:32" ht="57" x14ac:dyDescent="0.2">
      <c r="A915" s="94" t="s">
        <v>401</v>
      </c>
      <c r="B915" s="58" t="s">
        <v>44</v>
      </c>
      <c r="C915" s="58" t="str">
        <f t="shared" si="162"/>
        <v>Salidas Académicas</v>
      </c>
      <c r="D915" s="95" t="s">
        <v>406</v>
      </c>
      <c r="E915" s="96" t="s">
        <v>55</v>
      </c>
      <c r="F915" s="58" t="s">
        <v>47</v>
      </c>
      <c r="G915" s="98" t="s">
        <v>56</v>
      </c>
      <c r="H915" s="99" t="s">
        <v>109</v>
      </c>
      <c r="I915" s="96" t="s">
        <v>49</v>
      </c>
      <c r="J915" s="99" t="s">
        <v>122</v>
      </c>
      <c r="K915" s="58" t="s">
        <v>727</v>
      </c>
      <c r="L915" s="58" t="s">
        <v>727</v>
      </c>
      <c r="M915" s="96">
        <v>2</v>
      </c>
      <c r="N915" s="99"/>
      <c r="O915" s="99"/>
      <c r="P915" s="96">
        <v>3</v>
      </c>
      <c r="Q915" s="96">
        <v>2</v>
      </c>
      <c r="R915" s="96">
        <v>3</v>
      </c>
      <c r="S915" s="100">
        <f t="shared" si="158"/>
        <v>8</v>
      </c>
      <c r="T915" s="96">
        <v>2</v>
      </c>
      <c r="U915" s="96">
        <v>1</v>
      </c>
      <c r="V915" s="96">
        <v>1</v>
      </c>
      <c r="W915" s="96">
        <v>2</v>
      </c>
      <c r="X915" s="100">
        <f t="shared" si="159"/>
        <v>3</v>
      </c>
      <c r="Y915" s="101">
        <f t="shared" si="163"/>
        <v>0.83333333333333337</v>
      </c>
      <c r="Z915" s="101">
        <f t="shared" si="164"/>
        <v>0.5</v>
      </c>
      <c r="AA915" s="101">
        <f t="shared" si="165"/>
        <v>0</v>
      </c>
      <c r="AB915" s="101">
        <f t="shared" si="166"/>
        <v>0.5</v>
      </c>
      <c r="AC915" s="101">
        <f t="shared" si="167"/>
        <v>0.83333333333333337</v>
      </c>
      <c r="AD915" s="101">
        <f t="shared" si="168"/>
        <v>0.53333333333333344</v>
      </c>
      <c r="AE915" s="102" t="str">
        <f t="shared" si="160"/>
        <v>Medio</v>
      </c>
      <c r="AF915" s="103">
        <f t="shared" si="161"/>
        <v>0.46666666666666673</v>
      </c>
    </row>
    <row r="916" spans="1:32" ht="71.25" x14ac:dyDescent="0.2">
      <c r="A916" s="94" t="s">
        <v>107</v>
      </c>
      <c r="B916" s="58" t="s">
        <v>44</v>
      </c>
      <c r="C916" s="58" t="str">
        <f t="shared" si="162"/>
        <v>Peticiones, Quejas, Reclamos, Sugerencias y Felicitaciones - PQRSF</v>
      </c>
      <c r="D916" s="95" t="s">
        <v>108</v>
      </c>
      <c r="E916" s="96" t="s">
        <v>55</v>
      </c>
      <c r="F916" s="58" t="s">
        <v>47</v>
      </c>
      <c r="G916" s="98" t="s">
        <v>56</v>
      </c>
      <c r="H916" s="99" t="s">
        <v>109</v>
      </c>
      <c r="I916" s="96" t="s">
        <v>49</v>
      </c>
      <c r="J916" s="99" t="s">
        <v>110</v>
      </c>
      <c r="K916" s="58" t="s">
        <v>728</v>
      </c>
      <c r="L916" s="58" t="s">
        <v>728</v>
      </c>
      <c r="M916" s="96">
        <v>2</v>
      </c>
      <c r="N916" s="99" t="s">
        <v>111</v>
      </c>
      <c r="O916" s="99"/>
      <c r="P916" s="96">
        <v>3</v>
      </c>
      <c r="Q916" s="96">
        <v>2</v>
      </c>
      <c r="R916" s="96">
        <v>3</v>
      </c>
      <c r="S916" s="100">
        <f t="shared" si="158"/>
        <v>8</v>
      </c>
      <c r="T916" s="96">
        <v>3</v>
      </c>
      <c r="U916" s="96">
        <v>2</v>
      </c>
      <c r="V916" s="96">
        <v>1</v>
      </c>
      <c r="W916" s="96">
        <v>1</v>
      </c>
      <c r="X916" s="100">
        <f t="shared" si="159"/>
        <v>2</v>
      </c>
      <c r="Y916" s="101">
        <f t="shared" si="163"/>
        <v>0.83333333333333337</v>
      </c>
      <c r="Z916" s="101">
        <f t="shared" si="164"/>
        <v>1</v>
      </c>
      <c r="AA916" s="101">
        <f t="shared" si="165"/>
        <v>1</v>
      </c>
      <c r="AB916" s="101">
        <f t="shared" si="166"/>
        <v>0</v>
      </c>
      <c r="AC916" s="101">
        <f t="shared" si="167"/>
        <v>0.83333333333333337</v>
      </c>
      <c r="AD916" s="101">
        <f t="shared" si="168"/>
        <v>0.73333333333333339</v>
      </c>
      <c r="AE916" s="102" t="str">
        <f t="shared" si="160"/>
        <v>Alto</v>
      </c>
      <c r="AF916" s="103">
        <f t="shared" si="161"/>
        <v>0.64166666666666672</v>
      </c>
    </row>
    <row r="917" spans="1:32" ht="45" x14ac:dyDescent="0.2">
      <c r="A917" s="94" t="s">
        <v>356</v>
      </c>
      <c r="B917" s="58" t="s">
        <v>357</v>
      </c>
      <c r="C917" s="58" t="str">
        <f t="shared" si="162"/>
        <v>Nuevos Programas</v>
      </c>
      <c r="D917" s="95" t="s">
        <v>358</v>
      </c>
      <c r="E917" s="96" t="s">
        <v>55</v>
      </c>
      <c r="F917" s="58" t="s">
        <v>47</v>
      </c>
      <c r="G917" s="98" t="s">
        <v>56</v>
      </c>
      <c r="H917" s="99" t="s">
        <v>109</v>
      </c>
      <c r="I917" s="96" t="s">
        <v>49</v>
      </c>
      <c r="J917" s="99" t="s">
        <v>122</v>
      </c>
      <c r="K917" s="58" t="s">
        <v>728</v>
      </c>
      <c r="L917" s="58" t="s">
        <v>728</v>
      </c>
      <c r="M917" s="96">
        <v>2</v>
      </c>
      <c r="N917" s="99"/>
      <c r="O917" s="99"/>
      <c r="P917" s="96">
        <v>2</v>
      </c>
      <c r="Q917" s="96">
        <v>2</v>
      </c>
      <c r="R917" s="96">
        <v>3</v>
      </c>
      <c r="S917" s="100">
        <f t="shared" si="158"/>
        <v>7</v>
      </c>
      <c r="T917" s="96">
        <v>2</v>
      </c>
      <c r="U917" s="96">
        <v>1</v>
      </c>
      <c r="V917" s="96">
        <v>1</v>
      </c>
      <c r="W917" s="96">
        <v>2</v>
      </c>
      <c r="X917" s="100">
        <f t="shared" si="159"/>
        <v>3</v>
      </c>
      <c r="Y917" s="101">
        <f t="shared" si="163"/>
        <v>0.66666666666666663</v>
      </c>
      <c r="Z917" s="101">
        <f t="shared" si="164"/>
        <v>0.5</v>
      </c>
      <c r="AA917" s="101">
        <f t="shared" si="165"/>
        <v>0</v>
      </c>
      <c r="AB917" s="101">
        <f t="shared" si="166"/>
        <v>0.5</v>
      </c>
      <c r="AC917" s="101">
        <f t="shared" si="167"/>
        <v>0.66666666666666663</v>
      </c>
      <c r="AD917" s="101">
        <f t="shared" si="168"/>
        <v>0.46666666666666662</v>
      </c>
      <c r="AE917" s="102" t="str">
        <f t="shared" si="160"/>
        <v>Medio</v>
      </c>
      <c r="AF917" s="103">
        <f t="shared" si="161"/>
        <v>0.40833333333333327</v>
      </c>
    </row>
    <row r="918" spans="1:32" ht="45" x14ac:dyDescent="0.2">
      <c r="A918" s="94" t="s">
        <v>356</v>
      </c>
      <c r="B918" s="58" t="s">
        <v>359</v>
      </c>
      <c r="C918" s="58" t="str">
        <f t="shared" si="162"/>
        <v>Redimensiones Curriculares Pregrado y Posgrado</v>
      </c>
      <c r="D918" s="95" t="s">
        <v>360</v>
      </c>
      <c r="E918" s="96" t="s">
        <v>55</v>
      </c>
      <c r="F918" s="58" t="s">
        <v>47</v>
      </c>
      <c r="G918" s="98" t="s">
        <v>56</v>
      </c>
      <c r="H918" s="99" t="s">
        <v>109</v>
      </c>
      <c r="I918" s="96" t="s">
        <v>49</v>
      </c>
      <c r="J918" s="99" t="s">
        <v>122</v>
      </c>
      <c r="K918" s="58" t="s">
        <v>728</v>
      </c>
      <c r="L918" s="58" t="s">
        <v>728</v>
      </c>
      <c r="M918" s="96">
        <v>2</v>
      </c>
      <c r="N918" s="99"/>
      <c r="O918" s="99"/>
      <c r="P918" s="96">
        <v>2</v>
      </c>
      <c r="Q918" s="96">
        <v>2</v>
      </c>
      <c r="R918" s="96">
        <v>3</v>
      </c>
      <c r="S918" s="100">
        <f t="shared" si="158"/>
        <v>7</v>
      </c>
      <c r="T918" s="96">
        <v>2</v>
      </c>
      <c r="U918" s="96">
        <v>1</v>
      </c>
      <c r="V918" s="96">
        <v>1</v>
      </c>
      <c r="W918" s="96">
        <v>2</v>
      </c>
      <c r="X918" s="100">
        <f t="shared" si="159"/>
        <v>3</v>
      </c>
      <c r="Y918" s="101">
        <f t="shared" si="163"/>
        <v>0.66666666666666663</v>
      </c>
      <c r="Z918" s="101">
        <f t="shared" si="164"/>
        <v>0.5</v>
      </c>
      <c r="AA918" s="101">
        <f t="shared" si="165"/>
        <v>0</v>
      </c>
      <c r="AB918" s="101">
        <f t="shared" si="166"/>
        <v>0.5</v>
      </c>
      <c r="AC918" s="101">
        <f t="shared" si="167"/>
        <v>0.66666666666666663</v>
      </c>
      <c r="AD918" s="101">
        <f t="shared" si="168"/>
        <v>0.46666666666666662</v>
      </c>
      <c r="AE918" s="102" t="str">
        <f t="shared" si="160"/>
        <v>Medio</v>
      </c>
      <c r="AF918" s="103">
        <f t="shared" si="161"/>
        <v>0.40833333333333327</v>
      </c>
    </row>
    <row r="919" spans="1:32" ht="45" x14ac:dyDescent="0.2">
      <c r="A919" s="94" t="s">
        <v>226</v>
      </c>
      <c r="B919" s="58" t="s">
        <v>44</v>
      </c>
      <c r="C919" s="58" t="str">
        <f t="shared" si="162"/>
        <v>Registros Calificados</v>
      </c>
      <c r="D919" s="95" t="s">
        <v>561</v>
      </c>
      <c r="E919" s="96" t="s">
        <v>55</v>
      </c>
      <c r="F919" s="58" t="s">
        <v>47</v>
      </c>
      <c r="G919" s="98" t="s">
        <v>56</v>
      </c>
      <c r="H919" s="99" t="s">
        <v>109</v>
      </c>
      <c r="I919" s="96" t="s">
        <v>49</v>
      </c>
      <c r="J919" s="99" t="s">
        <v>122</v>
      </c>
      <c r="K919" s="58" t="s">
        <v>728</v>
      </c>
      <c r="L919" s="58" t="s">
        <v>728</v>
      </c>
      <c r="M919" s="96">
        <v>2</v>
      </c>
      <c r="N919" s="99"/>
      <c r="O919" s="99"/>
      <c r="P919" s="96">
        <v>3</v>
      </c>
      <c r="Q919" s="96">
        <v>2</v>
      </c>
      <c r="R919" s="96">
        <v>3</v>
      </c>
      <c r="S919" s="100">
        <f t="shared" si="158"/>
        <v>8</v>
      </c>
      <c r="T919" s="96">
        <v>2</v>
      </c>
      <c r="U919" s="96">
        <v>2</v>
      </c>
      <c r="V919" s="96">
        <v>1</v>
      </c>
      <c r="W919" s="96">
        <v>2</v>
      </c>
      <c r="X919" s="100">
        <f t="shared" si="159"/>
        <v>3</v>
      </c>
      <c r="Y919" s="101">
        <f t="shared" si="163"/>
        <v>0.83333333333333337</v>
      </c>
      <c r="Z919" s="101">
        <f t="shared" si="164"/>
        <v>0.5</v>
      </c>
      <c r="AA919" s="101">
        <f t="shared" si="165"/>
        <v>1</v>
      </c>
      <c r="AB919" s="101">
        <f t="shared" si="166"/>
        <v>0.5</v>
      </c>
      <c r="AC919" s="101">
        <f t="shared" si="167"/>
        <v>0.83333333333333337</v>
      </c>
      <c r="AD919" s="101">
        <f t="shared" si="168"/>
        <v>0.73333333333333339</v>
      </c>
      <c r="AE919" s="102" t="str">
        <f t="shared" si="160"/>
        <v>Alto</v>
      </c>
      <c r="AF919" s="103">
        <f t="shared" si="161"/>
        <v>0.76666666666666672</v>
      </c>
    </row>
    <row r="920" spans="1:32" ht="57" x14ac:dyDescent="0.2">
      <c r="A920" s="94" t="s">
        <v>401</v>
      </c>
      <c r="B920" s="58" t="s">
        <v>44</v>
      </c>
      <c r="C920" s="58" t="str">
        <f t="shared" si="162"/>
        <v>Salidas Académicas</v>
      </c>
      <c r="D920" s="95" t="s">
        <v>406</v>
      </c>
      <c r="E920" s="96" t="s">
        <v>55</v>
      </c>
      <c r="F920" s="58" t="s">
        <v>47</v>
      </c>
      <c r="G920" s="98" t="s">
        <v>56</v>
      </c>
      <c r="H920" s="99" t="s">
        <v>109</v>
      </c>
      <c r="I920" s="96" t="s">
        <v>49</v>
      </c>
      <c r="J920" s="99" t="s">
        <v>122</v>
      </c>
      <c r="K920" s="58" t="s">
        <v>728</v>
      </c>
      <c r="L920" s="58" t="s">
        <v>728</v>
      </c>
      <c r="M920" s="96">
        <v>2</v>
      </c>
      <c r="N920" s="99"/>
      <c r="O920" s="99"/>
      <c r="P920" s="96">
        <v>3</v>
      </c>
      <c r="Q920" s="96">
        <v>2</v>
      </c>
      <c r="R920" s="96">
        <v>3</v>
      </c>
      <c r="S920" s="100">
        <f t="shared" si="158"/>
        <v>8</v>
      </c>
      <c r="T920" s="96">
        <v>2</v>
      </c>
      <c r="U920" s="96">
        <v>1</v>
      </c>
      <c r="V920" s="96">
        <v>1</v>
      </c>
      <c r="W920" s="96">
        <v>2</v>
      </c>
      <c r="X920" s="100">
        <f t="shared" si="159"/>
        <v>3</v>
      </c>
      <c r="Y920" s="101">
        <f t="shared" si="163"/>
        <v>0.83333333333333337</v>
      </c>
      <c r="Z920" s="101">
        <f t="shared" si="164"/>
        <v>0.5</v>
      </c>
      <c r="AA920" s="101">
        <f t="shared" si="165"/>
        <v>0</v>
      </c>
      <c r="AB920" s="101">
        <f t="shared" si="166"/>
        <v>0.5</v>
      </c>
      <c r="AC920" s="101">
        <f t="shared" si="167"/>
        <v>0.83333333333333337</v>
      </c>
      <c r="AD920" s="101">
        <f t="shared" si="168"/>
        <v>0.53333333333333344</v>
      </c>
      <c r="AE920" s="102" t="str">
        <f t="shared" si="160"/>
        <v>Medio</v>
      </c>
      <c r="AF920" s="103">
        <f t="shared" si="161"/>
        <v>0.46666666666666673</v>
      </c>
    </row>
    <row r="921" spans="1:32" ht="42.75" x14ac:dyDescent="0.2">
      <c r="A921" s="94" t="s">
        <v>188</v>
      </c>
      <c r="B921" s="58" t="s">
        <v>469</v>
      </c>
      <c r="C921" s="58" t="str">
        <f t="shared" si="162"/>
        <v>Actas de Comité de Currículo</v>
      </c>
      <c r="D921" s="95" t="s">
        <v>470</v>
      </c>
      <c r="E921" s="96" t="s">
        <v>55</v>
      </c>
      <c r="F921" s="58" t="s">
        <v>47</v>
      </c>
      <c r="G921" s="98" t="s">
        <v>56</v>
      </c>
      <c r="H921" s="99" t="s">
        <v>109</v>
      </c>
      <c r="I921" s="96" t="s">
        <v>49</v>
      </c>
      <c r="J921" s="99" t="s">
        <v>122</v>
      </c>
      <c r="K921" s="58" t="s">
        <v>729</v>
      </c>
      <c r="L921" s="58" t="s">
        <v>729</v>
      </c>
      <c r="M921" s="96">
        <v>2</v>
      </c>
      <c r="N921" s="99"/>
      <c r="O921" s="99"/>
      <c r="P921" s="96">
        <v>3</v>
      </c>
      <c r="Q921" s="96">
        <v>3</v>
      </c>
      <c r="R921" s="96">
        <v>3</v>
      </c>
      <c r="S921" s="100">
        <f t="shared" si="158"/>
        <v>9</v>
      </c>
      <c r="T921" s="96">
        <v>2</v>
      </c>
      <c r="U921" s="96">
        <v>1</v>
      </c>
      <c r="V921" s="96">
        <v>1</v>
      </c>
      <c r="W921" s="96">
        <v>2</v>
      </c>
      <c r="X921" s="100">
        <f t="shared" si="159"/>
        <v>3</v>
      </c>
      <c r="Y921" s="101">
        <f t="shared" si="163"/>
        <v>1</v>
      </c>
      <c r="Z921" s="101">
        <f t="shared" si="164"/>
        <v>0.5</v>
      </c>
      <c r="AA921" s="101">
        <f t="shared" si="165"/>
        <v>0</v>
      </c>
      <c r="AB921" s="101">
        <f t="shared" si="166"/>
        <v>0.5</v>
      </c>
      <c r="AC921" s="101">
        <f t="shared" si="167"/>
        <v>1</v>
      </c>
      <c r="AD921" s="101">
        <f t="shared" si="168"/>
        <v>0.6</v>
      </c>
      <c r="AE921" s="102" t="str">
        <f t="shared" si="160"/>
        <v>Medio</v>
      </c>
      <c r="AF921" s="103">
        <f t="shared" si="161"/>
        <v>0.52500000000000002</v>
      </c>
    </row>
    <row r="922" spans="1:32" ht="42.75" x14ac:dyDescent="0.2">
      <c r="A922" s="94" t="s">
        <v>188</v>
      </c>
      <c r="B922" s="58" t="s">
        <v>340</v>
      </c>
      <c r="C922" s="58" t="str">
        <f t="shared" si="162"/>
        <v>Actas de Comité de Publicaciones</v>
      </c>
      <c r="D922" s="95" t="s">
        <v>473</v>
      </c>
      <c r="E922" s="96" t="s">
        <v>55</v>
      </c>
      <c r="F922" s="58" t="s">
        <v>47</v>
      </c>
      <c r="G922" s="98" t="s">
        <v>56</v>
      </c>
      <c r="H922" s="99" t="s">
        <v>109</v>
      </c>
      <c r="I922" s="96" t="s">
        <v>49</v>
      </c>
      <c r="J922" s="99" t="s">
        <v>122</v>
      </c>
      <c r="K922" s="58" t="s">
        <v>729</v>
      </c>
      <c r="L922" s="58" t="s">
        <v>729</v>
      </c>
      <c r="M922" s="96">
        <v>2</v>
      </c>
      <c r="N922" s="99"/>
      <c r="O922" s="99"/>
      <c r="P922" s="96">
        <v>3</v>
      </c>
      <c r="Q922" s="96">
        <v>3</v>
      </c>
      <c r="R922" s="96">
        <v>3</v>
      </c>
      <c r="S922" s="100">
        <f t="shared" si="158"/>
        <v>9</v>
      </c>
      <c r="T922" s="96">
        <v>2</v>
      </c>
      <c r="U922" s="96">
        <v>1</v>
      </c>
      <c r="V922" s="96">
        <v>1</v>
      </c>
      <c r="W922" s="96">
        <v>2</v>
      </c>
      <c r="X922" s="100">
        <f t="shared" si="159"/>
        <v>3</v>
      </c>
      <c r="Y922" s="101">
        <f t="shared" si="163"/>
        <v>1</v>
      </c>
      <c r="Z922" s="101">
        <f t="shared" si="164"/>
        <v>0.5</v>
      </c>
      <c r="AA922" s="101">
        <f t="shared" si="165"/>
        <v>0</v>
      </c>
      <c r="AB922" s="101">
        <f t="shared" si="166"/>
        <v>0.5</v>
      </c>
      <c r="AC922" s="101">
        <f t="shared" si="167"/>
        <v>1</v>
      </c>
      <c r="AD922" s="101">
        <f t="shared" si="168"/>
        <v>0.6</v>
      </c>
      <c r="AE922" s="102" t="str">
        <f t="shared" si="160"/>
        <v>Medio</v>
      </c>
      <c r="AF922" s="103">
        <f t="shared" si="161"/>
        <v>0.52500000000000002</v>
      </c>
    </row>
    <row r="923" spans="1:32" ht="42.75" x14ac:dyDescent="0.2">
      <c r="A923" s="94" t="s">
        <v>188</v>
      </c>
      <c r="B923" s="58" t="s">
        <v>587</v>
      </c>
      <c r="C923" s="58" t="str">
        <f t="shared" si="162"/>
        <v>Actas de Consejo de Facultad</v>
      </c>
      <c r="D923" s="95" t="s">
        <v>588</v>
      </c>
      <c r="E923" s="96" t="s">
        <v>55</v>
      </c>
      <c r="F923" s="58" t="s">
        <v>47</v>
      </c>
      <c r="G923" s="98" t="s">
        <v>56</v>
      </c>
      <c r="H923" s="99" t="s">
        <v>109</v>
      </c>
      <c r="I923" s="96" t="s">
        <v>49</v>
      </c>
      <c r="J923" s="99" t="s">
        <v>122</v>
      </c>
      <c r="K923" s="58" t="s">
        <v>729</v>
      </c>
      <c r="L923" s="58" t="s">
        <v>729</v>
      </c>
      <c r="M923" s="96">
        <v>2</v>
      </c>
      <c r="N923" s="99"/>
      <c r="O923" s="99"/>
      <c r="P923" s="96">
        <v>3</v>
      </c>
      <c r="Q923" s="96">
        <v>3</v>
      </c>
      <c r="R923" s="96">
        <v>3</v>
      </c>
      <c r="S923" s="100">
        <f t="shared" si="158"/>
        <v>9</v>
      </c>
      <c r="T923" s="96">
        <v>2</v>
      </c>
      <c r="U923" s="96">
        <v>1</v>
      </c>
      <c r="V923" s="96">
        <v>2</v>
      </c>
      <c r="W923" s="96">
        <v>2</v>
      </c>
      <c r="X923" s="100">
        <f t="shared" si="159"/>
        <v>4</v>
      </c>
      <c r="Y923" s="101">
        <f t="shared" si="163"/>
        <v>1</v>
      </c>
      <c r="Z923" s="101">
        <f t="shared" si="164"/>
        <v>0.5</v>
      </c>
      <c r="AA923" s="101">
        <f t="shared" si="165"/>
        <v>0</v>
      </c>
      <c r="AB923" s="101">
        <f t="shared" si="166"/>
        <v>1</v>
      </c>
      <c r="AC923" s="101">
        <f t="shared" si="167"/>
        <v>1</v>
      </c>
      <c r="AD923" s="101">
        <f t="shared" si="168"/>
        <v>0.7</v>
      </c>
      <c r="AE923" s="102" t="str">
        <f t="shared" si="160"/>
        <v>Alto</v>
      </c>
      <c r="AF923" s="103">
        <f t="shared" si="161"/>
        <v>0.67500000000000004</v>
      </c>
    </row>
    <row r="924" spans="1:32" ht="42.75" x14ac:dyDescent="0.2">
      <c r="A924" s="94" t="s">
        <v>151</v>
      </c>
      <c r="B924" s="58" t="s">
        <v>44</v>
      </c>
      <c r="C924" s="58" t="str">
        <f t="shared" si="162"/>
        <v>Contratos</v>
      </c>
      <c r="D924" s="95" t="s">
        <v>153</v>
      </c>
      <c r="E924" s="96" t="s">
        <v>55</v>
      </c>
      <c r="F924" s="58" t="s">
        <v>47</v>
      </c>
      <c r="G924" s="98" t="s">
        <v>56</v>
      </c>
      <c r="H924" s="99" t="s">
        <v>109</v>
      </c>
      <c r="I924" s="96" t="s">
        <v>49</v>
      </c>
      <c r="J924" s="99" t="s">
        <v>122</v>
      </c>
      <c r="K924" s="58" t="s">
        <v>729</v>
      </c>
      <c r="L924" s="58" t="s">
        <v>729</v>
      </c>
      <c r="M924" s="96">
        <v>2</v>
      </c>
      <c r="N924" s="99"/>
      <c r="O924" s="99"/>
      <c r="P924" s="96">
        <v>3</v>
      </c>
      <c r="Q924" s="96">
        <v>2</v>
      </c>
      <c r="R924" s="96">
        <v>3</v>
      </c>
      <c r="S924" s="100">
        <f t="shared" si="158"/>
        <v>8</v>
      </c>
      <c r="T924" s="96">
        <v>3</v>
      </c>
      <c r="U924" s="96">
        <v>2</v>
      </c>
      <c r="V924" s="96">
        <v>1</v>
      </c>
      <c r="W924" s="96">
        <v>1</v>
      </c>
      <c r="X924" s="100">
        <f t="shared" si="159"/>
        <v>2</v>
      </c>
      <c r="Y924" s="101">
        <f t="shared" si="163"/>
        <v>0.83333333333333337</v>
      </c>
      <c r="Z924" s="101">
        <f t="shared" si="164"/>
        <v>1</v>
      </c>
      <c r="AA924" s="101">
        <f t="shared" si="165"/>
        <v>1</v>
      </c>
      <c r="AB924" s="101">
        <f t="shared" si="166"/>
        <v>0</v>
      </c>
      <c r="AC924" s="101">
        <f t="shared" si="167"/>
        <v>0.83333333333333337</v>
      </c>
      <c r="AD924" s="101">
        <f t="shared" si="168"/>
        <v>0.73333333333333339</v>
      </c>
      <c r="AE924" s="102" t="str">
        <f t="shared" si="160"/>
        <v>Alto</v>
      </c>
      <c r="AF924" s="103">
        <f t="shared" si="161"/>
        <v>0.64166666666666672</v>
      </c>
    </row>
    <row r="925" spans="1:32" ht="30" x14ac:dyDescent="0.2">
      <c r="A925" s="94" t="s">
        <v>356</v>
      </c>
      <c r="B925" s="58" t="s">
        <v>357</v>
      </c>
      <c r="C925" s="58" t="str">
        <f t="shared" si="162"/>
        <v>Nuevos Programas</v>
      </c>
      <c r="D925" s="95" t="s">
        <v>358</v>
      </c>
      <c r="E925" s="96" t="s">
        <v>55</v>
      </c>
      <c r="F925" s="58" t="s">
        <v>47</v>
      </c>
      <c r="G925" s="98" t="s">
        <v>56</v>
      </c>
      <c r="H925" s="99" t="s">
        <v>109</v>
      </c>
      <c r="I925" s="96" t="s">
        <v>49</v>
      </c>
      <c r="J925" s="99" t="s">
        <v>122</v>
      </c>
      <c r="K925" s="58" t="s">
        <v>729</v>
      </c>
      <c r="L925" s="58" t="s">
        <v>729</v>
      </c>
      <c r="M925" s="96">
        <v>2</v>
      </c>
      <c r="N925" s="99"/>
      <c r="O925" s="99"/>
      <c r="P925" s="96">
        <v>2</v>
      </c>
      <c r="Q925" s="96">
        <v>2</v>
      </c>
      <c r="R925" s="96">
        <v>3</v>
      </c>
      <c r="S925" s="100">
        <f t="shared" si="158"/>
        <v>7</v>
      </c>
      <c r="T925" s="96">
        <v>2</v>
      </c>
      <c r="U925" s="96">
        <v>1</v>
      </c>
      <c r="V925" s="96">
        <v>1</v>
      </c>
      <c r="W925" s="96">
        <v>2</v>
      </c>
      <c r="X925" s="100">
        <f t="shared" si="159"/>
        <v>3</v>
      </c>
      <c r="Y925" s="101">
        <f t="shared" si="163"/>
        <v>0.66666666666666663</v>
      </c>
      <c r="Z925" s="101">
        <f t="shared" si="164"/>
        <v>0.5</v>
      </c>
      <c r="AA925" s="101">
        <f t="shared" si="165"/>
        <v>0</v>
      </c>
      <c r="AB925" s="101">
        <f t="shared" si="166"/>
        <v>0.5</v>
      </c>
      <c r="AC925" s="101">
        <f t="shared" si="167"/>
        <v>0.66666666666666663</v>
      </c>
      <c r="AD925" s="101">
        <f t="shared" si="168"/>
        <v>0.46666666666666662</v>
      </c>
      <c r="AE925" s="102" t="str">
        <f t="shared" si="160"/>
        <v>Medio</v>
      </c>
      <c r="AF925" s="103">
        <f t="shared" si="161"/>
        <v>0.40833333333333327</v>
      </c>
    </row>
    <row r="926" spans="1:32" ht="42.75" x14ac:dyDescent="0.2">
      <c r="A926" s="94" t="s">
        <v>384</v>
      </c>
      <c r="B926" s="58" t="s">
        <v>350</v>
      </c>
      <c r="C926" s="58" t="str">
        <f t="shared" si="162"/>
        <v>Eventos Académicos</v>
      </c>
      <c r="D926" s="95" t="s">
        <v>351</v>
      </c>
      <c r="E926" s="96" t="s">
        <v>55</v>
      </c>
      <c r="F926" s="58" t="s">
        <v>47</v>
      </c>
      <c r="G926" s="98" t="s">
        <v>56</v>
      </c>
      <c r="H926" s="99" t="s">
        <v>109</v>
      </c>
      <c r="I926" s="96" t="s">
        <v>1415</v>
      </c>
      <c r="J926" s="99" t="s">
        <v>1561</v>
      </c>
      <c r="K926" s="58" t="s">
        <v>729</v>
      </c>
      <c r="L926" s="58" t="s">
        <v>729</v>
      </c>
      <c r="M926" s="96">
        <v>2</v>
      </c>
      <c r="N926" s="99"/>
      <c r="O926" s="99"/>
      <c r="P926" s="96">
        <v>3</v>
      </c>
      <c r="Q926" s="96">
        <v>1</v>
      </c>
      <c r="R926" s="96">
        <v>1</v>
      </c>
      <c r="S926" s="100">
        <f t="shared" si="158"/>
        <v>5</v>
      </c>
      <c r="T926" s="96">
        <v>2</v>
      </c>
      <c r="U926" s="96">
        <v>2</v>
      </c>
      <c r="V926" s="96">
        <v>1</v>
      </c>
      <c r="W926" s="96">
        <v>2</v>
      </c>
      <c r="X926" s="100">
        <f t="shared" si="159"/>
        <v>3</v>
      </c>
      <c r="Y926" s="101">
        <f t="shared" si="163"/>
        <v>0.33333333333333331</v>
      </c>
      <c r="Z926" s="101">
        <f t="shared" si="164"/>
        <v>0.5</v>
      </c>
      <c r="AA926" s="101">
        <f t="shared" si="165"/>
        <v>1</v>
      </c>
      <c r="AB926" s="101">
        <f t="shared" si="166"/>
        <v>0.5</v>
      </c>
      <c r="AC926" s="101">
        <f t="shared" si="167"/>
        <v>0.33333333333333331</v>
      </c>
      <c r="AD926" s="101">
        <f t="shared" si="168"/>
        <v>0.53333333333333333</v>
      </c>
      <c r="AE926" s="102" t="str">
        <f t="shared" si="160"/>
        <v>Medio</v>
      </c>
      <c r="AF926" s="103">
        <f t="shared" si="161"/>
        <v>0.59166666666666667</v>
      </c>
    </row>
    <row r="927" spans="1:32" ht="57" x14ac:dyDescent="0.2">
      <c r="A927" s="94" t="s">
        <v>155</v>
      </c>
      <c r="B927" s="58" t="s">
        <v>474</v>
      </c>
      <c r="C927" s="58" t="str">
        <f t="shared" si="162"/>
        <v xml:space="preserve">Informes de Participación en Eventos </v>
      </c>
      <c r="D927" s="95" t="s">
        <v>352</v>
      </c>
      <c r="E927" s="96" t="s">
        <v>55</v>
      </c>
      <c r="F927" s="58" t="s">
        <v>47</v>
      </c>
      <c r="G927" s="98" t="s">
        <v>56</v>
      </c>
      <c r="H927" s="99" t="s">
        <v>109</v>
      </c>
      <c r="I927" s="96" t="s">
        <v>1415</v>
      </c>
      <c r="J927" s="99" t="s">
        <v>1561</v>
      </c>
      <c r="K927" s="58" t="s">
        <v>729</v>
      </c>
      <c r="L927" s="58" t="s">
        <v>729</v>
      </c>
      <c r="M927" s="96">
        <v>2</v>
      </c>
      <c r="N927" s="99"/>
      <c r="O927" s="99"/>
      <c r="P927" s="96">
        <v>3</v>
      </c>
      <c r="Q927" s="96">
        <v>1</v>
      </c>
      <c r="R927" s="96">
        <v>2</v>
      </c>
      <c r="S927" s="100">
        <f t="shared" si="158"/>
        <v>6</v>
      </c>
      <c r="T927" s="96">
        <v>2</v>
      </c>
      <c r="U927" s="96">
        <v>1</v>
      </c>
      <c r="V927" s="96">
        <v>1</v>
      </c>
      <c r="W927" s="96">
        <v>2</v>
      </c>
      <c r="X927" s="100">
        <f t="shared" si="159"/>
        <v>3</v>
      </c>
      <c r="Y927" s="101">
        <f t="shared" si="163"/>
        <v>0.5</v>
      </c>
      <c r="Z927" s="101">
        <f t="shared" si="164"/>
        <v>0.5</v>
      </c>
      <c r="AA927" s="101">
        <f t="shared" si="165"/>
        <v>0</v>
      </c>
      <c r="AB927" s="101">
        <f t="shared" si="166"/>
        <v>0.5</v>
      </c>
      <c r="AC927" s="101">
        <f t="shared" si="167"/>
        <v>0.5</v>
      </c>
      <c r="AD927" s="101">
        <f t="shared" si="168"/>
        <v>0.4</v>
      </c>
      <c r="AE927" s="102" t="str">
        <f t="shared" si="160"/>
        <v>Bajo</v>
      </c>
      <c r="AF927" s="103">
        <f t="shared" si="161"/>
        <v>0.35</v>
      </c>
    </row>
    <row r="928" spans="1:32" ht="57" x14ac:dyDescent="0.2">
      <c r="A928" s="94" t="s">
        <v>589</v>
      </c>
      <c r="B928" s="58" t="s">
        <v>590</v>
      </c>
      <c r="C928" s="58" t="str">
        <f t="shared" si="162"/>
        <v xml:space="preserve"> Participaciones en Redes y Asociaciones</v>
      </c>
      <c r="D928" s="95" t="s">
        <v>264</v>
      </c>
      <c r="E928" s="96" t="s">
        <v>55</v>
      </c>
      <c r="F928" s="58" t="s">
        <v>47</v>
      </c>
      <c r="G928" s="98" t="s">
        <v>56</v>
      </c>
      <c r="H928" s="99" t="s">
        <v>65</v>
      </c>
      <c r="I928" s="96" t="s">
        <v>49</v>
      </c>
      <c r="J928" s="99" t="s">
        <v>265</v>
      </c>
      <c r="K928" s="58" t="s">
        <v>729</v>
      </c>
      <c r="L928" s="58" t="s">
        <v>729</v>
      </c>
      <c r="M928" s="96">
        <v>2</v>
      </c>
      <c r="N928" s="99" t="s">
        <v>44</v>
      </c>
      <c r="O928" s="99"/>
      <c r="P928" s="96">
        <v>2</v>
      </c>
      <c r="Q928" s="96">
        <v>2</v>
      </c>
      <c r="R928" s="96">
        <v>2</v>
      </c>
      <c r="S928" s="100">
        <f t="shared" si="158"/>
        <v>6</v>
      </c>
      <c r="T928" s="96">
        <v>2</v>
      </c>
      <c r="U928" s="96">
        <v>2</v>
      </c>
      <c r="V928" s="96">
        <v>1</v>
      </c>
      <c r="W928" s="96">
        <v>2</v>
      </c>
      <c r="X928" s="100">
        <f t="shared" si="159"/>
        <v>3</v>
      </c>
      <c r="Y928" s="101">
        <f t="shared" si="163"/>
        <v>0.5</v>
      </c>
      <c r="Z928" s="101">
        <f t="shared" si="164"/>
        <v>0.5</v>
      </c>
      <c r="AA928" s="101">
        <f t="shared" si="165"/>
        <v>1</v>
      </c>
      <c r="AB928" s="101">
        <f t="shared" si="166"/>
        <v>0.5</v>
      </c>
      <c r="AC928" s="101">
        <f t="shared" si="167"/>
        <v>0.5</v>
      </c>
      <c r="AD928" s="101">
        <f t="shared" si="168"/>
        <v>0.6</v>
      </c>
      <c r="AE928" s="102" t="str">
        <f t="shared" si="160"/>
        <v>Medio</v>
      </c>
      <c r="AF928" s="103">
        <f t="shared" si="161"/>
        <v>0.65</v>
      </c>
    </row>
    <row r="929" spans="1:57" ht="71.25" x14ac:dyDescent="0.2">
      <c r="A929" s="94" t="s">
        <v>107</v>
      </c>
      <c r="B929" s="58" t="s">
        <v>44</v>
      </c>
      <c r="C929" s="58" t="str">
        <f t="shared" si="162"/>
        <v>Peticiones, Quejas, Reclamos, Sugerencias y Felicitaciones - PQRSF</v>
      </c>
      <c r="D929" s="95" t="s">
        <v>108</v>
      </c>
      <c r="E929" s="96" t="s">
        <v>55</v>
      </c>
      <c r="F929" s="58" t="s">
        <v>47</v>
      </c>
      <c r="G929" s="98" t="s">
        <v>56</v>
      </c>
      <c r="H929" s="99" t="s">
        <v>109</v>
      </c>
      <c r="I929" s="96" t="s">
        <v>49</v>
      </c>
      <c r="J929" s="99" t="s">
        <v>110</v>
      </c>
      <c r="K929" s="58" t="s">
        <v>729</v>
      </c>
      <c r="L929" s="58" t="s">
        <v>729</v>
      </c>
      <c r="M929" s="96">
        <v>2</v>
      </c>
      <c r="N929" s="99" t="s">
        <v>111</v>
      </c>
      <c r="O929" s="99"/>
      <c r="P929" s="96">
        <v>3</v>
      </c>
      <c r="Q929" s="96">
        <v>2</v>
      </c>
      <c r="R929" s="96">
        <v>3</v>
      </c>
      <c r="S929" s="100">
        <f t="shared" si="158"/>
        <v>8</v>
      </c>
      <c r="T929" s="96">
        <v>3</v>
      </c>
      <c r="U929" s="96">
        <v>2</v>
      </c>
      <c r="V929" s="96">
        <v>1</v>
      </c>
      <c r="W929" s="96">
        <v>1</v>
      </c>
      <c r="X929" s="100">
        <f t="shared" si="159"/>
        <v>2</v>
      </c>
      <c r="Y929" s="101">
        <f t="shared" si="163"/>
        <v>0.83333333333333337</v>
      </c>
      <c r="Z929" s="101">
        <f t="shared" si="164"/>
        <v>1</v>
      </c>
      <c r="AA929" s="101">
        <f t="shared" si="165"/>
        <v>1</v>
      </c>
      <c r="AB929" s="101">
        <f t="shared" si="166"/>
        <v>0</v>
      </c>
      <c r="AC929" s="101">
        <f t="shared" si="167"/>
        <v>0.83333333333333337</v>
      </c>
      <c r="AD929" s="101">
        <f t="shared" si="168"/>
        <v>0.73333333333333339</v>
      </c>
      <c r="AE929" s="102" t="str">
        <f t="shared" si="160"/>
        <v>Alto</v>
      </c>
      <c r="AF929" s="103">
        <f t="shared" si="161"/>
        <v>0.64166666666666672</v>
      </c>
    </row>
    <row r="930" spans="1:57" ht="71.25" x14ac:dyDescent="0.2">
      <c r="A930" s="94" t="s">
        <v>115</v>
      </c>
      <c r="B930" s="58" t="s">
        <v>116</v>
      </c>
      <c r="C930" s="58" t="str">
        <f t="shared" si="162"/>
        <v>Proyectos Plan Institucional de Desarrollo-PID</v>
      </c>
      <c r="D930" s="95" t="s">
        <v>117</v>
      </c>
      <c r="E930" s="96" t="s">
        <v>55</v>
      </c>
      <c r="F930" s="58" t="s">
        <v>47</v>
      </c>
      <c r="G930" s="98" t="s">
        <v>56</v>
      </c>
      <c r="H930" s="99" t="s">
        <v>109</v>
      </c>
      <c r="I930" s="96" t="s">
        <v>49</v>
      </c>
      <c r="J930" s="99" t="s">
        <v>122</v>
      </c>
      <c r="K930" s="58" t="s">
        <v>729</v>
      </c>
      <c r="L930" s="58" t="s">
        <v>729</v>
      </c>
      <c r="M930" s="96">
        <v>2</v>
      </c>
      <c r="N930" s="99" t="s">
        <v>118</v>
      </c>
      <c r="O930" s="99" t="s">
        <v>61</v>
      </c>
      <c r="P930" s="96">
        <v>2</v>
      </c>
      <c r="Q930" s="96">
        <v>2</v>
      </c>
      <c r="R930" s="96">
        <v>3</v>
      </c>
      <c r="S930" s="100">
        <f t="shared" ref="S930:S993" si="169">SUM(P930:R930)</f>
        <v>7</v>
      </c>
      <c r="T930" s="96">
        <v>2</v>
      </c>
      <c r="U930" s="96">
        <v>1</v>
      </c>
      <c r="V930" s="96">
        <v>1</v>
      </c>
      <c r="W930" s="96">
        <v>2</v>
      </c>
      <c r="X930" s="100">
        <f t="shared" ref="X930:X993" si="170">SUM(V930:W930)</f>
        <v>3</v>
      </c>
      <c r="Y930" s="101">
        <f t="shared" si="163"/>
        <v>0.66666666666666663</v>
      </c>
      <c r="Z930" s="101">
        <f t="shared" si="164"/>
        <v>0.5</v>
      </c>
      <c r="AA930" s="101">
        <f t="shared" si="165"/>
        <v>0</v>
      </c>
      <c r="AB930" s="101">
        <f t="shared" si="166"/>
        <v>0.5</v>
      </c>
      <c r="AC930" s="101">
        <f t="shared" si="167"/>
        <v>0.66666666666666663</v>
      </c>
      <c r="AD930" s="101">
        <f t="shared" si="168"/>
        <v>0.46666666666666662</v>
      </c>
      <c r="AE930" s="102" t="str">
        <f t="shared" si="160"/>
        <v>Medio</v>
      </c>
      <c r="AF930" s="103">
        <f t="shared" si="161"/>
        <v>0.40833333333333327</v>
      </c>
    </row>
    <row r="931" spans="1:57" ht="42.75" x14ac:dyDescent="0.2">
      <c r="A931" s="94" t="s">
        <v>188</v>
      </c>
      <c r="B931" s="58" t="s">
        <v>379</v>
      </c>
      <c r="C931" s="58" t="str">
        <f t="shared" si="162"/>
        <v>Actas de Comité de Programa</v>
      </c>
      <c r="D931" s="95" t="s">
        <v>380</v>
      </c>
      <c r="E931" s="96" t="s">
        <v>55</v>
      </c>
      <c r="F931" s="58" t="s">
        <v>47</v>
      </c>
      <c r="G931" s="98" t="s">
        <v>56</v>
      </c>
      <c r="H931" s="99" t="s">
        <v>109</v>
      </c>
      <c r="I931" s="96" t="s">
        <v>49</v>
      </c>
      <c r="J931" s="99" t="s">
        <v>122</v>
      </c>
      <c r="K931" s="58" t="s">
        <v>730</v>
      </c>
      <c r="L931" s="58" t="s">
        <v>730</v>
      </c>
      <c r="M931" s="96">
        <v>2</v>
      </c>
      <c r="N931" s="99"/>
      <c r="O931" s="99"/>
      <c r="P931" s="96">
        <v>3</v>
      </c>
      <c r="Q931" s="96">
        <v>3</v>
      </c>
      <c r="R931" s="96">
        <v>3</v>
      </c>
      <c r="S931" s="100">
        <f t="shared" si="169"/>
        <v>9</v>
      </c>
      <c r="T931" s="96">
        <v>2</v>
      </c>
      <c r="U931" s="96">
        <v>1</v>
      </c>
      <c r="V931" s="96">
        <v>2</v>
      </c>
      <c r="W931" s="96">
        <v>2</v>
      </c>
      <c r="X931" s="100">
        <f t="shared" si="170"/>
        <v>4</v>
      </c>
      <c r="Y931" s="101">
        <f t="shared" si="163"/>
        <v>1</v>
      </c>
      <c r="Z931" s="101">
        <f t="shared" si="164"/>
        <v>0.5</v>
      </c>
      <c r="AA931" s="101">
        <f t="shared" si="165"/>
        <v>0</v>
      </c>
      <c r="AB931" s="101">
        <f t="shared" si="166"/>
        <v>1</v>
      </c>
      <c r="AC931" s="101">
        <f t="shared" si="167"/>
        <v>1</v>
      </c>
      <c r="AD931" s="101">
        <f t="shared" si="168"/>
        <v>0.7</v>
      </c>
      <c r="AE931" s="102" t="str">
        <f t="shared" si="160"/>
        <v>Alto</v>
      </c>
      <c r="AF931" s="103">
        <f t="shared" si="161"/>
        <v>0.67500000000000004</v>
      </c>
    </row>
    <row r="932" spans="1:57" ht="30" x14ac:dyDescent="0.2">
      <c r="A932" s="94" t="s">
        <v>188</v>
      </c>
      <c r="B932" s="58" t="s">
        <v>679</v>
      </c>
      <c r="C932" s="58" t="str">
        <f t="shared" si="162"/>
        <v>Actas de Comité de Trabajos de Grado</v>
      </c>
      <c r="D932" s="95" t="s">
        <v>680</v>
      </c>
      <c r="E932" s="96" t="s">
        <v>55</v>
      </c>
      <c r="F932" s="58" t="s">
        <v>47</v>
      </c>
      <c r="G932" s="98" t="s">
        <v>56</v>
      </c>
      <c r="H932" s="99" t="s">
        <v>109</v>
      </c>
      <c r="I932" s="96" t="s">
        <v>49</v>
      </c>
      <c r="J932" s="99" t="s">
        <v>122</v>
      </c>
      <c r="K932" s="58" t="s">
        <v>730</v>
      </c>
      <c r="L932" s="58" t="s">
        <v>730</v>
      </c>
      <c r="M932" s="96">
        <v>2</v>
      </c>
      <c r="N932" s="99"/>
      <c r="O932" s="99"/>
      <c r="P932" s="96">
        <v>3</v>
      </c>
      <c r="Q932" s="96">
        <v>3</v>
      </c>
      <c r="R932" s="96">
        <v>3</v>
      </c>
      <c r="S932" s="100">
        <f t="shared" si="169"/>
        <v>9</v>
      </c>
      <c r="T932" s="96">
        <v>2</v>
      </c>
      <c r="U932" s="96">
        <v>1</v>
      </c>
      <c r="V932" s="96">
        <v>1</v>
      </c>
      <c r="W932" s="96">
        <v>2</v>
      </c>
      <c r="X932" s="100">
        <f t="shared" si="170"/>
        <v>3</v>
      </c>
      <c r="Y932" s="101">
        <f t="shared" si="163"/>
        <v>1</v>
      </c>
      <c r="Z932" s="101">
        <f t="shared" si="164"/>
        <v>0.5</v>
      </c>
      <c r="AA932" s="101">
        <f t="shared" si="165"/>
        <v>0</v>
      </c>
      <c r="AB932" s="101">
        <f t="shared" si="166"/>
        <v>0.5</v>
      </c>
      <c r="AC932" s="101">
        <f t="shared" si="167"/>
        <v>1</v>
      </c>
      <c r="AD932" s="101">
        <f t="shared" si="168"/>
        <v>0.6</v>
      </c>
      <c r="AE932" s="102" t="str">
        <f t="shared" si="160"/>
        <v>Medio</v>
      </c>
      <c r="AF932" s="103">
        <f t="shared" si="161"/>
        <v>0.52500000000000002</v>
      </c>
    </row>
    <row r="933" spans="1:57" ht="57" x14ac:dyDescent="0.2">
      <c r="A933" s="94" t="s">
        <v>192</v>
      </c>
      <c r="B933" s="58" t="s">
        <v>592</v>
      </c>
      <c r="C933" s="58" t="str">
        <f t="shared" si="162"/>
        <v>Autoevaluaciones con fines de Acreditación o Certificación</v>
      </c>
      <c r="D933" s="95" t="s">
        <v>383</v>
      </c>
      <c r="E933" s="96" t="s">
        <v>55</v>
      </c>
      <c r="F933" s="58" t="s">
        <v>47</v>
      </c>
      <c r="G933" s="98" t="s">
        <v>56</v>
      </c>
      <c r="H933" s="99" t="s">
        <v>109</v>
      </c>
      <c r="I933" s="96" t="s">
        <v>49</v>
      </c>
      <c r="J933" s="99" t="s">
        <v>122</v>
      </c>
      <c r="K933" s="58" t="s">
        <v>730</v>
      </c>
      <c r="L933" s="58" t="s">
        <v>730</v>
      </c>
      <c r="M933" s="96">
        <v>2</v>
      </c>
      <c r="N933" s="99"/>
      <c r="O933" s="99"/>
      <c r="P933" s="96">
        <v>3</v>
      </c>
      <c r="Q933" s="96">
        <v>2</v>
      </c>
      <c r="R933" s="96">
        <v>3</v>
      </c>
      <c r="S933" s="100">
        <f t="shared" si="169"/>
        <v>8</v>
      </c>
      <c r="T933" s="96">
        <v>2</v>
      </c>
      <c r="U933" s="96">
        <v>1</v>
      </c>
      <c r="V933" s="96">
        <v>1</v>
      </c>
      <c r="W933" s="96">
        <v>2</v>
      </c>
      <c r="X933" s="100">
        <f t="shared" si="170"/>
        <v>3</v>
      </c>
      <c r="Y933" s="101">
        <f t="shared" si="163"/>
        <v>0.83333333333333337</v>
      </c>
      <c r="Z933" s="101">
        <f t="shared" si="164"/>
        <v>0.5</v>
      </c>
      <c r="AA933" s="101">
        <f t="shared" si="165"/>
        <v>0</v>
      </c>
      <c r="AB933" s="101">
        <f t="shared" si="166"/>
        <v>0.5</v>
      </c>
      <c r="AC933" s="101">
        <f t="shared" si="167"/>
        <v>0.83333333333333337</v>
      </c>
      <c r="AD933" s="101">
        <f t="shared" si="168"/>
        <v>0.53333333333333344</v>
      </c>
      <c r="AE933" s="102" t="str">
        <f t="shared" si="160"/>
        <v>Medio</v>
      </c>
      <c r="AF933" s="103">
        <f t="shared" si="161"/>
        <v>0.46666666666666673</v>
      </c>
    </row>
    <row r="934" spans="1:57" ht="42.75" x14ac:dyDescent="0.2">
      <c r="A934" s="94" t="s">
        <v>384</v>
      </c>
      <c r="B934" s="58" t="s">
        <v>350</v>
      </c>
      <c r="C934" s="58" t="str">
        <f t="shared" si="162"/>
        <v>Eventos Académicos</v>
      </c>
      <c r="D934" s="95" t="s">
        <v>351</v>
      </c>
      <c r="E934" s="96" t="s">
        <v>55</v>
      </c>
      <c r="F934" s="58" t="s">
        <v>47</v>
      </c>
      <c r="G934" s="98" t="s">
        <v>56</v>
      </c>
      <c r="H934" s="99" t="s">
        <v>109</v>
      </c>
      <c r="I934" s="96" t="s">
        <v>1415</v>
      </c>
      <c r="J934" s="99" t="s">
        <v>1561</v>
      </c>
      <c r="K934" s="58" t="s">
        <v>730</v>
      </c>
      <c r="L934" s="58" t="s">
        <v>730</v>
      </c>
      <c r="M934" s="96">
        <v>2</v>
      </c>
      <c r="N934" s="99"/>
      <c r="O934" s="99"/>
      <c r="P934" s="96">
        <v>3</v>
      </c>
      <c r="Q934" s="96">
        <v>1</v>
      </c>
      <c r="R934" s="96">
        <v>1</v>
      </c>
      <c r="S934" s="100">
        <f t="shared" si="169"/>
        <v>5</v>
      </c>
      <c r="T934" s="96">
        <v>2</v>
      </c>
      <c r="U934" s="96">
        <v>2</v>
      </c>
      <c r="V934" s="96">
        <v>1</v>
      </c>
      <c r="W934" s="96">
        <v>2</v>
      </c>
      <c r="X934" s="100">
        <f t="shared" si="170"/>
        <v>3</v>
      </c>
      <c r="Y934" s="101">
        <f t="shared" si="163"/>
        <v>0.33333333333333331</v>
      </c>
      <c r="Z934" s="101">
        <f t="shared" si="164"/>
        <v>0.5</v>
      </c>
      <c r="AA934" s="101">
        <f t="shared" si="165"/>
        <v>1</v>
      </c>
      <c r="AB934" s="101">
        <f t="shared" si="166"/>
        <v>0.5</v>
      </c>
      <c r="AC934" s="101">
        <f t="shared" si="167"/>
        <v>0.33333333333333331</v>
      </c>
      <c r="AD934" s="101">
        <f t="shared" si="168"/>
        <v>0.53333333333333333</v>
      </c>
      <c r="AE934" s="102" t="str">
        <f t="shared" si="160"/>
        <v>Medio</v>
      </c>
      <c r="AF934" s="103">
        <f t="shared" si="161"/>
        <v>0.59166666666666667</v>
      </c>
    </row>
    <row r="935" spans="1:57" ht="71.25" x14ac:dyDescent="0.2">
      <c r="A935" s="94" t="s">
        <v>385</v>
      </c>
      <c r="B935" s="58" t="s">
        <v>386</v>
      </c>
      <c r="C935" s="58" t="str">
        <f t="shared" si="162"/>
        <v xml:space="preserve">Desarrollo de un Proyecto Investigativo Disciplinar </v>
      </c>
      <c r="D935" s="95" t="s">
        <v>387</v>
      </c>
      <c r="E935" s="96" t="s">
        <v>55</v>
      </c>
      <c r="F935" s="58" t="s">
        <v>47</v>
      </c>
      <c r="G935" s="98" t="s">
        <v>56</v>
      </c>
      <c r="H935" s="99" t="s">
        <v>109</v>
      </c>
      <c r="I935" s="96" t="s">
        <v>49</v>
      </c>
      <c r="J935" s="99" t="s">
        <v>122</v>
      </c>
      <c r="K935" s="58" t="s">
        <v>730</v>
      </c>
      <c r="L935" s="58" t="s">
        <v>730</v>
      </c>
      <c r="M935" s="96">
        <v>2</v>
      </c>
      <c r="N935" s="99"/>
      <c r="O935" s="99"/>
      <c r="P935" s="96">
        <v>3</v>
      </c>
      <c r="Q935" s="96">
        <v>2</v>
      </c>
      <c r="R935" s="96">
        <v>3</v>
      </c>
      <c r="S935" s="100">
        <f t="shared" si="169"/>
        <v>8</v>
      </c>
      <c r="T935" s="96">
        <v>2</v>
      </c>
      <c r="U935" s="96">
        <v>2</v>
      </c>
      <c r="V935" s="96">
        <v>1</v>
      </c>
      <c r="W935" s="96">
        <v>2</v>
      </c>
      <c r="X935" s="100">
        <f t="shared" si="170"/>
        <v>3</v>
      </c>
      <c r="Y935" s="101">
        <f t="shared" si="163"/>
        <v>0.83333333333333337</v>
      </c>
      <c r="Z935" s="101">
        <f t="shared" si="164"/>
        <v>0.5</v>
      </c>
      <c r="AA935" s="101">
        <f t="shared" si="165"/>
        <v>1</v>
      </c>
      <c r="AB935" s="101">
        <f t="shared" si="166"/>
        <v>0.5</v>
      </c>
      <c r="AC935" s="101">
        <f t="shared" si="167"/>
        <v>0.83333333333333337</v>
      </c>
      <c r="AD935" s="101">
        <f t="shared" si="168"/>
        <v>0.73333333333333339</v>
      </c>
      <c r="AE935" s="102" t="str">
        <f t="shared" si="160"/>
        <v>Alto</v>
      </c>
      <c r="AF935" s="103">
        <f t="shared" si="161"/>
        <v>0.76666666666666672</v>
      </c>
    </row>
    <row r="936" spans="1:57" ht="85.5" x14ac:dyDescent="0.2">
      <c r="A936" s="94" t="s">
        <v>385</v>
      </c>
      <c r="B936" s="58" t="s">
        <v>389</v>
      </c>
      <c r="C936" s="58" t="str">
        <f t="shared" si="162"/>
        <v xml:space="preserve">Participación en Proyectos de Investigación Disciplinar o Interdisciplinar </v>
      </c>
      <c r="D936" s="95" t="s">
        <v>390</v>
      </c>
      <c r="E936" s="96" t="s">
        <v>55</v>
      </c>
      <c r="F936" s="58" t="s">
        <v>47</v>
      </c>
      <c r="G936" s="98" t="s">
        <v>56</v>
      </c>
      <c r="H936" s="99" t="s">
        <v>109</v>
      </c>
      <c r="I936" s="96" t="s">
        <v>49</v>
      </c>
      <c r="J936" s="99" t="s">
        <v>122</v>
      </c>
      <c r="K936" s="58" t="s">
        <v>730</v>
      </c>
      <c r="L936" s="58" t="s">
        <v>730</v>
      </c>
      <c r="M936" s="96">
        <v>2</v>
      </c>
      <c r="N936" s="99"/>
      <c r="O936" s="99"/>
      <c r="P936" s="96">
        <v>3</v>
      </c>
      <c r="Q936" s="96">
        <v>2</v>
      </c>
      <c r="R936" s="96">
        <v>3</v>
      </c>
      <c r="S936" s="100">
        <f t="shared" si="169"/>
        <v>8</v>
      </c>
      <c r="T936" s="96">
        <v>2</v>
      </c>
      <c r="U936" s="96">
        <v>2</v>
      </c>
      <c r="V936" s="96">
        <v>1</v>
      </c>
      <c r="W936" s="96">
        <v>2</v>
      </c>
      <c r="X936" s="100">
        <f t="shared" si="170"/>
        <v>3</v>
      </c>
      <c r="Y936" s="101">
        <f t="shared" si="163"/>
        <v>0.83333333333333337</v>
      </c>
      <c r="Z936" s="101">
        <f t="shared" si="164"/>
        <v>0.5</v>
      </c>
      <c r="AA936" s="101">
        <f t="shared" si="165"/>
        <v>1</v>
      </c>
      <c r="AB936" s="101">
        <f t="shared" si="166"/>
        <v>0.5</v>
      </c>
      <c r="AC936" s="101">
        <f t="shared" si="167"/>
        <v>0.83333333333333337</v>
      </c>
      <c r="AD936" s="101">
        <f t="shared" si="168"/>
        <v>0.73333333333333339</v>
      </c>
      <c r="AE936" s="102" t="str">
        <f t="shared" si="160"/>
        <v>Alto</v>
      </c>
      <c r="AF936" s="103">
        <f t="shared" si="161"/>
        <v>0.76666666666666672</v>
      </c>
    </row>
    <row r="937" spans="1:57" ht="71.25" x14ac:dyDescent="0.2">
      <c r="A937" s="94" t="s">
        <v>385</v>
      </c>
      <c r="B937" s="58" t="s">
        <v>391</v>
      </c>
      <c r="C937" s="58" t="str">
        <f t="shared" si="162"/>
        <v>Proyecto de Emprendimiento</v>
      </c>
      <c r="D937" s="95" t="s">
        <v>392</v>
      </c>
      <c r="E937" s="96" t="s">
        <v>55</v>
      </c>
      <c r="F937" s="58" t="s">
        <v>47</v>
      </c>
      <c r="G937" s="98" t="s">
        <v>56</v>
      </c>
      <c r="H937" s="99" t="s">
        <v>109</v>
      </c>
      <c r="I937" s="96" t="s">
        <v>49</v>
      </c>
      <c r="J937" s="99" t="s">
        <v>122</v>
      </c>
      <c r="K937" s="58" t="s">
        <v>730</v>
      </c>
      <c r="L937" s="58" t="s">
        <v>730</v>
      </c>
      <c r="M937" s="96">
        <v>2</v>
      </c>
      <c r="N937" s="99"/>
      <c r="O937" s="99"/>
      <c r="P937" s="96">
        <v>3</v>
      </c>
      <c r="Q937" s="96">
        <v>2</v>
      </c>
      <c r="R937" s="96">
        <v>3</v>
      </c>
      <c r="S937" s="100">
        <f t="shared" si="169"/>
        <v>8</v>
      </c>
      <c r="T937" s="96">
        <v>2</v>
      </c>
      <c r="U937" s="96">
        <v>2</v>
      </c>
      <c r="V937" s="96">
        <v>1</v>
      </c>
      <c r="W937" s="96">
        <v>2</v>
      </c>
      <c r="X937" s="100">
        <f t="shared" si="170"/>
        <v>3</v>
      </c>
      <c r="Y937" s="101">
        <f t="shared" si="163"/>
        <v>0.83333333333333337</v>
      </c>
      <c r="Z937" s="101">
        <f t="shared" si="164"/>
        <v>0.5</v>
      </c>
      <c r="AA937" s="101">
        <f t="shared" si="165"/>
        <v>1</v>
      </c>
      <c r="AB937" s="101">
        <f t="shared" si="166"/>
        <v>0.5</v>
      </c>
      <c r="AC937" s="101">
        <f t="shared" si="167"/>
        <v>0.83333333333333337</v>
      </c>
      <c r="AD937" s="101">
        <f t="shared" si="168"/>
        <v>0.73333333333333339</v>
      </c>
      <c r="AE937" s="102" t="str">
        <f t="shared" si="160"/>
        <v>Alto</v>
      </c>
      <c r="AF937" s="103">
        <f t="shared" si="161"/>
        <v>0.76666666666666672</v>
      </c>
    </row>
    <row r="938" spans="1:57" ht="71.25" x14ac:dyDescent="0.2">
      <c r="A938" s="94" t="s">
        <v>385</v>
      </c>
      <c r="B938" s="58" t="s">
        <v>393</v>
      </c>
      <c r="C938" s="58" t="str">
        <f t="shared" si="162"/>
        <v>Prácticas Profesionales y Pasantías de Investigación</v>
      </c>
      <c r="D938" s="95" t="s">
        <v>394</v>
      </c>
      <c r="E938" s="96" t="s">
        <v>55</v>
      </c>
      <c r="F938" s="58" t="s">
        <v>47</v>
      </c>
      <c r="G938" s="98" t="s">
        <v>56</v>
      </c>
      <c r="H938" s="99" t="s">
        <v>109</v>
      </c>
      <c r="I938" s="96" t="s">
        <v>49</v>
      </c>
      <c r="J938" s="99" t="s">
        <v>122</v>
      </c>
      <c r="K938" s="58" t="s">
        <v>730</v>
      </c>
      <c r="L938" s="58" t="s">
        <v>730</v>
      </c>
      <c r="M938" s="96">
        <v>2</v>
      </c>
      <c r="N938" s="99"/>
      <c r="O938" s="99"/>
      <c r="P938" s="96">
        <v>3</v>
      </c>
      <c r="Q938" s="96">
        <v>2</v>
      </c>
      <c r="R938" s="96">
        <v>3</v>
      </c>
      <c r="S938" s="100">
        <f t="shared" si="169"/>
        <v>8</v>
      </c>
      <c r="T938" s="96">
        <v>2</v>
      </c>
      <c r="U938" s="96">
        <v>2</v>
      </c>
      <c r="V938" s="96">
        <v>1</v>
      </c>
      <c r="W938" s="96">
        <v>2</v>
      </c>
      <c r="X938" s="100">
        <f t="shared" si="170"/>
        <v>3</v>
      </c>
      <c r="Y938" s="101">
        <f t="shared" si="163"/>
        <v>0.83333333333333337</v>
      </c>
      <c r="Z938" s="101">
        <f t="shared" si="164"/>
        <v>0.5</v>
      </c>
      <c r="AA938" s="101">
        <f t="shared" si="165"/>
        <v>1</v>
      </c>
      <c r="AB938" s="101">
        <f t="shared" si="166"/>
        <v>0.5</v>
      </c>
      <c r="AC938" s="101">
        <f t="shared" si="167"/>
        <v>0.83333333333333337</v>
      </c>
      <c r="AD938" s="101">
        <f t="shared" si="168"/>
        <v>0.73333333333333339</v>
      </c>
      <c r="AE938" s="102" t="str">
        <f t="shared" si="160"/>
        <v>Alto</v>
      </c>
      <c r="AF938" s="103">
        <f t="shared" si="161"/>
        <v>0.76666666666666672</v>
      </c>
    </row>
    <row r="939" spans="1:57" s="104" customFormat="1" ht="42.75" x14ac:dyDescent="0.2">
      <c r="A939" s="94" t="s">
        <v>385</v>
      </c>
      <c r="B939" s="58" t="s">
        <v>622</v>
      </c>
      <c r="C939" s="58" t="str">
        <f t="shared" si="162"/>
        <v>Cogrado</v>
      </c>
      <c r="D939" s="95" t="s">
        <v>623</v>
      </c>
      <c r="E939" s="96" t="s">
        <v>55</v>
      </c>
      <c r="F939" s="58" t="s">
        <v>47</v>
      </c>
      <c r="G939" s="98" t="s">
        <v>56</v>
      </c>
      <c r="H939" s="99" t="s">
        <v>109</v>
      </c>
      <c r="I939" s="96" t="s">
        <v>49</v>
      </c>
      <c r="J939" s="99" t="s">
        <v>122</v>
      </c>
      <c r="K939" s="58" t="s">
        <v>730</v>
      </c>
      <c r="L939" s="58" t="s">
        <v>730</v>
      </c>
      <c r="M939" s="96">
        <v>2</v>
      </c>
      <c r="N939" s="99"/>
      <c r="O939" s="99"/>
      <c r="P939" s="96">
        <v>3</v>
      </c>
      <c r="Q939" s="96">
        <v>2</v>
      </c>
      <c r="R939" s="96">
        <v>3</v>
      </c>
      <c r="S939" s="100">
        <f t="shared" si="169"/>
        <v>8</v>
      </c>
      <c r="T939" s="96">
        <v>2</v>
      </c>
      <c r="U939" s="96">
        <v>2</v>
      </c>
      <c r="V939" s="96">
        <v>1</v>
      </c>
      <c r="W939" s="96">
        <v>2</v>
      </c>
      <c r="X939" s="100">
        <f t="shared" si="170"/>
        <v>3</v>
      </c>
      <c r="Y939" s="101">
        <f t="shared" si="163"/>
        <v>0.83333333333333337</v>
      </c>
      <c r="Z939" s="101">
        <f t="shared" si="164"/>
        <v>0.5</v>
      </c>
      <c r="AA939" s="101">
        <f t="shared" si="165"/>
        <v>1</v>
      </c>
      <c r="AB939" s="101">
        <f t="shared" si="166"/>
        <v>0.5</v>
      </c>
      <c r="AC939" s="101">
        <f t="shared" si="167"/>
        <v>0.83333333333333337</v>
      </c>
      <c r="AD939" s="101">
        <f t="shared" si="168"/>
        <v>0.73333333333333339</v>
      </c>
      <c r="AE939" s="102" t="str">
        <f t="shared" si="160"/>
        <v>Alto</v>
      </c>
      <c r="AF939" s="103">
        <f t="shared" si="161"/>
        <v>0.76666666666666672</v>
      </c>
      <c r="AG939" s="62"/>
      <c r="AH939" s="62"/>
      <c r="AI939" s="62"/>
      <c r="AJ939" s="62"/>
      <c r="AK939" s="62"/>
      <c r="AL939" s="62"/>
      <c r="AM939" s="62"/>
      <c r="AN939" s="62"/>
      <c r="AO939" s="62"/>
      <c r="AP939" s="62"/>
      <c r="AQ939" s="62"/>
      <c r="AR939" s="62"/>
      <c r="AS939" s="62"/>
      <c r="AT939" s="62"/>
      <c r="AU939" s="62"/>
      <c r="AV939" s="62"/>
      <c r="AW939" s="62"/>
      <c r="AX939" s="62"/>
      <c r="AY939" s="62"/>
      <c r="AZ939" s="62"/>
      <c r="BA939" s="62"/>
      <c r="BB939" s="62"/>
      <c r="BC939" s="62"/>
      <c r="BD939" s="62"/>
      <c r="BE939" s="62"/>
    </row>
    <row r="940" spans="1:57" ht="71.25" x14ac:dyDescent="0.2">
      <c r="A940" s="94" t="s">
        <v>107</v>
      </c>
      <c r="B940" s="58" t="s">
        <v>44</v>
      </c>
      <c r="C940" s="58" t="str">
        <f t="shared" si="162"/>
        <v>Peticiones, Quejas, Reclamos, Sugerencias y Felicitaciones - PQRSF</v>
      </c>
      <c r="D940" s="95" t="s">
        <v>108</v>
      </c>
      <c r="E940" s="96" t="s">
        <v>55</v>
      </c>
      <c r="F940" s="58" t="s">
        <v>47</v>
      </c>
      <c r="G940" s="98" t="s">
        <v>56</v>
      </c>
      <c r="H940" s="99" t="s">
        <v>109</v>
      </c>
      <c r="I940" s="96" t="s">
        <v>49</v>
      </c>
      <c r="J940" s="99" t="s">
        <v>110</v>
      </c>
      <c r="K940" s="58" t="s">
        <v>730</v>
      </c>
      <c r="L940" s="58" t="s">
        <v>730</v>
      </c>
      <c r="M940" s="96">
        <v>2</v>
      </c>
      <c r="N940" s="99" t="s">
        <v>111</v>
      </c>
      <c r="O940" s="99"/>
      <c r="P940" s="96">
        <v>3</v>
      </c>
      <c r="Q940" s="96">
        <v>2</v>
      </c>
      <c r="R940" s="96">
        <v>3</v>
      </c>
      <c r="S940" s="100">
        <f t="shared" si="169"/>
        <v>8</v>
      </c>
      <c r="T940" s="96">
        <v>3</v>
      </c>
      <c r="U940" s="96">
        <v>2</v>
      </c>
      <c r="V940" s="96">
        <v>1</v>
      </c>
      <c r="W940" s="96">
        <v>1</v>
      </c>
      <c r="X940" s="100">
        <f t="shared" si="170"/>
        <v>2</v>
      </c>
      <c r="Y940" s="101">
        <f t="shared" si="163"/>
        <v>0.83333333333333337</v>
      </c>
      <c r="Z940" s="101">
        <f t="shared" si="164"/>
        <v>1</v>
      </c>
      <c r="AA940" s="101">
        <f t="shared" si="165"/>
        <v>1</v>
      </c>
      <c r="AB940" s="101">
        <f t="shared" si="166"/>
        <v>0</v>
      </c>
      <c r="AC940" s="101">
        <f t="shared" si="167"/>
        <v>0.83333333333333337</v>
      </c>
      <c r="AD940" s="101">
        <f t="shared" si="168"/>
        <v>0.73333333333333339</v>
      </c>
      <c r="AE940" s="102" t="str">
        <f t="shared" si="160"/>
        <v>Alto</v>
      </c>
      <c r="AF940" s="103">
        <f t="shared" si="161"/>
        <v>0.64166666666666672</v>
      </c>
    </row>
    <row r="941" spans="1:57" ht="42.75" x14ac:dyDescent="0.2">
      <c r="A941" s="94" t="s">
        <v>396</v>
      </c>
      <c r="B941" s="58" t="s">
        <v>44</v>
      </c>
      <c r="C941" s="58" t="str">
        <f t="shared" si="162"/>
        <v>Prácticas Académicas</v>
      </c>
      <c r="D941" s="95" t="s">
        <v>596</v>
      </c>
      <c r="E941" s="96" t="s">
        <v>55</v>
      </c>
      <c r="F941" s="58" t="s">
        <v>47</v>
      </c>
      <c r="G941" s="98" t="s">
        <v>56</v>
      </c>
      <c r="H941" s="99" t="s">
        <v>109</v>
      </c>
      <c r="I941" s="96" t="s">
        <v>49</v>
      </c>
      <c r="J941" s="99" t="s">
        <v>122</v>
      </c>
      <c r="K941" s="58" t="s">
        <v>730</v>
      </c>
      <c r="L941" s="58" t="s">
        <v>730</v>
      </c>
      <c r="M941" s="96">
        <v>2</v>
      </c>
      <c r="N941" s="99"/>
      <c r="O941" s="99"/>
      <c r="P941" s="96">
        <v>3</v>
      </c>
      <c r="Q941" s="96">
        <v>2</v>
      </c>
      <c r="R941" s="96">
        <v>3</v>
      </c>
      <c r="S941" s="100">
        <f t="shared" si="169"/>
        <v>8</v>
      </c>
      <c r="T941" s="96">
        <v>2</v>
      </c>
      <c r="U941" s="96">
        <v>2</v>
      </c>
      <c r="V941" s="96">
        <v>1</v>
      </c>
      <c r="W941" s="96">
        <v>2</v>
      </c>
      <c r="X941" s="100">
        <f t="shared" si="170"/>
        <v>3</v>
      </c>
      <c r="Y941" s="101">
        <f t="shared" si="163"/>
        <v>0.83333333333333337</v>
      </c>
      <c r="Z941" s="101">
        <f t="shared" si="164"/>
        <v>0.5</v>
      </c>
      <c r="AA941" s="101">
        <f t="shared" si="165"/>
        <v>1</v>
      </c>
      <c r="AB941" s="101">
        <f t="shared" si="166"/>
        <v>0.5</v>
      </c>
      <c r="AC941" s="101">
        <f t="shared" si="167"/>
        <v>0.83333333333333337</v>
      </c>
      <c r="AD941" s="101">
        <f t="shared" si="168"/>
        <v>0.73333333333333339</v>
      </c>
      <c r="AE941" s="102" t="str">
        <f t="shared" si="160"/>
        <v>Alto</v>
      </c>
      <c r="AF941" s="103">
        <f t="shared" si="161"/>
        <v>0.76666666666666672</v>
      </c>
    </row>
    <row r="942" spans="1:57" ht="30" x14ac:dyDescent="0.2">
      <c r="A942" s="94" t="s">
        <v>115</v>
      </c>
      <c r="B942" s="58" t="s">
        <v>624</v>
      </c>
      <c r="C942" s="58" t="str">
        <f t="shared" si="162"/>
        <v>Proyectos Educativos de Programa</v>
      </c>
      <c r="D942" s="95" t="s">
        <v>625</v>
      </c>
      <c r="E942" s="96" t="s">
        <v>55</v>
      </c>
      <c r="F942" s="58" t="s">
        <v>47</v>
      </c>
      <c r="G942" s="98" t="s">
        <v>56</v>
      </c>
      <c r="H942" s="99" t="s">
        <v>109</v>
      </c>
      <c r="I942" s="96" t="s">
        <v>49</v>
      </c>
      <c r="J942" s="99" t="s">
        <v>122</v>
      </c>
      <c r="K942" s="58" t="s">
        <v>730</v>
      </c>
      <c r="L942" s="58" t="s">
        <v>730</v>
      </c>
      <c r="M942" s="96">
        <v>2</v>
      </c>
      <c r="N942" s="99"/>
      <c r="O942" s="99"/>
      <c r="P942" s="96">
        <v>3</v>
      </c>
      <c r="Q942" s="96">
        <v>2</v>
      </c>
      <c r="R942" s="96">
        <v>3</v>
      </c>
      <c r="S942" s="100">
        <f t="shared" si="169"/>
        <v>8</v>
      </c>
      <c r="T942" s="96">
        <v>2</v>
      </c>
      <c r="U942" s="96">
        <v>2</v>
      </c>
      <c r="V942" s="96">
        <v>1</v>
      </c>
      <c r="W942" s="96">
        <v>2</v>
      </c>
      <c r="X942" s="100">
        <f t="shared" si="170"/>
        <v>3</v>
      </c>
      <c r="Y942" s="101">
        <f t="shared" si="163"/>
        <v>0.83333333333333337</v>
      </c>
      <c r="Z942" s="101">
        <f t="shared" si="164"/>
        <v>0.5</v>
      </c>
      <c r="AA942" s="101">
        <f t="shared" si="165"/>
        <v>1</v>
      </c>
      <c r="AB942" s="101">
        <f t="shared" si="166"/>
        <v>0.5</v>
      </c>
      <c r="AC942" s="101">
        <f t="shared" si="167"/>
        <v>0.83333333333333337</v>
      </c>
      <c r="AD942" s="101">
        <f t="shared" si="168"/>
        <v>0.73333333333333339</v>
      </c>
      <c r="AE942" s="102" t="str">
        <f t="shared" si="160"/>
        <v>Alto</v>
      </c>
      <c r="AF942" s="103">
        <f t="shared" si="161"/>
        <v>0.76666666666666672</v>
      </c>
    </row>
    <row r="943" spans="1:57" ht="30" x14ac:dyDescent="0.2">
      <c r="A943" s="94" t="s">
        <v>356</v>
      </c>
      <c r="B943" s="58" t="s">
        <v>357</v>
      </c>
      <c r="C943" s="58" t="str">
        <f t="shared" si="162"/>
        <v>Nuevos Programas</v>
      </c>
      <c r="D943" s="95" t="s">
        <v>358</v>
      </c>
      <c r="E943" s="96" t="s">
        <v>55</v>
      </c>
      <c r="F943" s="58" t="s">
        <v>47</v>
      </c>
      <c r="G943" s="98" t="s">
        <v>56</v>
      </c>
      <c r="H943" s="99" t="s">
        <v>109</v>
      </c>
      <c r="I943" s="96" t="s">
        <v>49</v>
      </c>
      <c r="J943" s="99" t="s">
        <v>122</v>
      </c>
      <c r="K943" s="58" t="s">
        <v>730</v>
      </c>
      <c r="L943" s="58" t="s">
        <v>730</v>
      </c>
      <c r="M943" s="96">
        <v>2</v>
      </c>
      <c r="N943" s="99"/>
      <c r="O943" s="99"/>
      <c r="P943" s="96">
        <v>2</v>
      </c>
      <c r="Q943" s="96">
        <v>2</v>
      </c>
      <c r="R943" s="96">
        <v>3</v>
      </c>
      <c r="S943" s="100">
        <f t="shared" si="169"/>
        <v>7</v>
      </c>
      <c r="T943" s="96">
        <v>2</v>
      </c>
      <c r="U943" s="96">
        <v>1</v>
      </c>
      <c r="V943" s="96">
        <v>1</v>
      </c>
      <c r="W943" s="96">
        <v>2</v>
      </c>
      <c r="X943" s="100">
        <f t="shared" si="170"/>
        <v>3</v>
      </c>
      <c r="Y943" s="101">
        <f t="shared" si="163"/>
        <v>0.66666666666666663</v>
      </c>
      <c r="Z943" s="101">
        <f t="shared" si="164"/>
        <v>0.5</v>
      </c>
      <c r="AA943" s="101">
        <f t="shared" si="165"/>
        <v>0</v>
      </c>
      <c r="AB943" s="101">
        <f t="shared" si="166"/>
        <v>0.5</v>
      </c>
      <c r="AC943" s="101">
        <f t="shared" si="167"/>
        <v>0.66666666666666663</v>
      </c>
      <c r="AD943" s="101">
        <f t="shared" si="168"/>
        <v>0.46666666666666662</v>
      </c>
      <c r="AE943" s="102" t="str">
        <f t="shared" si="160"/>
        <v>Medio</v>
      </c>
      <c r="AF943" s="103">
        <f t="shared" si="161"/>
        <v>0.40833333333333327</v>
      </c>
    </row>
    <row r="944" spans="1:57" ht="42.75" x14ac:dyDescent="0.2">
      <c r="A944" s="94" t="s">
        <v>356</v>
      </c>
      <c r="B944" s="58" t="s">
        <v>359</v>
      </c>
      <c r="C944" s="58" t="str">
        <f t="shared" si="162"/>
        <v>Redimensiones Curriculares Pregrado y Posgrado</v>
      </c>
      <c r="D944" s="95" t="s">
        <v>360</v>
      </c>
      <c r="E944" s="96" t="s">
        <v>55</v>
      </c>
      <c r="F944" s="58" t="s">
        <v>47</v>
      </c>
      <c r="G944" s="98" t="s">
        <v>56</v>
      </c>
      <c r="H944" s="99" t="s">
        <v>109</v>
      </c>
      <c r="I944" s="96" t="s">
        <v>49</v>
      </c>
      <c r="J944" s="99" t="s">
        <v>122</v>
      </c>
      <c r="K944" s="58" t="s">
        <v>730</v>
      </c>
      <c r="L944" s="58" t="s">
        <v>730</v>
      </c>
      <c r="M944" s="96">
        <v>2</v>
      </c>
      <c r="N944" s="99"/>
      <c r="O944" s="99"/>
      <c r="P944" s="96">
        <v>2</v>
      </c>
      <c r="Q944" s="96">
        <v>2</v>
      </c>
      <c r="R944" s="96">
        <v>3</v>
      </c>
      <c r="S944" s="100">
        <f t="shared" si="169"/>
        <v>7</v>
      </c>
      <c r="T944" s="96">
        <v>2</v>
      </c>
      <c r="U944" s="96">
        <v>1</v>
      </c>
      <c r="V944" s="96">
        <v>1</v>
      </c>
      <c r="W944" s="96">
        <v>2</v>
      </c>
      <c r="X944" s="100">
        <f t="shared" si="170"/>
        <v>3</v>
      </c>
      <c r="Y944" s="101">
        <f t="shared" si="163"/>
        <v>0.66666666666666663</v>
      </c>
      <c r="Z944" s="101">
        <f t="shared" si="164"/>
        <v>0.5</v>
      </c>
      <c r="AA944" s="101">
        <f t="shared" si="165"/>
        <v>0</v>
      </c>
      <c r="AB944" s="101">
        <f t="shared" si="166"/>
        <v>0.5</v>
      </c>
      <c r="AC944" s="101">
        <f t="shared" si="167"/>
        <v>0.66666666666666663</v>
      </c>
      <c r="AD944" s="101">
        <f t="shared" si="168"/>
        <v>0.46666666666666662</v>
      </c>
      <c r="AE944" s="102" t="str">
        <f t="shared" si="160"/>
        <v>Medio</v>
      </c>
      <c r="AF944" s="103">
        <f t="shared" si="161"/>
        <v>0.40833333333333327</v>
      </c>
    </row>
    <row r="945" spans="1:32" ht="42.75" x14ac:dyDescent="0.2">
      <c r="A945" s="94" t="s">
        <v>398</v>
      </c>
      <c r="B945" s="58" t="s">
        <v>399</v>
      </c>
      <c r="C945" s="58" t="str">
        <f t="shared" si="162"/>
        <v>Faltas Disciplinarias</v>
      </c>
      <c r="D945" s="95" t="s">
        <v>620</v>
      </c>
      <c r="E945" s="96" t="s">
        <v>55</v>
      </c>
      <c r="F945" s="58" t="s">
        <v>47</v>
      </c>
      <c r="G945" s="98" t="s">
        <v>56</v>
      </c>
      <c r="H945" s="99" t="s">
        <v>109</v>
      </c>
      <c r="I945" s="96" t="s">
        <v>49</v>
      </c>
      <c r="J945" s="99" t="s">
        <v>122</v>
      </c>
      <c r="K945" s="58" t="s">
        <v>730</v>
      </c>
      <c r="L945" s="58" t="s">
        <v>730</v>
      </c>
      <c r="M945" s="96">
        <v>3</v>
      </c>
      <c r="N945" s="99"/>
      <c r="O945" s="99"/>
      <c r="P945" s="96">
        <v>3</v>
      </c>
      <c r="Q945" s="96">
        <v>3</v>
      </c>
      <c r="R945" s="96">
        <v>3</v>
      </c>
      <c r="S945" s="100">
        <f t="shared" si="169"/>
        <v>9</v>
      </c>
      <c r="T945" s="96">
        <v>2</v>
      </c>
      <c r="U945" s="96">
        <v>1</v>
      </c>
      <c r="V945" s="96">
        <v>1</v>
      </c>
      <c r="W945" s="96">
        <v>1</v>
      </c>
      <c r="X945" s="100">
        <f t="shared" si="170"/>
        <v>2</v>
      </c>
      <c r="Y945" s="101">
        <f t="shared" si="163"/>
        <v>1</v>
      </c>
      <c r="Z945" s="101">
        <f t="shared" si="164"/>
        <v>0.5</v>
      </c>
      <c r="AA945" s="101">
        <f t="shared" si="165"/>
        <v>0</v>
      </c>
      <c r="AB945" s="101">
        <f t="shared" si="166"/>
        <v>0</v>
      </c>
      <c r="AC945" s="101">
        <f t="shared" si="167"/>
        <v>1</v>
      </c>
      <c r="AD945" s="101">
        <f t="shared" si="168"/>
        <v>0.5</v>
      </c>
      <c r="AE945" s="102" t="str">
        <f t="shared" si="160"/>
        <v>Medio</v>
      </c>
      <c r="AF945" s="103">
        <f t="shared" si="161"/>
        <v>0.375</v>
      </c>
    </row>
    <row r="946" spans="1:32" ht="57" x14ac:dyDescent="0.2">
      <c r="A946" s="94" t="s">
        <v>62</v>
      </c>
      <c r="B946" s="58" t="s">
        <v>63</v>
      </c>
      <c r="C946" s="58" t="str">
        <f t="shared" si="162"/>
        <v>Participaciones en Redes y Asociaciones</v>
      </c>
      <c r="D946" s="95" t="s">
        <v>264</v>
      </c>
      <c r="E946" s="96" t="s">
        <v>55</v>
      </c>
      <c r="F946" s="58" t="s">
        <v>47</v>
      </c>
      <c r="G946" s="98" t="s">
        <v>56</v>
      </c>
      <c r="H946" s="99" t="s">
        <v>65</v>
      </c>
      <c r="I946" s="96" t="s">
        <v>49</v>
      </c>
      <c r="J946" s="99" t="s">
        <v>265</v>
      </c>
      <c r="K946" s="58" t="s">
        <v>730</v>
      </c>
      <c r="L946" s="58" t="s">
        <v>730</v>
      </c>
      <c r="M946" s="96">
        <v>1</v>
      </c>
      <c r="N946" s="99" t="s">
        <v>44</v>
      </c>
      <c r="O946" s="99"/>
      <c r="P946" s="96">
        <v>2</v>
      </c>
      <c r="Q946" s="96">
        <v>2</v>
      </c>
      <c r="R946" s="96">
        <v>2</v>
      </c>
      <c r="S946" s="100">
        <f t="shared" si="169"/>
        <v>6</v>
      </c>
      <c r="T946" s="96">
        <v>2</v>
      </c>
      <c r="U946" s="96">
        <v>2</v>
      </c>
      <c r="V946" s="96">
        <v>1</v>
      </c>
      <c r="W946" s="96">
        <v>2</v>
      </c>
      <c r="X946" s="100">
        <f t="shared" si="170"/>
        <v>3</v>
      </c>
      <c r="Y946" s="101">
        <f t="shared" si="163"/>
        <v>0.5</v>
      </c>
      <c r="Z946" s="101">
        <f t="shared" si="164"/>
        <v>0.5</v>
      </c>
      <c r="AA946" s="101">
        <f t="shared" si="165"/>
        <v>1</v>
      </c>
      <c r="AB946" s="101">
        <f t="shared" si="166"/>
        <v>0.5</v>
      </c>
      <c r="AC946" s="101">
        <f t="shared" si="167"/>
        <v>0.5</v>
      </c>
      <c r="AD946" s="101">
        <f t="shared" si="168"/>
        <v>0.6</v>
      </c>
      <c r="AE946" s="102" t="str">
        <f t="shared" si="160"/>
        <v>Medio</v>
      </c>
      <c r="AF946" s="103">
        <f t="shared" si="161"/>
        <v>0.65</v>
      </c>
    </row>
    <row r="947" spans="1:32" ht="42.75" x14ac:dyDescent="0.2">
      <c r="A947" s="94" t="s">
        <v>226</v>
      </c>
      <c r="B947" s="58" t="s">
        <v>558</v>
      </c>
      <c r="C947" s="58" t="str">
        <f t="shared" si="162"/>
        <v>Proyectos de Investigación</v>
      </c>
      <c r="D947" s="95" t="s">
        <v>559</v>
      </c>
      <c r="E947" s="96" t="s">
        <v>55</v>
      </c>
      <c r="F947" s="58" t="s">
        <v>47</v>
      </c>
      <c r="G947" s="98" t="s">
        <v>56</v>
      </c>
      <c r="H947" s="99" t="s">
        <v>109</v>
      </c>
      <c r="I947" s="96" t="s">
        <v>49</v>
      </c>
      <c r="J947" s="99" t="s">
        <v>122</v>
      </c>
      <c r="K947" s="58" t="s">
        <v>730</v>
      </c>
      <c r="L947" s="58" t="s">
        <v>730</v>
      </c>
      <c r="M947" s="96">
        <v>2</v>
      </c>
      <c r="N947" s="99"/>
      <c r="O947" s="99"/>
      <c r="P947" s="96">
        <v>3</v>
      </c>
      <c r="Q947" s="96">
        <v>2</v>
      </c>
      <c r="R947" s="96">
        <v>3</v>
      </c>
      <c r="S947" s="100">
        <f t="shared" si="169"/>
        <v>8</v>
      </c>
      <c r="T947" s="96">
        <v>2</v>
      </c>
      <c r="U947" s="96">
        <v>2</v>
      </c>
      <c r="V947" s="96">
        <v>1</v>
      </c>
      <c r="W947" s="96">
        <v>2</v>
      </c>
      <c r="X947" s="100">
        <f t="shared" si="170"/>
        <v>3</v>
      </c>
      <c r="Y947" s="101">
        <f t="shared" si="163"/>
        <v>0.83333333333333337</v>
      </c>
      <c r="Z947" s="101">
        <f t="shared" si="164"/>
        <v>0.5</v>
      </c>
      <c r="AA947" s="101">
        <f t="shared" si="165"/>
        <v>1</v>
      </c>
      <c r="AB947" s="101">
        <f t="shared" si="166"/>
        <v>0.5</v>
      </c>
      <c r="AC947" s="101">
        <f t="shared" si="167"/>
        <v>0.83333333333333337</v>
      </c>
      <c r="AD947" s="101">
        <f t="shared" si="168"/>
        <v>0.73333333333333339</v>
      </c>
      <c r="AE947" s="102" t="str">
        <f t="shared" si="160"/>
        <v>Alto</v>
      </c>
      <c r="AF947" s="103">
        <f t="shared" si="161"/>
        <v>0.76666666666666672</v>
      </c>
    </row>
    <row r="948" spans="1:32" ht="57" x14ac:dyDescent="0.2">
      <c r="A948" s="94" t="s">
        <v>401</v>
      </c>
      <c r="B948" s="58" t="s">
        <v>44</v>
      </c>
      <c r="C948" s="58" t="str">
        <f t="shared" si="162"/>
        <v>Salidas Académicas</v>
      </c>
      <c r="D948" s="95" t="s">
        <v>406</v>
      </c>
      <c r="E948" s="96" t="s">
        <v>55</v>
      </c>
      <c r="F948" s="58" t="s">
        <v>47</v>
      </c>
      <c r="G948" s="98" t="s">
        <v>56</v>
      </c>
      <c r="H948" s="99" t="s">
        <v>109</v>
      </c>
      <c r="I948" s="96" t="s">
        <v>49</v>
      </c>
      <c r="J948" s="99" t="s">
        <v>122</v>
      </c>
      <c r="K948" s="58" t="s">
        <v>730</v>
      </c>
      <c r="L948" s="58" t="s">
        <v>730</v>
      </c>
      <c r="M948" s="96">
        <v>2</v>
      </c>
      <c r="N948" s="99"/>
      <c r="O948" s="99"/>
      <c r="P948" s="96">
        <v>3</v>
      </c>
      <c r="Q948" s="96">
        <v>2</v>
      </c>
      <c r="R948" s="96">
        <v>3</v>
      </c>
      <c r="S948" s="100">
        <f t="shared" si="169"/>
        <v>8</v>
      </c>
      <c r="T948" s="96">
        <v>2</v>
      </c>
      <c r="U948" s="96">
        <v>1</v>
      </c>
      <c r="V948" s="96">
        <v>1</v>
      </c>
      <c r="W948" s="96">
        <v>2</v>
      </c>
      <c r="X948" s="100">
        <f t="shared" si="170"/>
        <v>3</v>
      </c>
      <c r="Y948" s="101">
        <f t="shared" si="163"/>
        <v>0.83333333333333337</v>
      </c>
      <c r="Z948" s="101">
        <f t="shared" si="164"/>
        <v>0.5</v>
      </c>
      <c r="AA948" s="101">
        <f t="shared" si="165"/>
        <v>0</v>
      </c>
      <c r="AB948" s="101">
        <f t="shared" si="166"/>
        <v>0.5</v>
      </c>
      <c r="AC948" s="101">
        <f t="shared" si="167"/>
        <v>0.83333333333333337</v>
      </c>
      <c r="AD948" s="101">
        <f t="shared" si="168"/>
        <v>0.53333333333333344</v>
      </c>
      <c r="AE948" s="102" t="str">
        <f t="shared" si="160"/>
        <v>Medio</v>
      </c>
      <c r="AF948" s="103">
        <f t="shared" si="161"/>
        <v>0.46666666666666673</v>
      </c>
    </row>
    <row r="949" spans="1:32" ht="42.75" x14ac:dyDescent="0.2">
      <c r="A949" s="94" t="s">
        <v>597</v>
      </c>
      <c r="B949" s="58" t="s">
        <v>558</v>
      </c>
      <c r="C949" s="58" t="str">
        <f t="shared" si="162"/>
        <v>Proyectos de Investigación</v>
      </c>
      <c r="D949" s="95" t="s">
        <v>559</v>
      </c>
      <c r="E949" s="96" t="s">
        <v>55</v>
      </c>
      <c r="F949" s="58" t="s">
        <v>47</v>
      </c>
      <c r="G949" s="98" t="s">
        <v>56</v>
      </c>
      <c r="H949" s="99" t="s">
        <v>109</v>
      </c>
      <c r="I949" s="96" t="s">
        <v>49</v>
      </c>
      <c r="J949" s="99" t="s">
        <v>122</v>
      </c>
      <c r="K949" s="58" t="s">
        <v>730</v>
      </c>
      <c r="L949" s="58" t="s">
        <v>730</v>
      </c>
      <c r="M949" s="96">
        <v>2</v>
      </c>
      <c r="N949" s="99"/>
      <c r="O949" s="99"/>
      <c r="P949" s="96">
        <v>3</v>
      </c>
      <c r="Q949" s="96">
        <v>2</v>
      </c>
      <c r="R949" s="96">
        <v>3</v>
      </c>
      <c r="S949" s="100">
        <f t="shared" si="169"/>
        <v>8</v>
      </c>
      <c r="T949" s="96">
        <v>2</v>
      </c>
      <c r="U949" s="96">
        <v>1</v>
      </c>
      <c r="V949" s="96">
        <v>1</v>
      </c>
      <c r="W949" s="96">
        <v>2</v>
      </c>
      <c r="X949" s="100">
        <f t="shared" si="170"/>
        <v>3</v>
      </c>
      <c r="Y949" s="101">
        <f t="shared" si="163"/>
        <v>0.83333333333333337</v>
      </c>
      <c r="Z949" s="101">
        <f t="shared" si="164"/>
        <v>0.5</v>
      </c>
      <c r="AA949" s="101">
        <f t="shared" si="165"/>
        <v>0</v>
      </c>
      <c r="AB949" s="101">
        <f t="shared" si="166"/>
        <v>0.5</v>
      </c>
      <c r="AC949" s="101">
        <f t="shared" si="167"/>
        <v>0.83333333333333337</v>
      </c>
      <c r="AD949" s="101">
        <f t="shared" si="168"/>
        <v>0.53333333333333344</v>
      </c>
      <c r="AE949" s="102" t="str">
        <f t="shared" si="160"/>
        <v>Medio</v>
      </c>
      <c r="AF949" s="103">
        <f t="shared" si="161"/>
        <v>0.46666666666666673</v>
      </c>
    </row>
    <row r="950" spans="1:32" ht="57" x14ac:dyDescent="0.2">
      <c r="A950" s="94" t="s">
        <v>362</v>
      </c>
      <c r="B950" s="97" t="s">
        <v>363</v>
      </c>
      <c r="C950" s="58" t="str">
        <f t="shared" si="162"/>
        <v>Solicitudes de Cancelación de Matrículas</v>
      </c>
      <c r="D950" s="95" t="s">
        <v>364</v>
      </c>
      <c r="E950" s="96" t="s">
        <v>55</v>
      </c>
      <c r="F950" s="58" t="s">
        <v>47</v>
      </c>
      <c r="G950" s="98" t="s">
        <v>56</v>
      </c>
      <c r="H950" s="99" t="s">
        <v>109</v>
      </c>
      <c r="I950" s="96" t="s">
        <v>49</v>
      </c>
      <c r="J950" s="99" t="s">
        <v>122</v>
      </c>
      <c r="K950" s="58" t="s">
        <v>730</v>
      </c>
      <c r="L950" s="58" t="s">
        <v>730</v>
      </c>
      <c r="M950" s="96">
        <v>2</v>
      </c>
      <c r="N950" s="99"/>
      <c r="O950" s="99"/>
      <c r="P950" s="96">
        <v>3</v>
      </c>
      <c r="Q950" s="96">
        <v>2</v>
      </c>
      <c r="R950" s="96">
        <v>3</v>
      </c>
      <c r="S950" s="100">
        <f t="shared" si="169"/>
        <v>8</v>
      </c>
      <c r="T950" s="96">
        <v>2</v>
      </c>
      <c r="U950" s="96">
        <v>2</v>
      </c>
      <c r="V950" s="96">
        <v>1</v>
      </c>
      <c r="W950" s="96">
        <v>2</v>
      </c>
      <c r="X950" s="100">
        <f t="shared" si="170"/>
        <v>3</v>
      </c>
      <c r="Y950" s="101">
        <f t="shared" si="163"/>
        <v>0.83333333333333337</v>
      </c>
      <c r="Z950" s="101">
        <f t="shared" si="164"/>
        <v>0.5</v>
      </c>
      <c r="AA950" s="101">
        <f t="shared" si="165"/>
        <v>1</v>
      </c>
      <c r="AB950" s="101">
        <f t="shared" si="166"/>
        <v>0.5</v>
      </c>
      <c r="AC950" s="101">
        <f t="shared" si="167"/>
        <v>0.83333333333333337</v>
      </c>
      <c r="AD950" s="101">
        <f t="shared" si="168"/>
        <v>0.73333333333333339</v>
      </c>
      <c r="AE950" s="102" t="str">
        <f t="shared" si="160"/>
        <v>Alto</v>
      </c>
      <c r="AF950" s="103">
        <f t="shared" si="161"/>
        <v>0.76666666666666672</v>
      </c>
    </row>
    <row r="951" spans="1:32" ht="42.75" x14ac:dyDescent="0.2">
      <c r="A951" s="94" t="s">
        <v>362</v>
      </c>
      <c r="B951" s="97" t="s">
        <v>365</v>
      </c>
      <c r="C951" s="58" t="str">
        <f t="shared" si="162"/>
        <v>Solicitudes de Créditos Adicionales para Culminar Plan de Estudios</v>
      </c>
      <c r="D951" s="95" t="s">
        <v>366</v>
      </c>
      <c r="E951" s="96" t="s">
        <v>55</v>
      </c>
      <c r="F951" s="58" t="s">
        <v>47</v>
      </c>
      <c r="G951" s="98" t="s">
        <v>56</v>
      </c>
      <c r="H951" s="99" t="s">
        <v>109</v>
      </c>
      <c r="I951" s="96" t="s">
        <v>49</v>
      </c>
      <c r="J951" s="99" t="s">
        <v>122</v>
      </c>
      <c r="K951" s="58" t="s">
        <v>730</v>
      </c>
      <c r="L951" s="58" t="s">
        <v>730</v>
      </c>
      <c r="M951" s="96">
        <v>2</v>
      </c>
      <c r="N951" s="99"/>
      <c r="O951" s="99"/>
      <c r="P951" s="96">
        <v>3</v>
      </c>
      <c r="Q951" s="96">
        <v>2</v>
      </c>
      <c r="R951" s="96">
        <v>3</v>
      </c>
      <c r="S951" s="100">
        <f t="shared" si="169"/>
        <v>8</v>
      </c>
      <c r="T951" s="96">
        <v>2</v>
      </c>
      <c r="U951" s="96">
        <v>2</v>
      </c>
      <c r="V951" s="96">
        <v>1</v>
      </c>
      <c r="W951" s="96">
        <v>2</v>
      </c>
      <c r="X951" s="100">
        <f t="shared" si="170"/>
        <v>3</v>
      </c>
      <c r="Y951" s="101">
        <f t="shared" si="163"/>
        <v>0.83333333333333337</v>
      </c>
      <c r="Z951" s="101">
        <f t="shared" si="164"/>
        <v>0.5</v>
      </c>
      <c r="AA951" s="101">
        <f t="shared" si="165"/>
        <v>1</v>
      </c>
      <c r="AB951" s="101">
        <f t="shared" si="166"/>
        <v>0.5</v>
      </c>
      <c r="AC951" s="101">
        <f t="shared" si="167"/>
        <v>0.83333333333333337</v>
      </c>
      <c r="AD951" s="101">
        <f t="shared" si="168"/>
        <v>0.73333333333333339</v>
      </c>
      <c r="AE951" s="102" t="str">
        <f t="shared" si="160"/>
        <v>Alto</v>
      </c>
      <c r="AF951" s="103">
        <f t="shared" si="161"/>
        <v>0.76666666666666672</v>
      </c>
    </row>
    <row r="952" spans="1:32" ht="42.75" x14ac:dyDescent="0.2">
      <c r="A952" s="94" t="s">
        <v>362</v>
      </c>
      <c r="B952" s="97" t="s">
        <v>369</v>
      </c>
      <c r="C952" s="58" t="str">
        <f t="shared" si="162"/>
        <v>Solicitudes de Elaboración de Prematrícula con Recargo</v>
      </c>
      <c r="D952" s="95" t="s">
        <v>370</v>
      </c>
      <c r="E952" s="96" t="s">
        <v>55</v>
      </c>
      <c r="F952" s="58" t="s">
        <v>47</v>
      </c>
      <c r="G952" s="98" t="s">
        <v>56</v>
      </c>
      <c r="H952" s="99" t="s">
        <v>109</v>
      </c>
      <c r="I952" s="96" t="s">
        <v>49</v>
      </c>
      <c r="J952" s="99" t="s">
        <v>122</v>
      </c>
      <c r="K952" s="58" t="s">
        <v>730</v>
      </c>
      <c r="L952" s="58" t="s">
        <v>730</v>
      </c>
      <c r="M952" s="96">
        <v>2</v>
      </c>
      <c r="N952" s="99"/>
      <c r="O952" s="99"/>
      <c r="P952" s="96">
        <v>3</v>
      </c>
      <c r="Q952" s="96">
        <v>2</v>
      </c>
      <c r="R952" s="96">
        <v>3</v>
      </c>
      <c r="S952" s="100">
        <f t="shared" si="169"/>
        <v>8</v>
      </c>
      <c r="T952" s="96">
        <v>2</v>
      </c>
      <c r="U952" s="96">
        <v>2</v>
      </c>
      <c r="V952" s="96">
        <v>1</v>
      </c>
      <c r="W952" s="96">
        <v>2</v>
      </c>
      <c r="X952" s="100">
        <f t="shared" si="170"/>
        <v>3</v>
      </c>
      <c r="Y952" s="101">
        <f t="shared" si="163"/>
        <v>0.83333333333333337</v>
      </c>
      <c r="Z952" s="101">
        <f t="shared" si="164"/>
        <v>0.5</v>
      </c>
      <c r="AA952" s="101">
        <f t="shared" si="165"/>
        <v>1</v>
      </c>
      <c r="AB952" s="101">
        <f t="shared" si="166"/>
        <v>0.5</v>
      </c>
      <c r="AC952" s="101">
        <f t="shared" si="167"/>
        <v>0.83333333333333337</v>
      </c>
      <c r="AD952" s="101">
        <f t="shared" si="168"/>
        <v>0.73333333333333339</v>
      </c>
      <c r="AE952" s="102" t="str">
        <f t="shared" si="160"/>
        <v>Alto</v>
      </c>
      <c r="AF952" s="103">
        <f t="shared" si="161"/>
        <v>0.76666666666666672</v>
      </c>
    </row>
    <row r="953" spans="1:32" ht="57" x14ac:dyDescent="0.2">
      <c r="A953" s="94" t="s">
        <v>362</v>
      </c>
      <c r="B953" s="97" t="s">
        <v>371</v>
      </c>
      <c r="C953" s="58" t="str">
        <f t="shared" si="162"/>
        <v>Solicitudes de Modificaciones de Prematrícula</v>
      </c>
      <c r="D953" s="95" t="s">
        <v>372</v>
      </c>
      <c r="E953" s="96" t="s">
        <v>55</v>
      </c>
      <c r="F953" s="58" t="s">
        <v>47</v>
      </c>
      <c r="G953" s="98" t="s">
        <v>56</v>
      </c>
      <c r="H953" s="99" t="s">
        <v>109</v>
      </c>
      <c r="I953" s="96" t="s">
        <v>49</v>
      </c>
      <c r="J953" s="99" t="s">
        <v>122</v>
      </c>
      <c r="K953" s="58" t="s">
        <v>730</v>
      </c>
      <c r="L953" s="58" t="s">
        <v>730</v>
      </c>
      <c r="M953" s="96">
        <v>2</v>
      </c>
      <c r="N953" s="99"/>
      <c r="O953" s="99"/>
      <c r="P953" s="96">
        <v>3</v>
      </c>
      <c r="Q953" s="96">
        <v>2</v>
      </c>
      <c r="R953" s="96">
        <v>3</v>
      </c>
      <c r="S953" s="100">
        <f t="shared" si="169"/>
        <v>8</v>
      </c>
      <c r="T953" s="96">
        <v>2</v>
      </c>
      <c r="U953" s="96">
        <v>2</v>
      </c>
      <c r="V953" s="96">
        <v>1</v>
      </c>
      <c r="W953" s="96">
        <v>2</v>
      </c>
      <c r="X953" s="100">
        <f t="shared" si="170"/>
        <v>3</v>
      </c>
      <c r="Y953" s="101">
        <f t="shared" si="163"/>
        <v>0.83333333333333337</v>
      </c>
      <c r="Z953" s="101">
        <f t="shared" si="164"/>
        <v>0.5</v>
      </c>
      <c r="AA953" s="101">
        <f t="shared" si="165"/>
        <v>1</v>
      </c>
      <c r="AB953" s="101">
        <f t="shared" si="166"/>
        <v>0.5</v>
      </c>
      <c r="AC953" s="101">
        <f t="shared" si="167"/>
        <v>0.83333333333333337</v>
      </c>
      <c r="AD953" s="101">
        <f t="shared" si="168"/>
        <v>0.73333333333333339</v>
      </c>
      <c r="AE953" s="102" t="str">
        <f t="shared" si="160"/>
        <v>Alto</v>
      </c>
      <c r="AF953" s="103">
        <f t="shared" si="161"/>
        <v>0.76666666666666672</v>
      </c>
    </row>
    <row r="954" spans="1:32" ht="30" x14ac:dyDescent="0.2">
      <c r="A954" s="94" t="s">
        <v>362</v>
      </c>
      <c r="B954" s="97" t="s">
        <v>373</v>
      </c>
      <c r="C954" s="58" t="str">
        <f t="shared" si="162"/>
        <v>Solicitudes de Prematrícula Extracréditos</v>
      </c>
      <c r="D954" s="95" t="s">
        <v>374</v>
      </c>
      <c r="E954" s="96" t="s">
        <v>55</v>
      </c>
      <c r="F954" s="58" t="s">
        <v>47</v>
      </c>
      <c r="G954" s="98" t="s">
        <v>56</v>
      </c>
      <c r="H954" s="99" t="s">
        <v>109</v>
      </c>
      <c r="I954" s="96" t="s">
        <v>49</v>
      </c>
      <c r="J954" s="99" t="s">
        <v>122</v>
      </c>
      <c r="K954" s="58" t="s">
        <v>730</v>
      </c>
      <c r="L954" s="58" t="s">
        <v>730</v>
      </c>
      <c r="M954" s="96">
        <v>2</v>
      </c>
      <c r="N954" s="99"/>
      <c r="O954" s="99"/>
      <c r="P954" s="96">
        <v>3</v>
      </c>
      <c r="Q954" s="96">
        <v>2</v>
      </c>
      <c r="R954" s="96">
        <v>3</v>
      </c>
      <c r="S954" s="100">
        <f t="shared" si="169"/>
        <v>8</v>
      </c>
      <c r="T954" s="96">
        <v>2</v>
      </c>
      <c r="U954" s="96">
        <v>2</v>
      </c>
      <c r="V954" s="96">
        <v>1</v>
      </c>
      <c r="W954" s="96">
        <v>2</v>
      </c>
      <c r="X954" s="100">
        <f t="shared" si="170"/>
        <v>3</v>
      </c>
      <c r="Y954" s="101">
        <f t="shared" si="163"/>
        <v>0.83333333333333337</v>
      </c>
      <c r="Z954" s="101">
        <f t="shared" si="164"/>
        <v>0.5</v>
      </c>
      <c r="AA954" s="101">
        <f t="shared" si="165"/>
        <v>1</v>
      </c>
      <c r="AB954" s="101">
        <f t="shared" si="166"/>
        <v>0.5</v>
      </c>
      <c r="AC954" s="101">
        <f t="shared" si="167"/>
        <v>0.83333333333333337</v>
      </c>
      <c r="AD954" s="101">
        <f t="shared" si="168"/>
        <v>0.73333333333333339</v>
      </c>
      <c r="AE954" s="102" t="str">
        <f t="shared" si="160"/>
        <v>Alto</v>
      </c>
      <c r="AF954" s="103">
        <f t="shared" si="161"/>
        <v>0.76666666666666672</v>
      </c>
    </row>
    <row r="955" spans="1:32" ht="42.75" x14ac:dyDescent="0.2">
      <c r="A955" s="94" t="s">
        <v>362</v>
      </c>
      <c r="B955" s="97" t="s">
        <v>375</v>
      </c>
      <c r="C955" s="58" t="str">
        <f t="shared" si="162"/>
        <v>Solicitudes de Reclamo de Notas</v>
      </c>
      <c r="D955" s="95" t="s">
        <v>376</v>
      </c>
      <c r="E955" s="96" t="s">
        <v>55</v>
      </c>
      <c r="F955" s="58" t="s">
        <v>47</v>
      </c>
      <c r="G955" s="98" t="s">
        <v>56</v>
      </c>
      <c r="H955" s="99" t="s">
        <v>109</v>
      </c>
      <c r="I955" s="96" t="s">
        <v>49</v>
      </c>
      <c r="J955" s="99" t="s">
        <v>122</v>
      </c>
      <c r="K955" s="58" t="s">
        <v>730</v>
      </c>
      <c r="L955" s="58" t="s">
        <v>730</v>
      </c>
      <c r="M955" s="96">
        <v>2</v>
      </c>
      <c r="N955" s="99"/>
      <c r="O955" s="99"/>
      <c r="P955" s="96">
        <v>3</v>
      </c>
      <c r="Q955" s="96">
        <v>2</v>
      </c>
      <c r="R955" s="96">
        <v>3</v>
      </c>
      <c r="S955" s="100">
        <f t="shared" si="169"/>
        <v>8</v>
      </c>
      <c r="T955" s="96">
        <v>2</v>
      </c>
      <c r="U955" s="96">
        <v>2</v>
      </c>
      <c r="V955" s="96">
        <v>1</v>
      </c>
      <c r="W955" s="96">
        <v>2</v>
      </c>
      <c r="X955" s="100">
        <f t="shared" si="170"/>
        <v>3</v>
      </c>
      <c r="Y955" s="101">
        <f t="shared" si="163"/>
        <v>0.83333333333333337</v>
      </c>
      <c r="Z955" s="101">
        <f t="shared" si="164"/>
        <v>0.5</v>
      </c>
      <c r="AA955" s="101">
        <f t="shared" si="165"/>
        <v>1</v>
      </c>
      <c r="AB955" s="101">
        <f t="shared" si="166"/>
        <v>0.5</v>
      </c>
      <c r="AC955" s="101">
        <f t="shared" si="167"/>
        <v>0.83333333333333337</v>
      </c>
      <c r="AD955" s="101">
        <f t="shared" si="168"/>
        <v>0.73333333333333339</v>
      </c>
      <c r="AE955" s="102" t="str">
        <f t="shared" si="160"/>
        <v>Alto</v>
      </c>
      <c r="AF955" s="103">
        <f t="shared" si="161"/>
        <v>0.76666666666666672</v>
      </c>
    </row>
    <row r="956" spans="1:32" ht="30" x14ac:dyDescent="0.2">
      <c r="A956" s="94" t="s">
        <v>362</v>
      </c>
      <c r="B956" s="97" t="s">
        <v>604</v>
      </c>
      <c r="C956" s="58" t="str">
        <f t="shared" si="162"/>
        <v>Solicitudes Retiros de Asignaturas</v>
      </c>
      <c r="D956" s="95" t="s">
        <v>605</v>
      </c>
      <c r="E956" s="96" t="s">
        <v>55</v>
      </c>
      <c r="F956" s="58" t="s">
        <v>47</v>
      </c>
      <c r="G956" s="98" t="s">
        <v>56</v>
      </c>
      <c r="H956" s="99" t="s">
        <v>109</v>
      </c>
      <c r="I956" s="96" t="s">
        <v>49</v>
      </c>
      <c r="J956" s="99" t="s">
        <v>122</v>
      </c>
      <c r="K956" s="58" t="s">
        <v>730</v>
      </c>
      <c r="L956" s="58" t="s">
        <v>730</v>
      </c>
      <c r="M956" s="96">
        <v>2</v>
      </c>
      <c r="N956" s="99"/>
      <c r="O956" s="99"/>
      <c r="P956" s="96">
        <v>3</v>
      </c>
      <c r="Q956" s="96">
        <v>2</v>
      </c>
      <c r="R956" s="96">
        <v>3</v>
      </c>
      <c r="S956" s="100">
        <f t="shared" si="169"/>
        <v>8</v>
      </c>
      <c r="T956" s="96">
        <v>2</v>
      </c>
      <c r="U956" s="96">
        <v>2</v>
      </c>
      <c r="V956" s="96">
        <v>1</v>
      </c>
      <c r="W956" s="96">
        <v>2</v>
      </c>
      <c r="X956" s="100">
        <f t="shared" si="170"/>
        <v>3</v>
      </c>
      <c r="Y956" s="101">
        <f t="shared" si="163"/>
        <v>0.83333333333333337</v>
      </c>
      <c r="Z956" s="101">
        <f t="shared" si="164"/>
        <v>0.5</v>
      </c>
      <c r="AA956" s="101">
        <f t="shared" si="165"/>
        <v>1</v>
      </c>
      <c r="AB956" s="101">
        <f t="shared" si="166"/>
        <v>0.5</v>
      </c>
      <c r="AC956" s="101">
        <f t="shared" si="167"/>
        <v>0.83333333333333337</v>
      </c>
      <c r="AD956" s="101">
        <f t="shared" si="168"/>
        <v>0.73333333333333339</v>
      </c>
      <c r="AE956" s="102" t="str">
        <f t="shared" si="160"/>
        <v>Alto</v>
      </c>
      <c r="AF956" s="103">
        <f t="shared" si="161"/>
        <v>0.76666666666666672</v>
      </c>
    </row>
    <row r="957" spans="1:32" ht="42.75" x14ac:dyDescent="0.2">
      <c r="A957" s="94" t="s">
        <v>477</v>
      </c>
      <c r="B957" s="58" t="s">
        <v>717</v>
      </c>
      <c r="C957" s="58" t="str">
        <f t="shared" si="162"/>
        <v>Solicitudes de Contenidos Programáticos</v>
      </c>
      <c r="D957" s="95" t="s">
        <v>718</v>
      </c>
      <c r="E957" s="96" t="s">
        <v>55</v>
      </c>
      <c r="F957" s="58" t="s">
        <v>47</v>
      </c>
      <c r="G957" s="98" t="s">
        <v>56</v>
      </c>
      <c r="H957" s="99" t="s">
        <v>109</v>
      </c>
      <c r="I957" s="96" t="s">
        <v>49</v>
      </c>
      <c r="J957" s="99" t="s">
        <v>122</v>
      </c>
      <c r="K957" s="58" t="s">
        <v>730</v>
      </c>
      <c r="L957" s="58" t="s">
        <v>730</v>
      </c>
      <c r="M957" s="96">
        <v>2</v>
      </c>
      <c r="N957" s="99"/>
      <c r="O957" s="99"/>
      <c r="P957" s="96">
        <v>3</v>
      </c>
      <c r="Q957" s="96">
        <v>2</v>
      </c>
      <c r="R957" s="96">
        <v>3</v>
      </c>
      <c r="S957" s="100">
        <f t="shared" si="169"/>
        <v>8</v>
      </c>
      <c r="T957" s="96">
        <v>2</v>
      </c>
      <c r="U957" s="96">
        <v>1</v>
      </c>
      <c r="V957" s="96">
        <v>1</v>
      </c>
      <c r="W957" s="96">
        <v>2</v>
      </c>
      <c r="X957" s="100">
        <f t="shared" si="170"/>
        <v>3</v>
      </c>
      <c r="Y957" s="101">
        <f t="shared" si="163"/>
        <v>0.83333333333333337</v>
      </c>
      <c r="Z957" s="101">
        <f t="shared" si="164"/>
        <v>0.5</v>
      </c>
      <c r="AA957" s="101">
        <f t="shared" si="165"/>
        <v>0</v>
      </c>
      <c r="AB957" s="101">
        <f t="shared" si="166"/>
        <v>0.5</v>
      </c>
      <c r="AC957" s="101">
        <f t="shared" si="167"/>
        <v>0.83333333333333337</v>
      </c>
      <c r="AD957" s="101">
        <f t="shared" si="168"/>
        <v>0.53333333333333344</v>
      </c>
      <c r="AE957" s="102" t="str">
        <f t="shared" si="160"/>
        <v>Medio</v>
      </c>
      <c r="AF957" s="103">
        <f t="shared" si="161"/>
        <v>0.46666666666666673</v>
      </c>
    </row>
    <row r="958" spans="1:32" ht="42.75" x14ac:dyDescent="0.2">
      <c r="A958" s="94" t="s">
        <v>600</v>
      </c>
      <c r="B958" s="58" t="s">
        <v>44</v>
      </c>
      <c r="C958" s="58" t="str">
        <f t="shared" si="162"/>
        <v>Syllabus</v>
      </c>
      <c r="D958" s="95" t="s">
        <v>601</v>
      </c>
      <c r="E958" s="96" t="s">
        <v>55</v>
      </c>
      <c r="F958" s="58" t="s">
        <v>47</v>
      </c>
      <c r="G958" s="98" t="s">
        <v>56</v>
      </c>
      <c r="H958" s="99" t="s">
        <v>109</v>
      </c>
      <c r="I958" s="96" t="s">
        <v>49</v>
      </c>
      <c r="J958" s="99" t="s">
        <v>122</v>
      </c>
      <c r="K958" s="58" t="s">
        <v>730</v>
      </c>
      <c r="L958" s="58" t="s">
        <v>730</v>
      </c>
      <c r="M958" s="96">
        <v>2</v>
      </c>
      <c r="N958" s="99"/>
      <c r="O958" s="99"/>
      <c r="P958" s="96">
        <v>3</v>
      </c>
      <c r="Q958" s="96">
        <v>2</v>
      </c>
      <c r="R958" s="96">
        <v>3</v>
      </c>
      <c r="S958" s="100">
        <f t="shared" si="169"/>
        <v>8</v>
      </c>
      <c r="T958" s="96">
        <v>2</v>
      </c>
      <c r="U958" s="96">
        <v>2</v>
      </c>
      <c r="V958" s="96">
        <v>1</v>
      </c>
      <c r="W958" s="96">
        <v>2</v>
      </c>
      <c r="X958" s="100">
        <f t="shared" si="170"/>
        <v>3</v>
      </c>
      <c r="Y958" s="101">
        <f t="shared" si="163"/>
        <v>0.83333333333333337</v>
      </c>
      <c r="Z958" s="101">
        <f t="shared" si="164"/>
        <v>0.5</v>
      </c>
      <c r="AA958" s="101">
        <f t="shared" si="165"/>
        <v>1</v>
      </c>
      <c r="AB958" s="101">
        <f t="shared" si="166"/>
        <v>0.5</v>
      </c>
      <c r="AC958" s="101">
        <f t="shared" si="167"/>
        <v>0.83333333333333337</v>
      </c>
      <c r="AD958" s="101">
        <f t="shared" si="168"/>
        <v>0.73333333333333339</v>
      </c>
      <c r="AE958" s="102" t="str">
        <f t="shared" si="160"/>
        <v>Alto</v>
      </c>
      <c r="AF958" s="103">
        <f t="shared" si="161"/>
        <v>0.76666666666666672</v>
      </c>
    </row>
    <row r="959" spans="1:32" ht="71.25" x14ac:dyDescent="0.2">
      <c r="A959" s="94" t="s">
        <v>107</v>
      </c>
      <c r="B959" s="58" t="s">
        <v>44</v>
      </c>
      <c r="C959" s="58" t="str">
        <f t="shared" si="162"/>
        <v>Peticiones, Quejas, Reclamos, Sugerencias y Felicitaciones - PQRSF</v>
      </c>
      <c r="D959" s="95" t="s">
        <v>108</v>
      </c>
      <c r="E959" s="96" t="s">
        <v>55</v>
      </c>
      <c r="F959" s="58" t="s">
        <v>47</v>
      </c>
      <c r="G959" s="98" t="s">
        <v>56</v>
      </c>
      <c r="H959" s="99" t="s">
        <v>109</v>
      </c>
      <c r="I959" s="96" t="s">
        <v>49</v>
      </c>
      <c r="J959" s="99" t="s">
        <v>110</v>
      </c>
      <c r="K959" s="58" t="s">
        <v>731</v>
      </c>
      <c r="L959" s="58" t="s">
        <v>731</v>
      </c>
      <c r="M959" s="96">
        <v>2</v>
      </c>
      <c r="N959" s="99" t="s">
        <v>111</v>
      </c>
      <c r="O959" s="99"/>
      <c r="P959" s="96">
        <v>3</v>
      </c>
      <c r="Q959" s="96">
        <v>2</v>
      </c>
      <c r="R959" s="96">
        <v>3</v>
      </c>
      <c r="S959" s="100">
        <f t="shared" si="169"/>
        <v>8</v>
      </c>
      <c r="T959" s="96">
        <v>3</v>
      </c>
      <c r="U959" s="96">
        <v>2</v>
      </c>
      <c r="V959" s="96">
        <v>1</v>
      </c>
      <c r="W959" s="96">
        <v>1</v>
      </c>
      <c r="X959" s="100">
        <f t="shared" si="170"/>
        <v>2</v>
      </c>
      <c r="Y959" s="101">
        <f t="shared" si="163"/>
        <v>0.83333333333333337</v>
      </c>
      <c r="Z959" s="101">
        <f t="shared" si="164"/>
        <v>1</v>
      </c>
      <c r="AA959" s="101">
        <f t="shared" si="165"/>
        <v>1</v>
      </c>
      <c r="AB959" s="101">
        <f t="shared" si="166"/>
        <v>0</v>
      </c>
      <c r="AC959" s="101">
        <f t="shared" si="167"/>
        <v>0.83333333333333337</v>
      </c>
      <c r="AD959" s="101">
        <f t="shared" si="168"/>
        <v>0.73333333333333339</v>
      </c>
      <c r="AE959" s="102" t="str">
        <f t="shared" si="160"/>
        <v>Alto</v>
      </c>
      <c r="AF959" s="103">
        <f t="shared" si="161"/>
        <v>0.64166666666666672</v>
      </c>
    </row>
    <row r="960" spans="1:32" ht="30" x14ac:dyDescent="0.2">
      <c r="A960" s="94" t="s">
        <v>356</v>
      </c>
      <c r="B960" s="58" t="s">
        <v>357</v>
      </c>
      <c r="C960" s="58" t="str">
        <f t="shared" si="162"/>
        <v>Nuevos Programas</v>
      </c>
      <c r="D960" s="95" t="s">
        <v>358</v>
      </c>
      <c r="E960" s="96" t="s">
        <v>55</v>
      </c>
      <c r="F960" s="58" t="s">
        <v>47</v>
      </c>
      <c r="G960" s="98" t="s">
        <v>56</v>
      </c>
      <c r="H960" s="99" t="s">
        <v>109</v>
      </c>
      <c r="I960" s="96" t="s">
        <v>49</v>
      </c>
      <c r="J960" s="99" t="s">
        <v>122</v>
      </c>
      <c r="K960" s="58" t="s">
        <v>731</v>
      </c>
      <c r="L960" s="58" t="s">
        <v>731</v>
      </c>
      <c r="M960" s="96">
        <v>2</v>
      </c>
      <c r="N960" s="99"/>
      <c r="O960" s="99"/>
      <c r="P960" s="96">
        <v>2</v>
      </c>
      <c r="Q960" s="96">
        <v>2</v>
      </c>
      <c r="R960" s="96">
        <v>3</v>
      </c>
      <c r="S960" s="100">
        <f t="shared" si="169"/>
        <v>7</v>
      </c>
      <c r="T960" s="96">
        <v>2</v>
      </c>
      <c r="U960" s="96">
        <v>1</v>
      </c>
      <c r="V960" s="96">
        <v>1</v>
      </c>
      <c r="W960" s="96">
        <v>2</v>
      </c>
      <c r="X960" s="100">
        <f t="shared" si="170"/>
        <v>3</v>
      </c>
      <c r="Y960" s="101">
        <f t="shared" si="163"/>
        <v>0.66666666666666663</v>
      </c>
      <c r="Z960" s="101">
        <f t="shared" si="164"/>
        <v>0.5</v>
      </c>
      <c r="AA960" s="101">
        <f t="shared" si="165"/>
        <v>0</v>
      </c>
      <c r="AB960" s="101">
        <f t="shared" si="166"/>
        <v>0.5</v>
      </c>
      <c r="AC960" s="101">
        <f t="shared" si="167"/>
        <v>0.66666666666666663</v>
      </c>
      <c r="AD960" s="101">
        <f t="shared" si="168"/>
        <v>0.46666666666666662</v>
      </c>
      <c r="AE960" s="102" t="str">
        <f t="shared" si="160"/>
        <v>Medio</v>
      </c>
      <c r="AF960" s="103">
        <f t="shared" si="161"/>
        <v>0.40833333333333327</v>
      </c>
    </row>
    <row r="961" spans="1:32" ht="42.75" x14ac:dyDescent="0.2">
      <c r="A961" s="94" t="s">
        <v>356</v>
      </c>
      <c r="B961" s="58" t="s">
        <v>359</v>
      </c>
      <c r="C961" s="58" t="str">
        <f t="shared" si="162"/>
        <v>Redimensiones Curriculares Pregrado y Posgrado</v>
      </c>
      <c r="D961" s="95" t="s">
        <v>360</v>
      </c>
      <c r="E961" s="96" t="s">
        <v>55</v>
      </c>
      <c r="F961" s="58" t="s">
        <v>47</v>
      </c>
      <c r="G961" s="98" t="s">
        <v>56</v>
      </c>
      <c r="H961" s="99" t="s">
        <v>109</v>
      </c>
      <c r="I961" s="96" t="s">
        <v>49</v>
      </c>
      <c r="J961" s="99" t="s">
        <v>122</v>
      </c>
      <c r="K961" s="58" t="s">
        <v>731</v>
      </c>
      <c r="L961" s="58" t="s">
        <v>731</v>
      </c>
      <c r="M961" s="96">
        <v>2</v>
      </c>
      <c r="N961" s="99"/>
      <c r="O961" s="99"/>
      <c r="P961" s="96">
        <v>2</v>
      </c>
      <c r="Q961" s="96">
        <v>2</v>
      </c>
      <c r="R961" s="96">
        <v>3</v>
      </c>
      <c r="S961" s="100">
        <f t="shared" si="169"/>
        <v>7</v>
      </c>
      <c r="T961" s="96">
        <v>2</v>
      </c>
      <c r="U961" s="96">
        <v>1</v>
      </c>
      <c r="V961" s="96">
        <v>1</v>
      </c>
      <c r="W961" s="96">
        <v>2</v>
      </c>
      <c r="X961" s="100">
        <f t="shared" si="170"/>
        <v>3</v>
      </c>
      <c r="Y961" s="101">
        <f t="shared" si="163"/>
        <v>0.66666666666666663</v>
      </c>
      <c r="Z961" s="101">
        <f t="shared" si="164"/>
        <v>0.5</v>
      </c>
      <c r="AA961" s="101">
        <f t="shared" si="165"/>
        <v>0</v>
      </c>
      <c r="AB961" s="101">
        <f t="shared" si="166"/>
        <v>0.5</v>
      </c>
      <c r="AC961" s="101">
        <f t="shared" si="167"/>
        <v>0.66666666666666663</v>
      </c>
      <c r="AD961" s="101">
        <f t="shared" si="168"/>
        <v>0.46666666666666662</v>
      </c>
      <c r="AE961" s="102" t="str">
        <f t="shared" si="160"/>
        <v>Medio</v>
      </c>
      <c r="AF961" s="103">
        <f t="shared" si="161"/>
        <v>0.40833333333333327</v>
      </c>
    </row>
    <row r="962" spans="1:32" ht="42.75" x14ac:dyDescent="0.2">
      <c r="A962" s="94" t="s">
        <v>226</v>
      </c>
      <c r="B962" s="58" t="s">
        <v>44</v>
      </c>
      <c r="C962" s="58" t="str">
        <f t="shared" si="162"/>
        <v>Registros Calificados</v>
      </c>
      <c r="D962" s="95" t="s">
        <v>561</v>
      </c>
      <c r="E962" s="96" t="s">
        <v>55</v>
      </c>
      <c r="F962" s="58" t="s">
        <v>47</v>
      </c>
      <c r="G962" s="98" t="s">
        <v>56</v>
      </c>
      <c r="H962" s="99" t="s">
        <v>109</v>
      </c>
      <c r="I962" s="96" t="s">
        <v>49</v>
      </c>
      <c r="J962" s="99" t="s">
        <v>122</v>
      </c>
      <c r="K962" s="58" t="s">
        <v>731</v>
      </c>
      <c r="L962" s="58" t="s">
        <v>731</v>
      </c>
      <c r="M962" s="96">
        <v>2</v>
      </c>
      <c r="N962" s="99"/>
      <c r="O962" s="99"/>
      <c r="P962" s="96">
        <v>3</v>
      </c>
      <c r="Q962" s="96">
        <v>2</v>
      </c>
      <c r="R962" s="96">
        <v>3</v>
      </c>
      <c r="S962" s="100">
        <f t="shared" si="169"/>
        <v>8</v>
      </c>
      <c r="T962" s="96">
        <v>2</v>
      </c>
      <c r="U962" s="96">
        <v>2</v>
      </c>
      <c r="V962" s="96">
        <v>1</v>
      </c>
      <c r="W962" s="96">
        <v>2</v>
      </c>
      <c r="X962" s="100">
        <f t="shared" si="170"/>
        <v>3</v>
      </c>
      <c r="Y962" s="101">
        <f t="shared" si="163"/>
        <v>0.83333333333333337</v>
      </c>
      <c r="Z962" s="101">
        <f t="shared" si="164"/>
        <v>0.5</v>
      </c>
      <c r="AA962" s="101">
        <f t="shared" si="165"/>
        <v>1</v>
      </c>
      <c r="AB962" s="101">
        <f t="shared" si="166"/>
        <v>0.5</v>
      </c>
      <c r="AC962" s="101">
        <f t="shared" si="167"/>
        <v>0.83333333333333337</v>
      </c>
      <c r="AD962" s="101">
        <f t="shared" si="168"/>
        <v>0.73333333333333339</v>
      </c>
      <c r="AE962" s="102" t="str">
        <f t="shared" si="160"/>
        <v>Alto</v>
      </c>
      <c r="AF962" s="103">
        <f t="shared" si="161"/>
        <v>0.76666666666666672</v>
      </c>
    </row>
    <row r="963" spans="1:32" ht="71.25" x14ac:dyDescent="0.2">
      <c r="A963" s="94" t="s">
        <v>107</v>
      </c>
      <c r="B963" s="58" t="s">
        <v>44</v>
      </c>
      <c r="C963" s="58" t="str">
        <f t="shared" si="162"/>
        <v>Peticiones, Quejas, Reclamos, Sugerencias y Felicitaciones - PQRSF</v>
      </c>
      <c r="D963" s="95" t="s">
        <v>108</v>
      </c>
      <c r="E963" s="96" t="s">
        <v>55</v>
      </c>
      <c r="F963" s="58" t="s">
        <v>47</v>
      </c>
      <c r="G963" s="98" t="s">
        <v>56</v>
      </c>
      <c r="H963" s="99" t="s">
        <v>109</v>
      </c>
      <c r="I963" s="96" t="s">
        <v>49</v>
      </c>
      <c r="J963" s="99" t="s">
        <v>110</v>
      </c>
      <c r="K963" s="58" t="s">
        <v>732</v>
      </c>
      <c r="L963" s="58" t="s">
        <v>732</v>
      </c>
      <c r="M963" s="96">
        <v>2</v>
      </c>
      <c r="N963" s="99" t="s">
        <v>111</v>
      </c>
      <c r="O963" s="99"/>
      <c r="P963" s="96">
        <v>3</v>
      </c>
      <c r="Q963" s="96">
        <v>2</v>
      </c>
      <c r="R963" s="96">
        <v>3</v>
      </c>
      <c r="S963" s="100">
        <f t="shared" si="169"/>
        <v>8</v>
      </c>
      <c r="T963" s="96">
        <v>3</v>
      </c>
      <c r="U963" s="96">
        <v>2</v>
      </c>
      <c r="V963" s="96">
        <v>1</v>
      </c>
      <c r="W963" s="96">
        <v>1</v>
      </c>
      <c r="X963" s="100">
        <f t="shared" si="170"/>
        <v>2</v>
      </c>
      <c r="Y963" s="101">
        <f t="shared" si="163"/>
        <v>0.83333333333333337</v>
      </c>
      <c r="Z963" s="101">
        <f t="shared" si="164"/>
        <v>1</v>
      </c>
      <c r="AA963" s="101">
        <f t="shared" si="165"/>
        <v>1</v>
      </c>
      <c r="AB963" s="101">
        <f t="shared" si="166"/>
        <v>0</v>
      </c>
      <c r="AC963" s="101">
        <f t="shared" si="167"/>
        <v>0.83333333333333337</v>
      </c>
      <c r="AD963" s="101">
        <f t="shared" si="168"/>
        <v>0.73333333333333339</v>
      </c>
      <c r="AE963" s="102" t="str">
        <f t="shared" si="160"/>
        <v>Alto</v>
      </c>
      <c r="AF963" s="103">
        <f t="shared" si="161"/>
        <v>0.64166666666666672</v>
      </c>
    </row>
    <row r="964" spans="1:32" ht="30" x14ac:dyDescent="0.2">
      <c r="A964" s="94" t="s">
        <v>356</v>
      </c>
      <c r="B964" s="58" t="s">
        <v>357</v>
      </c>
      <c r="C964" s="58" t="str">
        <f t="shared" si="162"/>
        <v>Nuevos Programas</v>
      </c>
      <c r="D964" s="95" t="s">
        <v>358</v>
      </c>
      <c r="E964" s="96" t="s">
        <v>55</v>
      </c>
      <c r="F964" s="58" t="s">
        <v>47</v>
      </c>
      <c r="G964" s="98" t="s">
        <v>56</v>
      </c>
      <c r="H964" s="99" t="s">
        <v>109</v>
      </c>
      <c r="I964" s="96" t="s">
        <v>49</v>
      </c>
      <c r="J964" s="99" t="s">
        <v>122</v>
      </c>
      <c r="K964" s="58" t="s">
        <v>732</v>
      </c>
      <c r="L964" s="58" t="s">
        <v>732</v>
      </c>
      <c r="M964" s="96">
        <v>2</v>
      </c>
      <c r="N964" s="99"/>
      <c r="O964" s="99"/>
      <c r="P964" s="96">
        <v>2</v>
      </c>
      <c r="Q964" s="96">
        <v>2</v>
      </c>
      <c r="R964" s="96">
        <v>3</v>
      </c>
      <c r="S964" s="100">
        <f t="shared" si="169"/>
        <v>7</v>
      </c>
      <c r="T964" s="96">
        <v>2</v>
      </c>
      <c r="U964" s="96">
        <v>1</v>
      </c>
      <c r="V964" s="96">
        <v>1</v>
      </c>
      <c r="W964" s="96">
        <v>2</v>
      </c>
      <c r="X964" s="100">
        <f t="shared" si="170"/>
        <v>3</v>
      </c>
      <c r="Y964" s="101">
        <f t="shared" si="163"/>
        <v>0.66666666666666663</v>
      </c>
      <c r="Z964" s="101">
        <f t="shared" si="164"/>
        <v>0.5</v>
      </c>
      <c r="AA964" s="101">
        <f t="shared" si="165"/>
        <v>0</v>
      </c>
      <c r="AB964" s="101">
        <f t="shared" si="166"/>
        <v>0.5</v>
      </c>
      <c r="AC964" s="101">
        <f t="shared" si="167"/>
        <v>0.66666666666666663</v>
      </c>
      <c r="AD964" s="101">
        <f t="shared" si="168"/>
        <v>0.46666666666666662</v>
      </c>
      <c r="AE964" s="102" t="str">
        <f t="shared" ref="AE964:AE1027" si="171">IF(AD964&gt;=0.7,"Alto",IF(AND(AD964&gt;0.4,AD964&lt;0.7),"Medio","Bajo"))</f>
        <v>Medio</v>
      </c>
      <c r="AF964" s="103">
        <f t="shared" si="161"/>
        <v>0.40833333333333327</v>
      </c>
    </row>
    <row r="965" spans="1:32" ht="30" x14ac:dyDescent="0.2">
      <c r="A965" s="94" t="s">
        <v>356</v>
      </c>
      <c r="B965" s="58" t="s">
        <v>359</v>
      </c>
      <c r="C965" s="58" t="str">
        <f t="shared" si="162"/>
        <v>Redimensiones Curriculares Pregrado y Posgrado</v>
      </c>
      <c r="D965" s="95" t="s">
        <v>733</v>
      </c>
      <c r="E965" s="96" t="s">
        <v>55</v>
      </c>
      <c r="F965" s="58" t="s">
        <v>47</v>
      </c>
      <c r="G965" s="98" t="s">
        <v>56</v>
      </c>
      <c r="H965" s="99" t="s">
        <v>109</v>
      </c>
      <c r="I965" s="96" t="s">
        <v>49</v>
      </c>
      <c r="J965" s="99" t="s">
        <v>122</v>
      </c>
      <c r="K965" s="58" t="s">
        <v>732</v>
      </c>
      <c r="L965" s="58" t="s">
        <v>732</v>
      </c>
      <c r="M965" s="96">
        <v>2</v>
      </c>
      <c r="N965" s="99"/>
      <c r="O965" s="99"/>
      <c r="P965" s="96">
        <v>2</v>
      </c>
      <c r="Q965" s="96">
        <v>2</v>
      </c>
      <c r="R965" s="96">
        <v>3</v>
      </c>
      <c r="S965" s="100">
        <f t="shared" si="169"/>
        <v>7</v>
      </c>
      <c r="T965" s="96">
        <v>2</v>
      </c>
      <c r="U965" s="96">
        <v>1</v>
      </c>
      <c r="V965" s="96">
        <v>1</v>
      </c>
      <c r="W965" s="96">
        <v>2</v>
      </c>
      <c r="X965" s="100">
        <f t="shared" si="170"/>
        <v>3</v>
      </c>
      <c r="Y965" s="101">
        <f t="shared" si="163"/>
        <v>0.66666666666666663</v>
      </c>
      <c r="Z965" s="101">
        <f t="shared" si="164"/>
        <v>0.5</v>
      </c>
      <c r="AA965" s="101">
        <f t="shared" si="165"/>
        <v>0</v>
      </c>
      <c r="AB965" s="101">
        <f t="shared" si="166"/>
        <v>0.5</v>
      </c>
      <c r="AC965" s="101">
        <f t="shared" si="167"/>
        <v>0.66666666666666663</v>
      </c>
      <c r="AD965" s="101">
        <f t="shared" si="168"/>
        <v>0.46666666666666662</v>
      </c>
      <c r="AE965" s="102" t="str">
        <f t="shared" si="171"/>
        <v>Medio</v>
      </c>
      <c r="AF965" s="103">
        <f t="shared" ref="AF965:AF1028" si="172">AVERAGE(AA965:AE965)</f>
        <v>0.40833333333333327</v>
      </c>
    </row>
    <row r="966" spans="1:32" ht="42.75" x14ac:dyDescent="0.2">
      <c r="A966" s="94" t="s">
        <v>226</v>
      </c>
      <c r="B966" s="58" t="s">
        <v>44</v>
      </c>
      <c r="C966" s="58" t="str">
        <f t="shared" ref="C966:C1029" si="173">IF(B966="N/A",A966,B966)</f>
        <v>Registros Calificados</v>
      </c>
      <c r="D966" s="95" t="s">
        <v>561</v>
      </c>
      <c r="E966" s="96" t="s">
        <v>55</v>
      </c>
      <c r="F966" s="58" t="s">
        <v>47</v>
      </c>
      <c r="G966" s="98" t="s">
        <v>56</v>
      </c>
      <c r="H966" s="99" t="s">
        <v>109</v>
      </c>
      <c r="I966" s="96" t="s">
        <v>49</v>
      </c>
      <c r="J966" s="99" t="s">
        <v>122</v>
      </c>
      <c r="K966" s="58" t="s">
        <v>732</v>
      </c>
      <c r="L966" s="58" t="s">
        <v>732</v>
      </c>
      <c r="M966" s="96">
        <v>2</v>
      </c>
      <c r="N966" s="99"/>
      <c r="O966" s="99"/>
      <c r="P966" s="96">
        <v>3</v>
      </c>
      <c r="Q966" s="96">
        <v>2</v>
      </c>
      <c r="R966" s="96">
        <v>3</v>
      </c>
      <c r="S966" s="100">
        <f t="shared" si="169"/>
        <v>8</v>
      </c>
      <c r="T966" s="96">
        <v>2</v>
      </c>
      <c r="U966" s="96">
        <v>2</v>
      </c>
      <c r="V966" s="96">
        <v>1</v>
      </c>
      <c r="W966" s="96">
        <v>2</v>
      </c>
      <c r="X966" s="100">
        <f t="shared" si="170"/>
        <v>3</v>
      </c>
      <c r="Y966" s="101">
        <f t="shared" si="163"/>
        <v>0.83333333333333337</v>
      </c>
      <c r="Z966" s="101">
        <f t="shared" si="164"/>
        <v>0.5</v>
      </c>
      <c r="AA966" s="101">
        <f t="shared" si="165"/>
        <v>1</v>
      </c>
      <c r="AB966" s="101">
        <f t="shared" si="166"/>
        <v>0.5</v>
      </c>
      <c r="AC966" s="101">
        <f t="shared" si="167"/>
        <v>0.83333333333333337</v>
      </c>
      <c r="AD966" s="101">
        <f t="shared" si="168"/>
        <v>0.73333333333333339</v>
      </c>
      <c r="AE966" s="102" t="str">
        <f t="shared" si="171"/>
        <v>Alto</v>
      </c>
      <c r="AF966" s="103">
        <f t="shared" si="172"/>
        <v>0.76666666666666672</v>
      </c>
    </row>
    <row r="967" spans="1:32" ht="57" x14ac:dyDescent="0.2">
      <c r="A967" s="94" t="s">
        <v>401</v>
      </c>
      <c r="B967" s="58" t="s">
        <v>44</v>
      </c>
      <c r="C967" s="58" t="str">
        <f t="shared" si="173"/>
        <v>Salidas Académicas</v>
      </c>
      <c r="D967" s="95" t="s">
        <v>406</v>
      </c>
      <c r="E967" s="96" t="s">
        <v>55</v>
      </c>
      <c r="F967" s="58" t="s">
        <v>47</v>
      </c>
      <c r="G967" s="98" t="s">
        <v>56</v>
      </c>
      <c r="H967" s="99" t="s">
        <v>109</v>
      </c>
      <c r="I967" s="96" t="s">
        <v>49</v>
      </c>
      <c r="J967" s="99" t="s">
        <v>122</v>
      </c>
      <c r="K967" s="58" t="s">
        <v>732</v>
      </c>
      <c r="L967" s="58" t="s">
        <v>732</v>
      </c>
      <c r="M967" s="96">
        <v>2</v>
      </c>
      <c r="N967" s="99"/>
      <c r="O967" s="99"/>
      <c r="P967" s="96">
        <v>3</v>
      </c>
      <c r="Q967" s="96">
        <v>2</v>
      </c>
      <c r="R967" s="96">
        <v>3</v>
      </c>
      <c r="S967" s="100">
        <f t="shared" si="169"/>
        <v>8</v>
      </c>
      <c r="T967" s="96">
        <v>2</v>
      </c>
      <c r="U967" s="96">
        <v>1</v>
      </c>
      <c r="V967" s="96">
        <v>1</v>
      </c>
      <c r="W967" s="96">
        <v>2</v>
      </c>
      <c r="X967" s="100">
        <f t="shared" si="170"/>
        <v>3</v>
      </c>
      <c r="Y967" s="101">
        <f t="shared" si="163"/>
        <v>0.83333333333333337</v>
      </c>
      <c r="Z967" s="101">
        <f t="shared" si="164"/>
        <v>0.5</v>
      </c>
      <c r="AA967" s="101">
        <f t="shared" si="165"/>
        <v>0</v>
      </c>
      <c r="AB967" s="101">
        <f t="shared" si="166"/>
        <v>0.5</v>
      </c>
      <c r="AC967" s="101">
        <f t="shared" si="167"/>
        <v>0.83333333333333337</v>
      </c>
      <c r="AD967" s="101">
        <f t="shared" si="168"/>
        <v>0.53333333333333344</v>
      </c>
      <c r="AE967" s="102" t="str">
        <f t="shared" si="171"/>
        <v>Medio</v>
      </c>
      <c r="AF967" s="103">
        <f t="shared" si="172"/>
        <v>0.46666666666666673</v>
      </c>
    </row>
    <row r="968" spans="1:32" ht="71.25" x14ac:dyDescent="0.2">
      <c r="A968" s="94" t="s">
        <v>107</v>
      </c>
      <c r="B968" s="58" t="s">
        <v>44</v>
      </c>
      <c r="C968" s="58" t="str">
        <f t="shared" si="173"/>
        <v>Peticiones, Quejas, Reclamos, Sugerencias y Felicitaciones - PQRSF</v>
      </c>
      <c r="D968" s="95" t="s">
        <v>108</v>
      </c>
      <c r="E968" s="96" t="s">
        <v>55</v>
      </c>
      <c r="F968" s="58" t="s">
        <v>47</v>
      </c>
      <c r="G968" s="98" t="s">
        <v>56</v>
      </c>
      <c r="H968" s="99" t="s">
        <v>109</v>
      </c>
      <c r="I968" s="96" t="s">
        <v>49</v>
      </c>
      <c r="J968" s="99" t="s">
        <v>110</v>
      </c>
      <c r="K968" s="58" t="s">
        <v>734</v>
      </c>
      <c r="L968" s="58" t="s">
        <v>734</v>
      </c>
      <c r="M968" s="96">
        <v>2</v>
      </c>
      <c r="N968" s="99" t="s">
        <v>111</v>
      </c>
      <c r="O968" s="99"/>
      <c r="P968" s="96">
        <v>3</v>
      </c>
      <c r="Q968" s="96">
        <v>2</v>
      </c>
      <c r="R968" s="96">
        <v>3</v>
      </c>
      <c r="S968" s="100">
        <f t="shared" si="169"/>
        <v>8</v>
      </c>
      <c r="T968" s="96">
        <v>3</v>
      </c>
      <c r="U968" s="96">
        <v>2</v>
      </c>
      <c r="V968" s="96">
        <v>1</v>
      </c>
      <c r="W968" s="96">
        <v>1</v>
      </c>
      <c r="X968" s="100">
        <f t="shared" si="170"/>
        <v>2</v>
      </c>
      <c r="Y968" s="101">
        <f t="shared" si="163"/>
        <v>0.83333333333333337</v>
      </c>
      <c r="Z968" s="101">
        <f t="shared" si="164"/>
        <v>1</v>
      </c>
      <c r="AA968" s="101">
        <f t="shared" si="165"/>
        <v>1</v>
      </c>
      <c r="AB968" s="101">
        <f t="shared" si="166"/>
        <v>0</v>
      </c>
      <c r="AC968" s="101">
        <f t="shared" si="167"/>
        <v>0.83333333333333337</v>
      </c>
      <c r="AD968" s="101">
        <f t="shared" si="168"/>
        <v>0.73333333333333339</v>
      </c>
      <c r="AE968" s="102" t="str">
        <f t="shared" si="171"/>
        <v>Alto</v>
      </c>
      <c r="AF968" s="103">
        <f t="shared" si="172"/>
        <v>0.64166666666666672</v>
      </c>
    </row>
    <row r="969" spans="1:32" ht="30" x14ac:dyDescent="0.2">
      <c r="A969" s="94" t="s">
        <v>356</v>
      </c>
      <c r="B969" s="58" t="s">
        <v>357</v>
      </c>
      <c r="C969" s="58" t="str">
        <f t="shared" si="173"/>
        <v>Nuevos Programas</v>
      </c>
      <c r="D969" s="95" t="s">
        <v>358</v>
      </c>
      <c r="E969" s="96" t="s">
        <v>55</v>
      </c>
      <c r="F969" s="58" t="s">
        <v>47</v>
      </c>
      <c r="G969" s="98" t="s">
        <v>56</v>
      </c>
      <c r="H969" s="99" t="s">
        <v>109</v>
      </c>
      <c r="I969" s="96" t="s">
        <v>49</v>
      </c>
      <c r="J969" s="99" t="s">
        <v>122</v>
      </c>
      <c r="K969" s="58" t="s">
        <v>734</v>
      </c>
      <c r="L969" s="58" t="s">
        <v>734</v>
      </c>
      <c r="M969" s="96">
        <v>2</v>
      </c>
      <c r="N969" s="99"/>
      <c r="O969" s="99"/>
      <c r="P969" s="96">
        <v>2</v>
      </c>
      <c r="Q969" s="96">
        <v>2</v>
      </c>
      <c r="R969" s="96">
        <v>3</v>
      </c>
      <c r="S969" s="100">
        <f t="shared" si="169"/>
        <v>7</v>
      </c>
      <c r="T969" s="96">
        <v>2</v>
      </c>
      <c r="U969" s="96">
        <v>1</v>
      </c>
      <c r="V969" s="96">
        <v>1</v>
      </c>
      <c r="W969" s="96">
        <v>2</v>
      </c>
      <c r="X969" s="100">
        <f t="shared" si="170"/>
        <v>3</v>
      </c>
      <c r="Y969" s="101">
        <f t="shared" ref="Y969:Y1032" si="174">((S969-MIN($S$8:$S$1552))/(MAX($S$8:$S$1552)-MIN($S$8:$S$1552)))</f>
        <v>0.66666666666666663</v>
      </c>
      <c r="Z969" s="101">
        <f t="shared" ref="Z969:Z1032" si="175">((T969-MIN($T$8:$T$1552))/(MAX($T$8:$T$1552)-MIN($T$8:$T$1552)))</f>
        <v>0.5</v>
      </c>
      <c r="AA969" s="101">
        <f t="shared" ref="AA969:AA1032" si="176">((U969-MIN($U$8:$U$1552))/(MAX($U$8:$U$1552)-MIN($U$8:$U$1552)))</f>
        <v>0</v>
      </c>
      <c r="AB969" s="101">
        <f t="shared" ref="AB969:AB1032" si="177">((X969-MIN($X$8:$X$1552))/(MAX($X$8:$X$1552)-MIN($X$8:$X$1552)))</f>
        <v>0.5</v>
      </c>
      <c r="AC969" s="101">
        <f t="shared" ref="AC969:AC1032" si="178">((S969-MIN($S$8:$S$1552))/(MAX($S$8:$S$1552)-MIN($S$8:$S$1552)))</f>
        <v>0.66666666666666663</v>
      </c>
      <c r="AD969" s="101">
        <f t="shared" ref="AD969:AD1032" si="179">AVERAGE(Y969:AC969)</f>
        <v>0.46666666666666662</v>
      </c>
      <c r="AE969" s="102" t="str">
        <f t="shared" si="171"/>
        <v>Medio</v>
      </c>
      <c r="AF969" s="103">
        <f t="shared" si="172"/>
        <v>0.40833333333333327</v>
      </c>
    </row>
    <row r="970" spans="1:32" ht="30" x14ac:dyDescent="0.2">
      <c r="A970" s="94" t="s">
        <v>356</v>
      </c>
      <c r="B970" s="58" t="s">
        <v>359</v>
      </c>
      <c r="C970" s="58" t="str">
        <f t="shared" si="173"/>
        <v>Redimensiones Curriculares Pregrado y Posgrado</v>
      </c>
      <c r="D970" s="95" t="s">
        <v>733</v>
      </c>
      <c r="E970" s="96" t="s">
        <v>55</v>
      </c>
      <c r="F970" s="58" t="s">
        <v>47</v>
      </c>
      <c r="G970" s="98" t="s">
        <v>56</v>
      </c>
      <c r="H970" s="99" t="s">
        <v>109</v>
      </c>
      <c r="I970" s="96" t="s">
        <v>49</v>
      </c>
      <c r="J970" s="99" t="s">
        <v>122</v>
      </c>
      <c r="K970" s="58" t="s">
        <v>734</v>
      </c>
      <c r="L970" s="58" t="s">
        <v>734</v>
      </c>
      <c r="M970" s="96">
        <v>2</v>
      </c>
      <c r="N970" s="99"/>
      <c r="O970" s="99"/>
      <c r="P970" s="96">
        <v>2</v>
      </c>
      <c r="Q970" s="96">
        <v>2</v>
      </c>
      <c r="R970" s="96">
        <v>3</v>
      </c>
      <c r="S970" s="100">
        <f t="shared" si="169"/>
        <v>7</v>
      </c>
      <c r="T970" s="96">
        <v>2</v>
      </c>
      <c r="U970" s="96">
        <v>1</v>
      </c>
      <c r="V970" s="96">
        <v>1</v>
      </c>
      <c r="W970" s="96">
        <v>2</v>
      </c>
      <c r="X970" s="100">
        <f t="shared" si="170"/>
        <v>3</v>
      </c>
      <c r="Y970" s="101">
        <f t="shared" si="174"/>
        <v>0.66666666666666663</v>
      </c>
      <c r="Z970" s="101">
        <f t="shared" si="175"/>
        <v>0.5</v>
      </c>
      <c r="AA970" s="101">
        <f t="shared" si="176"/>
        <v>0</v>
      </c>
      <c r="AB970" s="101">
        <f t="shared" si="177"/>
        <v>0.5</v>
      </c>
      <c r="AC970" s="101">
        <f t="shared" si="178"/>
        <v>0.66666666666666663</v>
      </c>
      <c r="AD970" s="101">
        <f t="shared" si="179"/>
        <v>0.46666666666666662</v>
      </c>
      <c r="AE970" s="102" t="str">
        <f t="shared" si="171"/>
        <v>Medio</v>
      </c>
      <c r="AF970" s="103">
        <f t="shared" si="172"/>
        <v>0.40833333333333327</v>
      </c>
    </row>
    <row r="971" spans="1:32" ht="42.75" x14ac:dyDescent="0.2">
      <c r="A971" s="94" t="s">
        <v>226</v>
      </c>
      <c r="B971" s="58" t="s">
        <v>44</v>
      </c>
      <c r="C971" s="58" t="str">
        <f t="shared" si="173"/>
        <v>Registros Calificados</v>
      </c>
      <c r="D971" s="95" t="s">
        <v>561</v>
      </c>
      <c r="E971" s="96" t="s">
        <v>55</v>
      </c>
      <c r="F971" s="58" t="s">
        <v>47</v>
      </c>
      <c r="G971" s="98" t="s">
        <v>56</v>
      </c>
      <c r="H971" s="99" t="s">
        <v>109</v>
      </c>
      <c r="I971" s="96" t="s">
        <v>49</v>
      </c>
      <c r="J971" s="99" t="s">
        <v>122</v>
      </c>
      <c r="K971" s="58" t="s">
        <v>734</v>
      </c>
      <c r="L971" s="58" t="s">
        <v>734</v>
      </c>
      <c r="M971" s="96">
        <v>2</v>
      </c>
      <c r="N971" s="99"/>
      <c r="O971" s="99"/>
      <c r="P971" s="96">
        <v>3</v>
      </c>
      <c r="Q971" s="96">
        <v>2</v>
      </c>
      <c r="R971" s="96">
        <v>3</v>
      </c>
      <c r="S971" s="100">
        <f t="shared" si="169"/>
        <v>8</v>
      </c>
      <c r="T971" s="96">
        <v>2</v>
      </c>
      <c r="U971" s="96">
        <v>2</v>
      </c>
      <c r="V971" s="96">
        <v>1</v>
      </c>
      <c r="W971" s="96">
        <v>2</v>
      </c>
      <c r="X971" s="100">
        <f t="shared" si="170"/>
        <v>3</v>
      </c>
      <c r="Y971" s="101">
        <f t="shared" si="174"/>
        <v>0.83333333333333337</v>
      </c>
      <c r="Z971" s="101">
        <f t="shared" si="175"/>
        <v>0.5</v>
      </c>
      <c r="AA971" s="101">
        <f t="shared" si="176"/>
        <v>1</v>
      </c>
      <c r="AB971" s="101">
        <f t="shared" si="177"/>
        <v>0.5</v>
      </c>
      <c r="AC971" s="101">
        <f t="shared" si="178"/>
        <v>0.83333333333333337</v>
      </c>
      <c r="AD971" s="101">
        <f t="shared" si="179"/>
        <v>0.73333333333333339</v>
      </c>
      <c r="AE971" s="102" t="str">
        <f t="shared" si="171"/>
        <v>Alto</v>
      </c>
      <c r="AF971" s="103">
        <f t="shared" si="172"/>
        <v>0.76666666666666672</v>
      </c>
    </row>
    <row r="972" spans="1:32" ht="57" x14ac:dyDescent="0.2">
      <c r="A972" s="94" t="s">
        <v>401</v>
      </c>
      <c r="B972" s="58" t="s">
        <v>44</v>
      </c>
      <c r="C972" s="58" t="str">
        <f t="shared" si="173"/>
        <v>Salidas Académicas</v>
      </c>
      <c r="D972" s="95" t="s">
        <v>406</v>
      </c>
      <c r="E972" s="96" t="s">
        <v>55</v>
      </c>
      <c r="F972" s="58" t="s">
        <v>47</v>
      </c>
      <c r="G972" s="98" t="s">
        <v>56</v>
      </c>
      <c r="H972" s="99" t="s">
        <v>109</v>
      </c>
      <c r="I972" s="96" t="s">
        <v>49</v>
      </c>
      <c r="J972" s="99" t="s">
        <v>122</v>
      </c>
      <c r="K972" s="58" t="s">
        <v>734</v>
      </c>
      <c r="L972" s="58" t="s">
        <v>734</v>
      </c>
      <c r="M972" s="96">
        <v>2</v>
      </c>
      <c r="N972" s="99"/>
      <c r="O972" s="99"/>
      <c r="P972" s="96">
        <v>3</v>
      </c>
      <c r="Q972" s="96">
        <v>2</v>
      </c>
      <c r="R972" s="96">
        <v>3</v>
      </c>
      <c r="S972" s="100">
        <f t="shared" si="169"/>
        <v>8</v>
      </c>
      <c r="T972" s="96">
        <v>2</v>
      </c>
      <c r="U972" s="96">
        <v>1</v>
      </c>
      <c r="V972" s="96">
        <v>1</v>
      </c>
      <c r="W972" s="96">
        <v>2</v>
      </c>
      <c r="X972" s="100">
        <f t="shared" si="170"/>
        <v>3</v>
      </c>
      <c r="Y972" s="101">
        <f t="shared" si="174"/>
        <v>0.83333333333333337</v>
      </c>
      <c r="Z972" s="101">
        <f t="shared" si="175"/>
        <v>0.5</v>
      </c>
      <c r="AA972" s="101">
        <f t="shared" si="176"/>
        <v>0</v>
      </c>
      <c r="AB972" s="101">
        <f t="shared" si="177"/>
        <v>0.5</v>
      </c>
      <c r="AC972" s="101">
        <f t="shared" si="178"/>
        <v>0.83333333333333337</v>
      </c>
      <c r="AD972" s="101">
        <f t="shared" si="179"/>
        <v>0.53333333333333344</v>
      </c>
      <c r="AE972" s="102" t="str">
        <f t="shared" si="171"/>
        <v>Medio</v>
      </c>
      <c r="AF972" s="103">
        <f t="shared" si="172"/>
        <v>0.46666666666666673</v>
      </c>
    </row>
    <row r="973" spans="1:32" ht="42.75" x14ac:dyDescent="0.2">
      <c r="A973" s="94" t="s">
        <v>188</v>
      </c>
      <c r="B973" s="58" t="s">
        <v>469</v>
      </c>
      <c r="C973" s="58" t="str">
        <f t="shared" si="173"/>
        <v>Actas de Comité de Currículo</v>
      </c>
      <c r="D973" s="95" t="s">
        <v>470</v>
      </c>
      <c r="E973" s="96" t="s">
        <v>55</v>
      </c>
      <c r="F973" s="58" t="s">
        <v>47</v>
      </c>
      <c r="G973" s="98" t="s">
        <v>56</v>
      </c>
      <c r="H973" s="99" t="s">
        <v>109</v>
      </c>
      <c r="I973" s="96" t="s">
        <v>49</v>
      </c>
      <c r="J973" s="99" t="s">
        <v>122</v>
      </c>
      <c r="K973" s="58" t="s">
        <v>735</v>
      </c>
      <c r="L973" s="58" t="s">
        <v>735</v>
      </c>
      <c r="M973" s="96">
        <v>2</v>
      </c>
      <c r="N973" s="99"/>
      <c r="O973" s="99"/>
      <c r="P973" s="96">
        <v>3</v>
      </c>
      <c r="Q973" s="96">
        <v>3</v>
      </c>
      <c r="R973" s="96">
        <v>3</v>
      </c>
      <c r="S973" s="100">
        <f t="shared" si="169"/>
        <v>9</v>
      </c>
      <c r="T973" s="96">
        <v>2</v>
      </c>
      <c r="U973" s="96">
        <v>1</v>
      </c>
      <c r="V973" s="96">
        <v>1</v>
      </c>
      <c r="W973" s="96">
        <v>2</v>
      </c>
      <c r="X973" s="100">
        <f t="shared" si="170"/>
        <v>3</v>
      </c>
      <c r="Y973" s="101">
        <f t="shared" si="174"/>
        <v>1</v>
      </c>
      <c r="Z973" s="101">
        <f t="shared" si="175"/>
        <v>0.5</v>
      </c>
      <c r="AA973" s="101">
        <f t="shared" si="176"/>
        <v>0</v>
      </c>
      <c r="AB973" s="101">
        <f t="shared" si="177"/>
        <v>0.5</v>
      </c>
      <c r="AC973" s="101">
        <f t="shared" si="178"/>
        <v>1</v>
      </c>
      <c r="AD973" s="101">
        <f t="shared" si="179"/>
        <v>0.6</v>
      </c>
      <c r="AE973" s="102" t="str">
        <f t="shared" si="171"/>
        <v>Medio</v>
      </c>
      <c r="AF973" s="103">
        <f t="shared" si="172"/>
        <v>0.52500000000000002</v>
      </c>
    </row>
    <row r="974" spans="1:32" ht="42.75" x14ac:dyDescent="0.2">
      <c r="A974" s="94" t="s">
        <v>188</v>
      </c>
      <c r="B974" s="58" t="s">
        <v>584</v>
      </c>
      <c r="C974" s="58" t="str">
        <f t="shared" si="173"/>
        <v>Actas de Comité de Posgrados</v>
      </c>
      <c r="D974" s="95" t="s">
        <v>585</v>
      </c>
      <c r="E974" s="96" t="s">
        <v>55</v>
      </c>
      <c r="F974" s="58" t="s">
        <v>47</v>
      </c>
      <c r="G974" s="98" t="s">
        <v>56</v>
      </c>
      <c r="H974" s="99" t="s">
        <v>109</v>
      </c>
      <c r="I974" s="96" t="s">
        <v>49</v>
      </c>
      <c r="J974" s="99" t="s">
        <v>122</v>
      </c>
      <c r="K974" s="58" t="s">
        <v>735</v>
      </c>
      <c r="L974" s="58" t="s">
        <v>735</v>
      </c>
      <c r="M974" s="96">
        <v>2</v>
      </c>
      <c r="N974" s="99"/>
      <c r="O974" s="99"/>
      <c r="P974" s="96">
        <v>3</v>
      </c>
      <c r="Q974" s="96">
        <v>3</v>
      </c>
      <c r="R974" s="96">
        <v>3</v>
      </c>
      <c r="S974" s="100">
        <f t="shared" si="169"/>
        <v>9</v>
      </c>
      <c r="T974" s="96">
        <v>2</v>
      </c>
      <c r="U974" s="96">
        <v>1</v>
      </c>
      <c r="V974" s="96">
        <v>1</v>
      </c>
      <c r="W974" s="96">
        <v>2</v>
      </c>
      <c r="X974" s="100">
        <f t="shared" si="170"/>
        <v>3</v>
      </c>
      <c r="Y974" s="101">
        <f t="shared" si="174"/>
        <v>1</v>
      </c>
      <c r="Z974" s="101">
        <f t="shared" si="175"/>
        <v>0.5</v>
      </c>
      <c r="AA974" s="101">
        <f t="shared" si="176"/>
        <v>0</v>
      </c>
      <c r="AB974" s="101">
        <f t="shared" si="177"/>
        <v>0.5</v>
      </c>
      <c r="AC974" s="101">
        <f t="shared" si="178"/>
        <v>1</v>
      </c>
      <c r="AD974" s="101">
        <f t="shared" si="179"/>
        <v>0.6</v>
      </c>
      <c r="AE974" s="102" t="str">
        <f t="shared" si="171"/>
        <v>Medio</v>
      </c>
      <c r="AF974" s="103">
        <f t="shared" si="172"/>
        <v>0.52500000000000002</v>
      </c>
    </row>
    <row r="975" spans="1:32" ht="42.75" x14ac:dyDescent="0.2">
      <c r="A975" s="94" t="s">
        <v>188</v>
      </c>
      <c r="B975" s="58" t="s">
        <v>340</v>
      </c>
      <c r="C975" s="58" t="str">
        <f t="shared" si="173"/>
        <v>Actas de Comité de Publicaciones</v>
      </c>
      <c r="D975" s="95" t="s">
        <v>473</v>
      </c>
      <c r="E975" s="96" t="s">
        <v>55</v>
      </c>
      <c r="F975" s="58" t="s">
        <v>47</v>
      </c>
      <c r="G975" s="98" t="s">
        <v>56</v>
      </c>
      <c r="H975" s="99" t="s">
        <v>109</v>
      </c>
      <c r="I975" s="96" t="s">
        <v>49</v>
      </c>
      <c r="J975" s="99" t="s">
        <v>122</v>
      </c>
      <c r="K975" s="58" t="s">
        <v>735</v>
      </c>
      <c r="L975" s="58" t="s">
        <v>735</v>
      </c>
      <c r="M975" s="96">
        <v>2</v>
      </c>
      <c r="N975" s="99"/>
      <c r="O975" s="99"/>
      <c r="P975" s="96">
        <v>3</v>
      </c>
      <c r="Q975" s="96">
        <v>3</v>
      </c>
      <c r="R975" s="96">
        <v>3</v>
      </c>
      <c r="S975" s="100">
        <f t="shared" si="169"/>
        <v>9</v>
      </c>
      <c r="T975" s="96">
        <v>2</v>
      </c>
      <c r="U975" s="96">
        <v>1</v>
      </c>
      <c r="V975" s="96">
        <v>1</v>
      </c>
      <c r="W975" s="96">
        <v>2</v>
      </c>
      <c r="X975" s="100">
        <f t="shared" si="170"/>
        <v>3</v>
      </c>
      <c r="Y975" s="101">
        <f t="shared" si="174"/>
        <v>1</v>
      </c>
      <c r="Z975" s="101">
        <f t="shared" si="175"/>
        <v>0.5</v>
      </c>
      <c r="AA975" s="101">
        <f t="shared" si="176"/>
        <v>0</v>
      </c>
      <c r="AB975" s="101">
        <f t="shared" si="177"/>
        <v>0.5</v>
      </c>
      <c r="AC975" s="101">
        <f t="shared" si="178"/>
        <v>1</v>
      </c>
      <c r="AD975" s="101">
        <f t="shared" si="179"/>
        <v>0.6</v>
      </c>
      <c r="AE975" s="102" t="str">
        <f t="shared" si="171"/>
        <v>Medio</v>
      </c>
      <c r="AF975" s="103">
        <f t="shared" si="172"/>
        <v>0.52500000000000002</v>
      </c>
    </row>
    <row r="976" spans="1:32" ht="42.75" x14ac:dyDescent="0.2">
      <c r="A976" s="94" t="s">
        <v>188</v>
      </c>
      <c r="B976" s="58" t="s">
        <v>587</v>
      </c>
      <c r="C976" s="58" t="str">
        <f t="shared" si="173"/>
        <v>Actas de Consejo de Facultad</v>
      </c>
      <c r="D976" s="95" t="s">
        <v>588</v>
      </c>
      <c r="E976" s="96" t="s">
        <v>55</v>
      </c>
      <c r="F976" s="58" t="s">
        <v>47</v>
      </c>
      <c r="G976" s="98" t="s">
        <v>56</v>
      </c>
      <c r="H976" s="99" t="s">
        <v>109</v>
      </c>
      <c r="I976" s="96" t="s">
        <v>49</v>
      </c>
      <c r="J976" s="99" t="s">
        <v>122</v>
      </c>
      <c r="K976" s="58" t="s">
        <v>735</v>
      </c>
      <c r="L976" s="58" t="s">
        <v>735</v>
      </c>
      <c r="M976" s="96">
        <v>2</v>
      </c>
      <c r="N976" s="99"/>
      <c r="O976" s="99"/>
      <c r="P976" s="96">
        <v>3</v>
      </c>
      <c r="Q976" s="96">
        <v>3</v>
      </c>
      <c r="R976" s="96">
        <v>3</v>
      </c>
      <c r="S976" s="100">
        <f t="shared" si="169"/>
        <v>9</v>
      </c>
      <c r="T976" s="96">
        <v>2</v>
      </c>
      <c r="U976" s="96">
        <v>1</v>
      </c>
      <c r="V976" s="96">
        <v>2</v>
      </c>
      <c r="W976" s="96">
        <v>2</v>
      </c>
      <c r="X976" s="100">
        <f t="shared" si="170"/>
        <v>4</v>
      </c>
      <c r="Y976" s="101">
        <f t="shared" si="174"/>
        <v>1</v>
      </c>
      <c r="Z976" s="101">
        <f t="shared" si="175"/>
        <v>0.5</v>
      </c>
      <c r="AA976" s="101">
        <f t="shared" si="176"/>
        <v>0</v>
      </c>
      <c r="AB976" s="101">
        <f t="shared" si="177"/>
        <v>1</v>
      </c>
      <c r="AC976" s="101">
        <f t="shared" si="178"/>
        <v>1</v>
      </c>
      <c r="AD976" s="101">
        <f t="shared" si="179"/>
        <v>0.7</v>
      </c>
      <c r="AE976" s="102" t="str">
        <f t="shared" si="171"/>
        <v>Alto</v>
      </c>
      <c r="AF976" s="103">
        <f t="shared" si="172"/>
        <v>0.67500000000000004</v>
      </c>
    </row>
    <row r="977" spans="1:57" ht="42.75" x14ac:dyDescent="0.2">
      <c r="A977" s="94" t="s">
        <v>151</v>
      </c>
      <c r="B977" s="58" t="s">
        <v>44</v>
      </c>
      <c r="C977" s="58" t="str">
        <f t="shared" si="173"/>
        <v>Contratos</v>
      </c>
      <c r="D977" s="95" t="s">
        <v>153</v>
      </c>
      <c r="E977" s="96" t="s">
        <v>55</v>
      </c>
      <c r="F977" s="58" t="s">
        <v>47</v>
      </c>
      <c r="G977" s="98" t="s">
        <v>56</v>
      </c>
      <c r="H977" s="99" t="s">
        <v>109</v>
      </c>
      <c r="I977" s="96" t="s">
        <v>49</v>
      </c>
      <c r="J977" s="99" t="s">
        <v>122</v>
      </c>
      <c r="K977" s="58" t="s">
        <v>735</v>
      </c>
      <c r="L977" s="58" t="s">
        <v>735</v>
      </c>
      <c r="M977" s="96">
        <v>2</v>
      </c>
      <c r="N977" s="99"/>
      <c r="O977" s="99"/>
      <c r="P977" s="96">
        <v>3</v>
      </c>
      <c r="Q977" s="96">
        <v>2</v>
      </c>
      <c r="R977" s="96">
        <v>3</v>
      </c>
      <c r="S977" s="100">
        <f t="shared" si="169"/>
        <v>8</v>
      </c>
      <c r="T977" s="96">
        <v>3</v>
      </c>
      <c r="U977" s="96">
        <v>2</v>
      </c>
      <c r="V977" s="96">
        <v>1</v>
      </c>
      <c r="W977" s="96">
        <v>1</v>
      </c>
      <c r="X977" s="100">
        <f t="shared" si="170"/>
        <v>2</v>
      </c>
      <c r="Y977" s="101">
        <f t="shared" si="174"/>
        <v>0.83333333333333337</v>
      </c>
      <c r="Z977" s="101">
        <f t="shared" si="175"/>
        <v>1</v>
      </c>
      <c r="AA977" s="101">
        <f t="shared" si="176"/>
        <v>1</v>
      </c>
      <c r="AB977" s="101">
        <f t="shared" si="177"/>
        <v>0</v>
      </c>
      <c r="AC977" s="101">
        <f t="shared" si="178"/>
        <v>0.83333333333333337</v>
      </c>
      <c r="AD977" s="101">
        <f t="shared" si="179"/>
        <v>0.73333333333333339</v>
      </c>
      <c r="AE977" s="102" t="str">
        <f t="shared" si="171"/>
        <v>Alto</v>
      </c>
      <c r="AF977" s="103">
        <f t="shared" si="172"/>
        <v>0.64166666666666672</v>
      </c>
    </row>
    <row r="978" spans="1:57" ht="30" x14ac:dyDescent="0.2">
      <c r="A978" s="94" t="s">
        <v>356</v>
      </c>
      <c r="B978" s="58" t="s">
        <v>357</v>
      </c>
      <c r="C978" s="58" t="str">
        <f t="shared" si="173"/>
        <v>Nuevos Programas</v>
      </c>
      <c r="D978" s="95" t="s">
        <v>358</v>
      </c>
      <c r="E978" s="96" t="s">
        <v>55</v>
      </c>
      <c r="F978" s="58" t="s">
        <v>47</v>
      </c>
      <c r="G978" s="98" t="s">
        <v>56</v>
      </c>
      <c r="H978" s="99" t="s">
        <v>109</v>
      </c>
      <c r="I978" s="96" t="s">
        <v>49</v>
      </c>
      <c r="J978" s="99" t="s">
        <v>122</v>
      </c>
      <c r="K978" s="58" t="s">
        <v>735</v>
      </c>
      <c r="L978" s="58" t="s">
        <v>735</v>
      </c>
      <c r="M978" s="96">
        <v>2</v>
      </c>
      <c r="N978" s="99"/>
      <c r="O978" s="99"/>
      <c r="P978" s="96">
        <v>2</v>
      </c>
      <c r="Q978" s="96">
        <v>2</v>
      </c>
      <c r="R978" s="96">
        <v>3</v>
      </c>
      <c r="S978" s="100">
        <f t="shared" si="169"/>
        <v>7</v>
      </c>
      <c r="T978" s="96">
        <v>2</v>
      </c>
      <c r="U978" s="96">
        <v>1</v>
      </c>
      <c r="V978" s="96">
        <v>1</v>
      </c>
      <c r="W978" s="96">
        <v>2</v>
      </c>
      <c r="X978" s="100">
        <f t="shared" si="170"/>
        <v>3</v>
      </c>
      <c r="Y978" s="101">
        <f t="shared" si="174"/>
        <v>0.66666666666666663</v>
      </c>
      <c r="Z978" s="101">
        <f t="shared" si="175"/>
        <v>0.5</v>
      </c>
      <c r="AA978" s="101">
        <f t="shared" si="176"/>
        <v>0</v>
      </c>
      <c r="AB978" s="101">
        <f t="shared" si="177"/>
        <v>0.5</v>
      </c>
      <c r="AC978" s="101">
        <f t="shared" si="178"/>
        <v>0.66666666666666663</v>
      </c>
      <c r="AD978" s="101">
        <f t="shared" si="179"/>
        <v>0.46666666666666662</v>
      </c>
      <c r="AE978" s="102" t="str">
        <f t="shared" si="171"/>
        <v>Medio</v>
      </c>
      <c r="AF978" s="103">
        <f t="shared" si="172"/>
        <v>0.40833333333333327</v>
      </c>
    </row>
    <row r="979" spans="1:57" ht="42.75" x14ac:dyDescent="0.2">
      <c r="A979" s="94" t="s">
        <v>384</v>
      </c>
      <c r="B979" s="58" t="s">
        <v>350</v>
      </c>
      <c r="C979" s="58" t="str">
        <f t="shared" si="173"/>
        <v>Eventos Académicos</v>
      </c>
      <c r="D979" s="95" t="s">
        <v>351</v>
      </c>
      <c r="E979" s="96" t="s">
        <v>55</v>
      </c>
      <c r="F979" s="58" t="s">
        <v>47</v>
      </c>
      <c r="G979" s="98" t="s">
        <v>56</v>
      </c>
      <c r="H979" s="99" t="s">
        <v>109</v>
      </c>
      <c r="I979" s="96" t="s">
        <v>1415</v>
      </c>
      <c r="J979" s="99" t="s">
        <v>1561</v>
      </c>
      <c r="K979" s="58" t="s">
        <v>735</v>
      </c>
      <c r="L979" s="58" t="s">
        <v>735</v>
      </c>
      <c r="M979" s="96">
        <v>2</v>
      </c>
      <c r="N979" s="99"/>
      <c r="O979" s="99"/>
      <c r="P979" s="96">
        <v>3</v>
      </c>
      <c r="Q979" s="96">
        <v>1</v>
      </c>
      <c r="R979" s="96">
        <v>1</v>
      </c>
      <c r="S979" s="100">
        <f t="shared" si="169"/>
        <v>5</v>
      </c>
      <c r="T979" s="96">
        <v>2</v>
      </c>
      <c r="U979" s="96">
        <v>2</v>
      </c>
      <c r="V979" s="96">
        <v>1</v>
      </c>
      <c r="W979" s="96">
        <v>2</v>
      </c>
      <c r="X979" s="100">
        <f t="shared" si="170"/>
        <v>3</v>
      </c>
      <c r="Y979" s="101">
        <f t="shared" si="174"/>
        <v>0.33333333333333331</v>
      </c>
      <c r="Z979" s="101">
        <f t="shared" si="175"/>
        <v>0.5</v>
      </c>
      <c r="AA979" s="101">
        <f t="shared" si="176"/>
        <v>1</v>
      </c>
      <c r="AB979" s="101">
        <f t="shared" si="177"/>
        <v>0.5</v>
      </c>
      <c r="AC979" s="101">
        <f t="shared" si="178"/>
        <v>0.33333333333333331</v>
      </c>
      <c r="AD979" s="101">
        <f t="shared" si="179"/>
        <v>0.53333333333333333</v>
      </c>
      <c r="AE979" s="102" t="str">
        <f t="shared" si="171"/>
        <v>Medio</v>
      </c>
      <c r="AF979" s="103">
        <f t="shared" si="172"/>
        <v>0.59166666666666667</v>
      </c>
    </row>
    <row r="980" spans="1:57" ht="57" x14ac:dyDescent="0.2">
      <c r="A980" s="94" t="s">
        <v>155</v>
      </c>
      <c r="B980" s="58" t="s">
        <v>474</v>
      </c>
      <c r="C980" s="58" t="str">
        <f t="shared" si="173"/>
        <v xml:space="preserve">Informes de Participación en Eventos </v>
      </c>
      <c r="D980" s="95" t="s">
        <v>352</v>
      </c>
      <c r="E980" s="96" t="s">
        <v>55</v>
      </c>
      <c r="F980" s="58" t="s">
        <v>47</v>
      </c>
      <c r="G980" s="98" t="s">
        <v>56</v>
      </c>
      <c r="H980" s="99" t="s">
        <v>109</v>
      </c>
      <c r="I980" s="96" t="s">
        <v>1415</v>
      </c>
      <c r="J980" s="99" t="s">
        <v>1561</v>
      </c>
      <c r="K980" s="58" t="s">
        <v>735</v>
      </c>
      <c r="L980" s="58" t="s">
        <v>735</v>
      </c>
      <c r="M980" s="96">
        <v>2</v>
      </c>
      <c r="N980" s="99"/>
      <c r="O980" s="99"/>
      <c r="P980" s="96">
        <v>3</v>
      </c>
      <c r="Q980" s="96">
        <v>1</v>
      </c>
      <c r="R980" s="96">
        <v>2</v>
      </c>
      <c r="S980" s="100">
        <f t="shared" si="169"/>
        <v>6</v>
      </c>
      <c r="T980" s="96">
        <v>2</v>
      </c>
      <c r="U980" s="96">
        <v>1</v>
      </c>
      <c r="V980" s="96">
        <v>1</v>
      </c>
      <c r="W980" s="96">
        <v>2</v>
      </c>
      <c r="X980" s="100">
        <f t="shared" si="170"/>
        <v>3</v>
      </c>
      <c r="Y980" s="101">
        <f t="shared" si="174"/>
        <v>0.5</v>
      </c>
      <c r="Z980" s="101">
        <f t="shared" si="175"/>
        <v>0.5</v>
      </c>
      <c r="AA980" s="101">
        <f t="shared" si="176"/>
        <v>0</v>
      </c>
      <c r="AB980" s="101">
        <f t="shared" si="177"/>
        <v>0.5</v>
      </c>
      <c r="AC980" s="101">
        <f t="shared" si="178"/>
        <v>0.5</v>
      </c>
      <c r="AD980" s="101">
        <f t="shared" si="179"/>
        <v>0.4</v>
      </c>
      <c r="AE980" s="102" t="str">
        <f t="shared" si="171"/>
        <v>Bajo</v>
      </c>
      <c r="AF980" s="103">
        <f t="shared" si="172"/>
        <v>0.35</v>
      </c>
    </row>
    <row r="981" spans="1:57" ht="57" x14ac:dyDescent="0.2">
      <c r="A981" s="94" t="s">
        <v>589</v>
      </c>
      <c r="B981" s="58" t="s">
        <v>736</v>
      </c>
      <c r="C981" s="58" t="str">
        <f t="shared" si="173"/>
        <v>Participaciones en Participaciones en Redes y Asociaciones</v>
      </c>
      <c r="D981" s="95" t="s">
        <v>264</v>
      </c>
      <c r="E981" s="96" t="s">
        <v>55</v>
      </c>
      <c r="F981" s="58" t="s">
        <v>47</v>
      </c>
      <c r="G981" s="98" t="s">
        <v>56</v>
      </c>
      <c r="H981" s="99" t="s">
        <v>65</v>
      </c>
      <c r="I981" s="96" t="s">
        <v>49</v>
      </c>
      <c r="J981" s="99" t="s">
        <v>265</v>
      </c>
      <c r="K981" s="58" t="s">
        <v>735</v>
      </c>
      <c r="L981" s="58" t="s">
        <v>735</v>
      </c>
      <c r="M981" s="96">
        <v>2</v>
      </c>
      <c r="N981" s="99" t="s">
        <v>44</v>
      </c>
      <c r="O981" s="99"/>
      <c r="P981" s="96">
        <v>2</v>
      </c>
      <c r="Q981" s="96">
        <v>2</v>
      </c>
      <c r="R981" s="96">
        <v>2</v>
      </c>
      <c r="S981" s="100">
        <f t="shared" si="169"/>
        <v>6</v>
      </c>
      <c r="T981" s="96">
        <v>2</v>
      </c>
      <c r="U981" s="96">
        <v>2</v>
      </c>
      <c r="V981" s="96">
        <v>1</v>
      </c>
      <c r="W981" s="96">
        <v>2</v>
      </c>
      <c r="X981" s="100">
        <f t="shared" si="170"/>
        <v>3</v>
      </c>
      <c r="Y981" s="101">
        <f t="shared" si="174"/>
        <v>0.5</v>
      </c>
      <c r="Z981" s="101">
        <f t="shared" si="175"/>
        <v>0.5</v>
      </c>
      <c r="AA981" s="101">
        <f t="shared" si="176"/>
        <v>1</v>
      </c>
      <c r="AB981" s="101">
        <f t="shared" si="177"/>
        <v>0.5</v>
      </c>
      <c r="AC981" s="101">
        <f t="shared" si="178"/>
        <v>0.5</v>
      </c>
      <c r="AD981" s="101">
        <f t="shared" si="179"/>
        <v>0.6</v>
      </c>
      <c r="AE981" s="102" t="str">
        <f t="shared" si="171"/>
        <v>Medio</v>
      </c>
      <c r="AF981" s="103">
        <f t="shared" si="172"/>
        <v>0.65</v>
      </c>
    </row>
    <row r="982" spans="1:57" ht="71.25" x14ac:dyDescent="0.2">
      <c r="A982" s="94" t="s">
        <v>107</v>
      </c>
      <c r="B982" s="58" t="s">
        <v>44</v>
      </c>
      <c r="C982" s="58" t="str">
        <f t="shared" si="173"/>
        <v>Peticiones, Quejas, Reclamos, Sugerencias y Felicitaciones - PQRSF</v>
      </c>
      <c r="D982" s="95" t="s">
        <v>108</v>
      </c>
      <c r="E982" s="96" t="s">
        <v>55</v>
      </c>
      <c r="F982" s="58" t="s">
        <v>47</v>
      </c>
      <c r="G982" s="98" t="s">
        <v>56</v>
      </c>
      <c r="H982" s="99" t="s">
        <v>109</v>
      </c>
      <c r="I982" s="96" t="s">
        <v>49</v>
      </c>
      <c r="J982" s="99" t="s">
        <v>110</v>
      </c>
      <c r="K982" s="58" t="s">
        <v>735</v>
      </c>
      <c r="L982" s="58" t="s">
        <v>735</v>
      </c>
      <c r="M982" s="96">
        <v>2</v>
      </c>
      <c r="N982" s="99" t="s">
        <v>111</v>
      </c>
      <c r="O982" s="99"/>
      <c r="P982" s="96">
        <v>3</v>
      </c>
      <c r="Q982" s="96">
        <v>2</v>
      </c>
      <c r="R982" s="96">
        <v>3</v>
      </c>
      <c r="S982" s="100">
        <f t="shared" si="169"/>
        <v>8</v>
      </c>
      <c r="T982" s="96">
        <v>3</v>
      </c>
      <c r="U982" s="96">
        <v>2</v>
      </c>
      <c r="V982" s="96">
        <v>1</v>
      </c>
      <c r="W982" s="96">
        <v>1</v>
      </c>
      <c r="X982" s="100">
        <f t="shared" si="170"/>
        <v>2</v>
      </c>
      <c r="Y982" s="101">
        <f t="shared" si="174"/>
        <v>0.83333333333333337</v>
      </c>
      <c r="Z982" s="101">
        <f t="shared" si="175"/>
        <v>1</v>
      </c>
      <c r="AA982" s="101">
        <f t="shared" si="176"/>
        <v>1</v>
      </c>
      <c r="AB982" s="101">
        <f t="shared" si="177"/>
        <v>0</v>
      </c>
      <c r="AC982" s="101">
        <f t="shared" si="178"/>
        <v>0.83333333333333337</v>
      </c>
      <c r="AD982" s="101">
        <f t="shared" si="179"/>
        <v>0.73333333333333339</v>
      </c>
      <c r="AE982" s="102" t="str">
        <f t="shared" si="171"/>
        <v>Alto</v>
      </c>
      <c r="AF982" s="103">
        <f t="shared" si="172"/>
        <v>0.64166666666666672</v>
      </c>
    </row>
    <row r="983" spans="1:57" ht="71.25" x14ac:dyDescent="0.2">
      <c r="A983" s="94" t="s">
        <v>115</v>
      </c>
      <c r="B983" s="58" t="s">
        <v>116</v>
      </c>
      <c r="C983" s="58" t="str">
        <f t="shared" si="173"/>
        <v>Proyectos Plan Institucional de Desarrollo-PID</v>
      </c>
      <c r="D983" s="95" t="s">
        <v>117</v>
      </c>
      <c r="E983" s="96" t="s">
        <v>55</v>
      </c>
      <c r="F983" s="58" t="s">
        <v>47</v>
      </c>
      <c r="G983" s="98" t="s">
        <v>56</v>
      </c>
      <c r="H983" s="99" t="s">
        <v>109</v>
      </c>
      <c r="I983" s="96" t="s">
        <v>49</v>
      </c>
      <c r="J983" s="99" t="s">
        <v>122</v>
      </c>
      <c r="K983" s="58" t="s">
        <v>735</v>
      </c>
      <c r="L983" s="58" t="s">
        <v>735</v>
      </c>
      <c r="M983" s="96">
        <v>2</v>
      </c>
      <c r="N983" s="99" t="s">
        <v>118</v>
      </c>
      <c r="O983" s="99" t="s">
        <v>61</v>
      </c>
      <c r="P983" s="96">
        <v>2</v>
      </c>
      <c r="Q983" s="96">
        <v>2</v>
      </c>
      <c r="R983" s="96">
        <v>3</v>
      </c>
      <c r="S983" s="100">
        <f t="shared" si="169"/>
        <v>7</v>
      </c>
      <c r="T983" s="96">
        <v>2</v>
      </c>
      <c r="U983" s="96">
        <v>1</v>
      </c>
      <c r="V983" s="96">
        <v>1</v>
      </c>
      <c r="W983" s="96">
        <v>2</v>
      </c>
      <c r="X983" s="100">
        <f t="shared" si="170"/>
        <v>3</v>
      </c>
      <c r="Y983" s="101">
        <f t="shared" si="174"/>
        <v>0.66666666666666663</v>
      </c>
      <c r="Z983" s="101">
        <f t="shared" si="175"/>
        <v>0.5</v>
      </c>
      <c r="AA983" s="101">
        <f t="shared" si="176"/>
        <v>0</v>
      </c>
      <c r="AB983" s="101">
        <f t="shared" si="177"/>
        <v>0.5</v>
      </c>
      <c r="AC983" s="101">
        <f t="shared" si="178"/>
        <v>0.66666666666666663</v>
      </c>
      <c r="AD983" s="101">
        <f t="shared" si="179"/>
        <v>0.46666666666666662</v>
      </c>
      <c r="AE983" s="102" t="str">
        <f t="shared" si="171"/>
        <v>Medio</v>
      </c>
      <c r="AF983" s="103">
        <f t="shared" si="172"/>
        <v>0.40833333333333327</v>
      </c>
    </row>
    <row r="984" spans="1:57" ht="42.75" x14ac:dyDescent="0.2">
      <c r="A984" s="94" t="s">
        <v>188</v>
      </c>
      <c r="B984" s="58" t="s">
        <v>379</v>
      </c>
      <c r="C984" s="58" t="str">
        <f t="shared" si="173"/>
        <v>Actas de Comité de Programa</v>
      </c>
      <c r="D984" s="95" t="s">
        <v>380</v>
      </c>
      <c r="E984" s="96" t="s">
        <v>55</v>
      </c>
      <c r="F984" s="58" t="s">
        <v>47</v>
      </c>
      <c r="G984" s="98" t="s">
        <v>56</v>
      </c>
      <c r="H984" s="99" t="s">
        <v>109</v>
      </c>
      <c r="I984" s="96" t="s">
        <v>49</v>
      </c>
      <c r="J984" s="99" t="s">
        <v>122</v>
      </c>
      <c r="K984" s="58" t="s">
        <v>737</v>
      </c>
      <c r="L984" s="58" t="s">
        <v>737</v>
      </c>
      <c r="M984" s="96">
        <v>2</v>
      </c>
      <c r="N984" s="99"/>
      <c r="O984" s="99"/>
      <c r="P984" s="96">
        <v>3</v>
      </c>
      <c r="Q984" s="96">
        <v>3</v>
      </c>
      <c r="R984" s="96">
        <v>3</v>
      </c>
      <c r="S984" s="100">
        <f t="shared" si="169"/>
        <v>9</v>
      </c>
      <c r="T984" s="96">
        <v>2</v>
      </c>
      <c r="U984" s="96">
        <v>1</v>
      </c>
      <c r="V984" s="96">
        <v>2</v>
      </c>
      <c r="W984" s="96">
        <v>2</v>
      </c>
      <c r="X984" s="100">
        <f t="shared" si="170"/>
        <v>4</v>
      </c>
      <c r="Y984" s="101">
        <f t="shared" si="174"/>
        <v>1</v>
      </c>
      <c r="Z984" s="101">
        <f t="shared" si="175"/>
        <v>0.5</v>
      </c>
      <c r="AA984" s="101">
        <f t="shared" si="176"/>
        <v>0</v>
      </c>
      <c r="AB984" s="101">
        <f t="shared" si="177"/>
        <v>1</v>
      </c>
      <c r="AC984" s="101">
        <f t="shared" si="178"/>
        <v>1</v>
      </c>
      <c r="AD984" s="101">
        <f t="shared" si="179"/>
        <v>0.7</v>
      </c>
      <c r="AE984" s="102" t="str">
        <f t="shared" si="171"/>
        <v>Alto</v>
      </c>
      <c r="AF984" s="103">
        <f t="shared" si="172"/>
        <v>0.67500000000000004</v>
      </c>
    </row>
    <row r="985" spans="1:57" ht="30" x14ac:dyDescent="0.2">
      <c r="A985" s="94" t="s">
        <v>188</v>
      </c>
      <c r="B985" s="58" t="s">
        <v>679</v>
      </c>
      <c r="C985" s="58" t="str">
        <f t="shared" si="173"/>
        <v>Actas de Comité de Trabajos de Grado</v>
      </c>
      <c r="D985" s="95" t="s">
        <v>680</v>
      </c>
      <c r="E985" s="96" t="s">
        <v>55</v>
      </c>
      <c r="F985" s="58" t="s">
        <v>47</v>
      </c>
      <c r="G985" s="98" t="s">
        <v>56</v>
      </c>
      <c r="H985" s="99" t="s">
        <v>109</v>
      </c>
      <c r="I985" s="96" t="s">
        <v>49</v>
      </c>
      <c r="J985" s="99" t="s">
        <v>122</v>
      </c>
      <c r="K985" s="58" t="s">
        <v>737</v>
      </c>
      <c r="L985" s="58" t="s">
        <v>737</v>
      </c>
      <c r="M985" s="96">
        <v>2</v>
      </c>
      <c r="N985" s="99"/>
      <c r="O985" s="99"/>
      <c r="P985" s="96">
        <v>3</v>
      </c>
      <c r="Q985" s="96">
        <v>3</v>
      </c>
      <c r="R985" s="96">
        <v>3</v>
      </c>
      <c r="S985" s="100">
        <f t="shared" si="169"/>
        <v>9</v>
      </c>
      <c r="T985" s="96">
        <v>2</v>
      </c>
      <c r="U985" s="96">
        <v>1</v>
      </c>
      <c r="V985" s="96">
        <v>1</v>
      </c>
      <c r="W985" s="96">
        <v>2</v>
      </c>
      <c r="X985" s="100">
        <f t="shared" si="170"/>
        <v>3</v>
      </c>
      <c r="Y985" s="101">
        <f t="shared" si="174"/>
        <v>1</v>
      </c>
      <c r="Z985" s="101">
        <f t="shared" si="175"/>
        <v>0.5</v>
      </c>
      <c r="AA985" s="101">
        <f t="shared" si="176"/>
        <v>0</v>
      </c>
      <c r="AB985" s="101">
        <f t="shared" si="177"/>
        <v>0.5</v>
      </c>
      <c r="AC985" s="101">
        <f t="shared" si="178"/>
        <v>1</v>
      </c>
      <c r="AD985" s="101">
        <f t="shared" si="179"/>
        <v>0.6</v>
      </c>
      <c r="AE985" s="102" t="str">
        <f t="shared" si="171"/>
        <v>Medio</v>
      </c>
      <c r="AF985" s="103">
        <f t="shared" si="172"/>
        <v>0.52500000000000002</v>
      </c>
    </row>
    <row r="986" spans="1:57" ht="57" x14ac:dyDescent="0.2">
      <c r="A986" s="94" t="s">
        <v>192</v>
      </c>
      <c r="B986" s="58" t="s">
        <v>592</v>
      </c>
      <c r="C986" s="58" t="str">
        <f t="shared" si="173"/>
        <v>Autoevaluaciones con fines de Acreditación o Certificación</v>
      </c>
      <c r="D986" s="95" t="s">
        <v>383</v>
      </c>
      <c r="E986" s="96" t="s">
        <v>55</v>
      </c>
      <c r="F986" s="58" t="s">
        <v>47</v>
      </c>
      <c r="G986" s="98" t="s">
        <v>56</v>
      </c>
      <c r="H986" s="99" t="s">
        <v>109</v>
      </c>
      <c r="I986" s="96" t="s">
        <v>49</v>
      </c>
      <c r="J986" s="99" t="s">
        <v>122</v>
      </c>
      <c r="K986" s="58" t="s">
        <v>737</v>
      </c>
      <c r="L986" s="58" t="s">
        <v>737</v>
      </c>
      <c r="M986" s="96">
        <v>2</v>
      </c>
      <c r="N986" s="99"/>
      <c r="O986" s="99"/>
      <c r="P986" s="96">
        <v>3</v>
      </c>
      <c r="Q986" s="96">
        <v>2</v>
      </c>
      <c r="R986" s="96">
        <v>3</v>
      </c>
      <c r="S986" s="100">
        <f t="shared" si="169"/>
        <v>8</v>
      </c>
      <c r="T986" s="96">
        <v>2</v>
      </c>
      <c r="U986" s="96">
        <v>1</v>
      </c>
      <c r="V986" s="96">
        <v>1</v>
      </c>
      <c r="W986" s="96">
        <v>2</v>
      </c>
      <c r="X986" s="100">
        <f t="shared" si="170"/>
        <v>3</v>
      </c>
      <c r="Y986" s="101">
        <f t="shared" si="174"/>
        <v>0.83333333333333337</v>
      </c>
      <c r="Z986" s="101">
        <f t="shared" si="175"/>
        <v>0.5</v>
      </c>
      <c r="AA986" s="101">
        <f t="shared" si="176"/>
        <v>0</v>
      </c>
      <c r="AB986" s="101">
        <f t="shared" si="177"/>
        <v>0.5</v>
      </c>
      <c r="AC986" s="101">
        <f t="shared" si="178"/>
        <v>0.83333333333333337</v>
      </c>
      <c r="AD986" s="101">
        <f t="shared" si="179"/>
        <v>0.53333333333333344</v>
      </c>
      <c r="AE986" s="102" t="str">
        <f t="shared" si="171"/>
        <v>Medio</v>
      </c>
      <c r="AF986" s="103">
        <f t="shared" si="172"/>
        <v>0.46666666666666673</v>
      </c>
    </row>
    <row r="987" spans="1:57" ht="42.75" x14ac:dyDescent="0.2">
      <c r="A987" s="94" t="s">
        <v>384</v>
      </c>
      <c r="B987" s="58" t="s">
        <v>350</v>
      </c>
      <c r="C987" s="58" t="str">
        <f t="shared" si="173"/>
        <v>Eventos Académicos</v>
      </c>
      <c r="D987" s="95" t="s">
        <v>351</v>
      </c>
      <c r="E987" s="96" t="s">
        <v>55</v>
      </c>
      <c r="F987" s="58" t="s">
        <v>47</v>
      </c>
      <c r="G987" s="98" t="s">
        <v>56</v>
      </c>
      <c r="H987" s="99" t="s">
        <v>109</v>
      </c>
      <c r="I987" s="96" t="s">
        <v>1415</v>
      </c>
      <c r="J987" s="99" t="s">
        <v>1561</v>
      </c>
      <c r="K987" s="58" t="s">
        <v>737</v>
      </c>
      <c r="L987" s="58" t="s">
        <v>737</v>
      </c>
      <c r="M987" s="96">
        <v>2</v>
      </c>
      <c r="N987" s="99"/>
      <c r="O987" s="99"/>
      <c r="P987" s="96">
        <v>3</v>
      </c>
      <c r="Q987" s="96">
        <v>1</v>
      </c>
      <c r="R987" s="96">
        <v>1</v>
      </c>
      <c r="S987" s="100">
        <f t="shared" si="169"/>
        <v>5</v>
      </c>
      <c r="T987" s="96">
        <v>2</v>
      </c>
      <c r="U987" s="96">
        <v>2</v>
      </c>
      <c r="V987" s="96">
        <v>1</v>
      </c>
      <c r="W987" s="96">
        <v>2</v>
      </c>
      <c r="X987" s="100">
        <f t="shared" si="170"/>
        <v>3</v>
      </c>
      <c r="Y987" s="101">
        <f t="shared" si="174"/>
        <v>0.33333333333333331</v>
      </c>
      <c r="Z987" s="101">
        <f t="shared" si="175"/>
        <v>0.5</v>
      </c>
      <c r="AA987" s="101">
        <f t="shared" si="176"/>
        <v>1</v>
      </c>
      <c r="AB987" s="101">
        <f t="shared" si="177"/>
        <v>0.5</v>
      </c>
      <c r="AC987" s="101">
        <f t="shared" si="178"/>
        <v>0.33333333333333331</v>
      </c>
      <c r="AD987" s="101">
        <f t="shared" si="179"/>
        <v>0.53333333333333333</v>
      </c>
      <c r="AE987" s="102" t="str">
        <f t="shared" si="171"/>
        <v>Medio</v>
      </c>
      <c r="AF987" s="103">
        <f t="shared" si="172"/>
        <v>0.59166666666666667</v>
      </c>
    </row>
    <row r="988" spans="1:57" ht="71.25" x14ac:dyDescent="0.2">
      <c r="A988" s="94" t="s">
        <v>385</v>
      </c>
      <c r="B988" s="58" t="s">
        <v>386</v>
      </c>
      <c r="C988" s="58" t="str">
        <f t="shared" si="173"/>
        <v xml:space="preserve">Desarrollo de un Proyecto Investigativo Disciplinar </v>
      </c>
      <c r="D988" s="95" t="s">
        <v>387</v>
      </c>
      <c r="E988" s="96" t="s">
        <v>55</v>
      </c>
      <c r="F988" s="58" t="s">
        <v>47</v>
      </c>
      <c r="G988" s="98" t="s">
        <v>56</v>
      </c>
      <c r="H988" s="99" t="s">
        <v>109</v>
      </c>
      <c r="I988" s="96" t="s">
        <v>49</v>
      </c>
      <c r="J988" s="99" t="s">
        <v>122</v>
      </c>
      <c r="K988" s="58" t="s">
        <v>737</v>
      </c>
      <c r="L988" s="58" t="s">
        <v>737</v>
      </c>
      <c r="M988" s="96">
        <v>2</v>
      </c>
      <c r="N988" s="99"/>
      <c r="O988" s="99"/>
      <c r="P988" s="96">
        <v>3</v>
      </c>
      <c r="Q988" s="96">
        <v>2</v>
      </c>
      <c r="R988" s="96">
        <v>3</v>
      </c>
      <c r="S988" s="100">
        <f t="shared" si="169"/>
        <v>8</v>
      </c>
      <c r="T988" s="96">
        <v>2</v>
      </c>
      <c r="U988" s="96">
        <v>2</v>
      </c>
      <c r="V988" s="96">
        <v>1</v>
      </c>
      <c r="W988" s="96">
        <v>2</v>
      </c>
      <c r="X988" s="100">
        <f t="shared" si="170"/>
        <v>3</v>
      </c>
      <c r="Y988" s="101">
        <f t="shared" si="174"/>
        <v>0.83333333333333337</v>
      </c>
      <c r="Z988" s="101">
        <f t="shared" si="175"/>
        <v>0.5</v>
      </c>
      <c r="AA988" s="101">
        <f t="shared" si="176"/>
        <v>1</v>
      </c>
      <c r="AB988" s="101">
        <f t="shared" si="177"/>
        <v>0.5</v>
      </c>
      <c r="AC988" s="101">
        <f t="shared" si="178"/>
        <v>0.83333333333333337</v>
      </c>
      <c r="AD988" s="101">
        <f t="shared" si="179"/>
        <v>0.73333333333333339</v>
      </c>
      <c r="AE988" s="102" t="str">
        <f t="shared" si="171"/>
        <v>Alto</v>
      </c>
      <c r="AF988" s="103">
        <f t="shared" si="172"/>
        <v>0.76666666666666672</v>
      </c>
    </row>
    <row r="989" spans="1:57" ht="85.5" x14ac:dyDescent="0.2">
      <c r="A989" s="94" t="s">
        <v>385</v>
      </c>
      <c r="B989" s="58" t="s">
        <v>389</v>
      </c>
      <c r="C989" s="58" t="str">
        <f t="shared" si="173"/>
        <v xml:space="preserve">Participación en Proyectos de Investigación Disciplinar o Interdisciplinar </v>
      </c>
      <c r="D989" s="95" t="s">
        <v>390</v>
      </c>
      <c r="E989" s="96" t="s">
        <v>55</v>
      </c>
      <c r="F989" s="58" t="s">
        <v>47</v>
      </c>
      <c r="G989" s="98" t="s">
        <v>56</v>
      </c>
      <c r="H989" s="99" t="s">
        <v>109</v>
      </c>
      <c r="I989" s="96" t="s">
        <v>49</v>
      </c>
      <c r="J989" s="99" t="s">
        <v>122</v>
      </c>
      <c r="K989" s="58" t="s">
        <v>737</v>
      </c>
      <c r="L989" s="58" t="s">
        <v>737</v>
      </c>
      <c r="M989" s="96">
        <v>2</v>
      </c>
      <c r="N989" s="99"/>
      <c r="O989" s="99"/>
      <c r="P989" s="96">
        <v>3</v>
      </c>
      <c r="Q989" s="96">
        <v>2</v>
      </c>
      <c r="R989" s="96">
        <v>3</v>
      </c>
      <c r="S989" s="100">
        <f t="shared" si="169"/>
        <v>8</v>
      </c>
      <c r="T989" s="96">
        <v>2</v>
      </c>
      <c r="U989" s="96">
        <v>2</v>
      </c>
      <c r="V989" s="96">
        <v>1</v>
      </c>
      <c r="W989" s="96">
        <v>2</v>
      </c>
      <c r="X989" s="100">
        <f t="shared" si="170"/>
        <v>3</v>
      </c>
      <c r="Y989" s="101">
        <f t="shared" si="174"/>
        <v>0.83333333333333337</v>
      </c>
      <c r="Z989" s="101">
        <f t="shared" si="175"/>
        <v>0.5</v>
      </c>
      <c r="AA989" s="101">
        <f t="shared" si="176"/>
        <v>1</v>
      </c>
      <c r="AB989" s="101">
        <f t="shared" si="177"/>
        <v>0.5</v>
      </c>
      <c r="AC989" s="101">
        <f t="shared" si="178"/>
        <v>0.83333333333333337</v>
      </c>
      <c r="AD989" s="101">
        <f t="shared" si="179"/>
        <v>0.73333333333333339</v>
      </c>
      <c r="AE989" s="102" t="str">
        <f t="shared" si="171"/>
        <v>Alto</v>
      </c>
      <c r="AF989" s="103">
        <f t="shared" si="172"/>
        <v>0.76666666666666672</v>
      </c>
    </row>
    <row r="990" spans="1:57" ht="71.25" x14ac:dyDescent="0.2">
      <c r="A990" s="94" t="s">
        <v>385</v>
      </c>
      <c r="B990" s="58" t="s">
        <v>391</v>
      </c>
      <c r="C990" s="58" t="str">
        <f t="shared" si="173"/>
        <v>Proyecto de Emprendimiento</v>
      </c>
      <c r="D990" s="95" t="s">
        <v>392</v>
      </c>
      <c r="E990" s="96" t="s">
        <v>55</v>
      </c>
      <c r="F990" s="58" t="s">
        <v>47</v>
      </c>
      <c r="G990" s="98" t="s">
        <v>56</v>
      </c>
      <c r="H990" s="99" t="s">
        <v>109</v>
      </c>
      <c r="I990" s="96" t="s">
        <v>49</v>
      </c>
      <c r="J990" s="99" t="s">
        <v>122</v>
      </c>
      <c r="K990" s="58" t="s">
        <v>737</v>
      </c>
      <c r="L990" s="58" t="s">
        <v>737</v>
      </c>
      <c r="M990" s="96">
        <v>2</v>
      </c>
      <c r="N990" s="99"/>
      <c r="O990" s="99"/>
      <c r="P990" s="96">
        <v>3</v>
      </c>
      <c r="Q990" s="96">
        <v>2</v>
      </c>
      <c r="R990" s="96">
        <v>3</v>
      </c>
      <c r="S990" s="100">
        <f t="shared" si="169"/>
        <v>8</v>
      </c>
      <c r="T990" s="96">
        <v>2</v>
      </c>
      <c r="U990" s="96">
        <v>2</v>
      </c>
      <c r="V990" s="96">
        <v>1</v>
      </c>
      <c r="W990" s="96">
        <v>2</v>
      </c>
      <c r="X990" s="100">
        <f t="shared" si="170"/>
        <v>3</v>
      </c>
      <c r="Y990" s="101">
        <f t="shared" si="174"/>
        <v>0.83333333333333337</v>
      </c>
      <c r="Z990" s="101">
        <f t="shared" si="175"/>
        <v>0.5</v>
      </c>
      <c r="AA990" s="101">
        <f t="shared" si="176"/>
        <v>1</v>
      </c>
      <c r="AB990" s="101">
        <f t="shared" si="177"/>
        <v>0.5</v>
      </c>
      <c r="AC990" s="101">
        <f t="shared" si="178"/>
        <v>0.83333333333333337</v>
      </c>
      <c r="AD990" s="101">
        <f t="shared" si="179"/>
        <v>0.73333333333333339</v>
      </c>
      <c r="AE990" s="102" t="str">
        <f t="shared" si="171"/>
        <v>Alto</v>
      </c>
      <c r="AF990" s="103">
        <f t="shared" si="172"/>
        <v>0.76666666666666672</v>
      </c>
    </row>
    <row r="991" spans="1:57" ht="71.25" x14ac:dyDescent="0.2">
      <c r="A991" s="94" t="s">
        <v>385</v>
      </c>
      <c r="B991" s="58" t="s">
        <v>393</v>
      </c>
      <c r="C991" s="58" t="str">
        <f t="shared" si="173"/>
        <v>Prácticas Profesionales y Pasantías de Investigación</v>
      </c>
      <c r="D991" s="95" t="s">
        <v>394</v>
      </c>
      <c r="E991" s="96" t="s">
        <v>55</v>
      </c>
      <c r="F991" s="58" t="s">
        <v>47</v>
      </c>
      <c r="G991" s="98" t="s">
        <v>56</v>
      </c>
      <c r="H991" s="99" t="s">
        <v>109</v>
      </c>
      <c r="I991" s="96" t="s">
        <v>49</v>
      </c>
      <c r="J991" s="99" t="s">
        <v>122</v>
      </c>
      <c r="K991" s="58" t="s">
        <v>737</v>
      </c>
      <c r="L991" s="58" t="s">
        <v>737</v>
      </c>
      <c r="M991" s="96">
        <v>2</v>
      </c>
      <c r="N991" s="99"/>
      <c r="O991" s="99"/>
      <c r="P991" s="96">
        <v>3</v>
      </c>
      <c r="Q991" s="96">
        <v>2</v>
      </c>
      <c r="R991" s="96">
        <v>3</v>
      </c>
      <c r="S991" s="100">
        <f t="shared" si="169"/>
        <v>8</v>
      </c>
      <c r="T991" s="96">
        <v>2</v>
      </c>
      <c r="U991" s="96">
        <v>2</v>
      </c>
      <c r="V991" s="96">
        <v>1</v>
      </c>
      <c r="W991" s="96">
        <v>2</v>
      </c>
      <c r="X991" s="100">
        <f t="shared" si="170"/>
        <v>3</v>
      </c>
      <c r="Y991" s="101">
        <f t="shared" si="174"/>
        <v>0.83333333333333337</v>
      </c>
      <c r="Z991" s="101">
        <f t="shared" si="175"/>
        <v>0.5</v>
      </c>
      <c r="AA991" s="101">
        <f t="shared" si="176"/>
        <v>1</v>
      </c>
      <c r="AB991" s="101">
        <f t="shared" si="177"/>
        <v>0.5</v>
      </c>
      <c r="AC991" s="101">
        <f t="shared" si="178"/>
        <v>0.83333333333333337</v>
      </c>
      <c r="AD991" s="101">
        <f t="shared" si="179"/>
        <v>0.73333333333333339</v>
      </c>
      <c r="AE991" s="102" t="str">
        <f t="shared" si="171"/>
        <v>Alto</v>
      </c>
      <c r="AF991" s="103">
        <f t="shared" si="172"/>
        <v>0.76666666666666672</v>
      </c>
    </row>
    <row r="992" spans="1:57" s="104" customFormat="1" ht="42.75" x14ac:dyDescent="0.2">
      <c r="A992" s="94" t="s">
        <v>385</v>
      </c>
      <c r="B992" s="58" t="s">
        <v>622</v>
      </c>
      <c r="C992" s="58" t="str">
        <f t="shared" si="173"/>
        <v>Cogrado</v>
      </c>
      <c r="D992" s="95" t="s">
        <v>623</v>
      </c>
      <c r="E992" s="96" t="s">
        <v>55</v>
      </c>
      <c r="F992" s="58" t="s">
        <v>47</v>
      </c>
      <c r="G992" s="98" t="s">
        <v>56</v>
      </c>
      <c r="H992" s="99" t="s">
        <v>109</v>
      </c>
      <c r="I992" s="96" t="s">
        <v>49</v>
      </c>
      <c r="J992" s="99" t="s">
        <v>122</v>
      </c>
      <c r="K992" s="58" t="s">
        <v>737</v>
      </c>
      <c r="L992" s="58" t="s">
        <v>737</v>
      </c>
      <c r="M992" s="96">
        <v>2</v>
      </c>
      <c r="N992" s="99"/>
      <c r="O992" s="99"/>
      <c r="P992" s="96">
        <v>3</v>
      </c>
      <c r="Q992" s="96">
        <v>2</v>
      </c>
      <c r="R992" s="96">
        <v>3</v>
      </c>
      <c r="S992" s="100">
        <f t="shared" si="169"/>
        <v>8</v>
      </c>
      <c r="T992" s="96">
        <v>2</v>
      </c>
      <c r="U992" s="96">
        <v>2</v>
      </c>
      <c r="V992" s="96">
        <v>1</v>
      </c>
      <c r="W992" s="96">
        <v>2</v>
      </c>
      <c r="X992" s="100">
        <f t="shared" si="170"/>
        <v>3</v>
      </c>
      <c r="Y992" s="101">
        <f t="shared" si="174"/>
        <v>0.83333333333333337</v>
      </c>
      <c r="Z992" s="101">
        <f t="shared" si="175"/>
        <v>0.5</v>
      </c>
      <c r="AA992" s="101">
        <f t="shared" si="176"/>
        <v>1</v>
      </c>
      <c r="AB992" s="101">
        <f t="shared" si="177"/>
        <v>0.5</v>
      </c>
      <c r="AC992" s="101">
        <f t="shared" si="178"/>
        <v>0.83333333333333337</v>
      </c>
      <c r="AD992" s="101">
        <f t="shared" si="179"/>
        <v>0.73333333333333339</v>
      </c>
      <c r="AE992" s="102" t="str">
        <f t="shared" si="171"/>
        <v>Alto</v>
      </c>
      <c r="AF992" s="103">
        <f t="shared" si="172"/>
        <v>0.76666666666666672</v>
      </c>
      <c r="AG992" s="62"/>
      <c r="AH992" s="62"/>
      <c r="AI992" s="62"/>
      <c r="AJ992" s="62"/>
      <c r="AK992" s="62"/>
      <c r="AL992" s="62"/>
      <c r="AM992" s="62"/>
      <c r="AN992" s="62"/>
      <c r="AO992" s="62"/>
      <c r="AP992" s="62"/>
      <c r="AQ992" s="62"/>
      <c r="AR992" s="62"/>
      <c r="AS992" s="62"/>
      <c r="AT992" s="62"/>
      <c r="AU992" s="62"/>
      <c r="AV992" s="62"/>
      <c r="AW992" s="62"/>
      <c r="AX992" s="62"/>
      <c r="AY992" s="62"/>
      <c r="AZ992" s="62"/>
      <c r="BA992" s="62"/>
      <c r="BB992" s="62"/>
      <c r="BC992" s="62"/>
      <c r="BD992" s="62"/>
      <c r="BE992" s="62"/>
    </row>
    <row r="993" spans="1:32" ht="71.25" x14ac:dyDescent="0.2">
      <c r="A993" s="94" t="s">
        <v>107</v>
      </c>
      <c r="B993" s="58" t="s">
        <v>44</v>
      </c>
      <c r="C993" s="58" t="str">
        <f t="shared" si="173"/>
        <v>Peticiones, Quejas, Reclamos, Sugerencias y Felicitaciones - PQRSF</v>
      </c>
      <c r="D993" s="95" t="s">
        <v>108</v>
      </c>
      <c r="E993" s="96" t="s">
        <v>55</v>
      </c>
      <c r="F993" s="58" t="s">
        <v>47</v>
      </c>
      <c r="G993" s="98" t="s">
        <v>56</v>
      </c>
      <c r="H993" s="99" t="s">
        <v>109</v>
      </c>
      <c r="I993" s="96" t="s">
        <v>49</v>
      </c>
      <c r="J993" s="99" t="s">
        <v>110</v>
      </c>
      <c r="K993" s="58" t="s">
        <v>737</v>
      </c>
      <c r="L993" s="58" t="s">
        <v>737</v>
      </c>
      <c r="M993" s="96">
        <v>2</v>
      </c>
      <c r="N993" s="99" t="s">
        <v>111</v>
      </c>
      <c r="O993" s="99"/>
      <c r="P993" s="96">
        <v>3</v>
      </c>
      <c r="Q993" s="96">
        <v>2</v>
      </c>
      <c r="R993" s="96">
        <v>3</v>
      </c>
      <c r="S993" s="100">
        <f t="shared" si="169"/>
        <v>8</v>
      </c>
      <c r="T993" s="96">
        <v>3</v>
      </c>
      <c r="U993" s="96">
        <v>2</v>
      </c>
      <c r="V993" s="96">
        <v>1</v>
      </c>
      <c r="W993" s="96">
        <v>1</v>
      </c>
      <c r="X993" s="100">
        <f t="shared" si="170"/>
        <v>2</v>
      </c>
      <c r="Y993" s="101">
        <f t="shared" si="174"/>
        <v>0.83333333333333337</v>
      </c>
      <c r="Z993" s="101">
        <f t="shared" si="175"/>
        <v>1</v>
      </c>
      <c r="AA993" s="101">
        <f t="shared" si="176"/>
        <v>1</v>
      </c>
      <c r="AB993" s="101">
        <f t="shared" si="177"/>
        <v>0</v>
      </c>
      <c r="AC993" s="101">
        <f t="shared" si="178"/>
        <v>0.83333333333333337</v>
      </c>
      <c r="AD993" s="101">
        <f t="shared" si="179"/>
        <v>0.73333333333333339</v>
      </c>
      <c r="AE993" s="102" t="str">
        <f t="shared" si="171"/>
        <v>Alto</v>
      </c>
      <c r="AF993" s="103">
        <f t="shared" si="172"/>
        <v>0.64166666666666672</v>
      </c>
    </row>
    <row r="994" spans="1:32" ht="42.75" x14ac:dyDescent="0.2">
      <c r="A994" s="94" t="s">
        <v>396</v>
      </c>
      <c r="B994" s="58" t="s">
        <v>44</v>
      </c>
      <c r="C994" s="58" t="str">
        <f t="shared" si="173"/>
        <v>Prácticas Académicas</v>
      </c>
      <c r="D994" s="95" t="s">
        <v>596</v>
      </c>
      <c r="E994" s="96" t="s">
        <v>55</v>
      </c>
      <c r="F994" s="58" t="s">
        <v>47</v>
      </c>
      <c r="G994" s="98" t="s">
        <v>56</v>
      </c>
      <c r="H994" s="99" t="s">
        <v>109</v>
      </c>
      <c r="I994" s="96" t="s">
        <v>49</v>
      </c>
      <c r="J994" s="99" t="s">
        <v>122</v>
      </c>
      <c r="K994" s="58" t="s">
        <v>737</v>
      </c>
      <c r="L994" s="58" t="s">
        <v>737</v>
      </c>
      <c r="M994" s="96">
        <v>2</v>
      </c>
      <c r="N994" s="99"/>
      <c r="O994" s="99"/>
      <c r="P994" s="96">
        <v>3</v>
      </c>
      <c r="Q994" s="96">
        <v>2</v>
      </c>
      <c r="R994" s="96">
        <v>3</v>
      </c>
      <c r="S994" s="100">
        <f t="shared" ref="S994:S1044" si="180">SUM(P994:R994)</f>
        <v>8</v>
      </c>
      <c r="T994" s="96">
        <v>2</v>
      </c>
      <c r="U994" s="96">
        <v>2</v>
      </c>
      <c r="V994" s="96">
        <v>1</v>
      </c>
      <c r="W994" s="96">
        <v>2</v>
      </c>
      <c r="X994" s="100">
        <f t="shared" ref="X994:X1044" si="181">SUM(V994:W994)</f>
        <v>3</v>
      </c>
      <c r="Y994" s="101">
        <f t="shared" si="174"/>
        <v>0.83333333333333337</v>
      </c>
      <c r="Z994" s="101">
        <f t="shared" si="175"/>
        <v>0.5</v>
      </c>
      <c r="AA994" s="101">
        <f t="shared" si="176"/>
        <v>1</v>
      </c>
      <c r="AB994" s="101">
        <f t="shared" si="177"/>
        <v>0.5</v>
      </c>
      <c r="AC994" s="101">
        <f t="shared" si="178"/>
        <v>0.83333333333333337</v>
      </c>
      <c r="AD994" s="101">
        <f t="shared" si="179"/>
        <v>0.73333333333333339</v>
      </c>
      <c r="AE994" s="102" t="str">
        <f t="shared" si="171"/>
        <v>Alto</v>
      </c>
      <c r="AF994" s="103">
        <f t="shared" si="172"/>
        <v>0.76666666666666672</v>
      </c>
    </row>
    <row r="995" spans="1:32" ht="30" x14ac:dyDescent="0.2">
      <c r="A995" s="94" t="s">
        <v>115</v>
      </c>
      <c r="B995" s="58" t="s">
        <v>624</v>
      </c>
      <c r="C995" s="58" t="str">
        <f t="shared" si="173"/>
        <v>Proyectos Educativos de Programa</v>
      </c>
      <c r="D995" s="95" t="s">
        <v>625</v>
      </c>
      <c r="E995" s="96" t="s">
        <v>55</v>
      </c>
      <c r="F995" s="58" t="s">
        <v>47</v>
      </c>
      <c r="G995" s="98" t="s">
        <v>56</v>
      </c>
      <c r="H995" s="99" t="s">
        <v>109</v>
      </c>
      <c r="I995" s="96" t="s">
        <v>49</v>
      </c>
      <c r="J995" s="99" t="s">
        <v>122</v>
      </c>
      <c r="K995" s="58" t="s">
        <v>737</v>
      </c>
      <c r="L995" s="58" t="s">
        <v>737</v>
      </c>
      <c r="M995" s="96">
        <v>2</v>
      </c>
      <c r="N995" s="99"/>
      <c r="O995" s="99"/>
      <c r="P995" s="96">
        <v>3</v>
      </c>
      <c r="Q995" s="96">
        <v>2</v>
      </c>
      <c r="R995" s="96">
        <v>3</v>
      </c>
      <c r="S995" s="100">
        <f t="shared" si="180"/>
        <v>8</v>
      </c>
      <c r="T995" s="96">
        <v>2</v>
      </c>
      <c r="U995" s="96">
        <v>2</v>
      </c>
      <c r="V995" s="96">
        <v>1</v>
      </c>
      <c r="W995" s="96">
        <v>2</v>
      </c>
      <c r="X995" s="100">
        <f t="shared" si="181"/>
        <v>3</v>
      </c>
      <c r="Y995" s="101">
        <f t="shared" si="174"/>
        <v>0.83333333333333337</v>
      </c>
      <c r="Z995" s="101">
        <f t="shared" si="175"/>
        <v>0.5</v>
      </c>
      <c r="AA995" s="101">
        <f t="shared" si="176"/>
        <v>1</v>
      </c>
      <c r="AB995" s="101">
        <f t="shared" si="177"/>
        <v>0.5</v>
      </c>
      <c r="AC995" s="101">
        <f t="shared" si="178"/>
        <v>0.83333333333333337</v>
      </c>
      <c r="AD995" s="101">
        <f t="shared" si="179"/>
        <v>0.73333333333333339</v>
      </c>
      <c r="AE995" s="102" t="str">
        <f t="shared" si="171"/>
        <v>Alto</v>
      </c>
      <c r="AF995" s="103">
        <f t="shared" si="172"/>
        <v>0.76666666666666672</v>
      </c>
    </row>
    <row r="996" spans="1:32" ht="30" x14ac:dyDescent="0.2">
      <c r="A996" s="94" t="s">
        <v>356</v>
      </c>
      <c r="B996" s="58" t="s">
        <v>357</v>
      </c>
      <c r="C996" s="58" t="str">
        <f t="shared" si="173"/>
        <v>Nuevos Programas</v>
      </c>
      <c r="D996" s="95" t="s">
        <v>358</v>
      </c>
      <c r="E996" s="96" t="s">
        <v>55</v>
      </c>
      <c r="F996" s="58" t="s">
        <v>47</v>
      </c>
      <c r="G996" s="98" t="s">
        <v>56</v>
      </c>
      <c r="H996" s="99" t="s">
        <v>109</v>
      </c>
      <c r="I996" s="96" t="s">
        <v>49</v>
      </c>
      <c r="J996" s="99" t="s">
        <v>122</v>
      </c>
      <c r="K996" s="58" t="s">
        <v>737</v>
      </c>
      <c r="L996" s="58" t="s">
        <v>737</v>
      </c>
      <c r="M996" s="96">
        <v>2</v>
      </c>
      <c r="N996" s="99"/>
      <c r="O996" s="99"/>
      <c r="P996" s="96">
        <v>2</v>
      </c>
      <c r="Q996" s="96">
        <v>2</v>
      </c>
      <c r="R996" s="96">
        <v>3</v>
      </c>
      <c r="S996" s="100">
        <f t="shared" si="180"/>
        <v>7</v>
      </c>
      <c r="T996" s="96">
        <v>2</v>
      </c>
      <c r="U996" s="96">
        <v>1</v>
      </c>
      <c r="V996" s="96">
        <v>1</v>
      </c>
      <c r="W996" s="96">
        <v>2</v>
      </c>
      <c r="X996" s="100">
        <f t="shared" si="181"/>
        <v>3</v>
      </c>
      <c r="Y996" s="101">
        <f t="shared" si="174"/>
        <v>0.66666666666666663</v>
      </c>
      <c r="Z996" s="101">
        <f t="shared" si="175"/>
        <v>0.5</v>
      </c>
      <c r="AA996" s="101">
        <f t="shared" si="176"/>
        <v>0</v>
      </c>
      <c r="AB996" s="101">
        <f t="shared" si="177"/>
        <v>0.5</v>
      </c>
      <c r="AC996" s="101">
        <f t="shared" si="178"/>
        <v>0.66666666666666663</v>
      </c>
      <c r="AD996" s="101">
        <f t="shared" si="179"/>
        <v>0.46666666666666662</v>
      </c>
      <c r="AE996" s="102" t="str">
        <f t="shared" si="171"/>
        <v>Medio</v>
      </c>
      <c r="AF996" s="103">
        <f t="shared" si="172"/>
        <v>0.40833333333333327</v>
      </c>
    </row>
    <row r="997" spans="1:32" ht="30" x14ac:dyDescent="0.2">
      <c r="A997" s="94" t="s">
        <v>356</v>
      </c>
      <c r="B997" s="58" t="s">
        <v>359</v>
      </c>
      <c r="C997" s="58" t="str">
        <f t="shared" si="173"/>
        <v>Redimensiones Curriculares Pregrado y Posgrado</v>
      </c>
      <c r="D997" s="95" t="s">
        <v>733</v>
      </c>
      <c r="E997" s="96" t="s">
        <v>55</v>
      </c>
      <c r="F997" s="58" t="s">
        <v>47</v>
      </c>
      <c r="G997" s="98" t="s">
        <v>56</v>
      </c>
      <c r="H997" s="99" t="s">
        <v>109</v>
      </c>
      <c r="I997" s="96" t="s">
        <v>49</v>
      </c>
      <c r="J997" s="99" t="s">
        <v>122</v>
      </c>
      <c r="K997" s="58" t="s">
        <v>737</v>
      </c>
      <c r="L997" s="58" t="s">
        <v>737</v>
      </c>
      <c r="M997" s="96">
        <v>2</v>
      </c>
      <c r="N997" s="99"/>
      <c r="O997" s="99"/>
      <c r="P997" s="96">
        <v>2</v>
      </c>
      <c r="Q997" s="96">
        <v>2</v>
      </c>
      <c r="R997" s="96">
        <v>3</v>
      </c>
      <c r="S997" s="100">
        <f t="shared" si="180"/>
        <v>7</v>
      </c>
      <c r="T997" s="96">
        <v>2</v>
      </c>
      <c r="U997" s="96">
        <v>1</v>
      </c>
      <c r="V997" s="96">
        <v>1</v>
      </c>
      <c r="W997" s="96">
        <v>2</v>
      </c>
      <c r="X997" s="100">
        <f t="shared" si="181"/>
        <v>3</v>
      </c>
      <c r="Y997" s="101">
        <f t="shared" si="174"/>
        <v>0.66666666666666663</v>
      </c>
      <c r="Z997" s="101">
        <f t="shared" si="175"/>
        <v>0.5</v>
      </c>
      <c r="AA997" s="101">
        <f t="shared" si="176"/>
        <v>0</v>
      </c>
      <c r="AB997" s="101">
        <f t="shared" si="177"/>
        <v>0.5</v>
      </c>
      <c r="AC997" s="101">
        <f t="shared" si="178"/>
        <v>0.66666666666666663</v>
      </c>
      <c r="AD997" s="101">
        <f t="shared" si="179"/>
        <v>0.46666666666666662</v>
      </c>
      <c r="AE997" s="102" t="str">
        <f t="shared" si="171"/>
        <v>Medio</v>
      </c>
      <c r="AF997" s="103">
        <f t="shared" si="172"/>
        <v>0.40833333333333327</v>
      </c>
    </row>
    <row r="998" spans="1:32" ht="42.75" x14ac:dyDescent="0.2">
      <c r="A998" s="94" t="s">
        <v>398</v>
      </c>
      <c r="B998" s="58" t="s">
        <v>399</v>
      </c>
      <c r="C998" s="58" t="str">
        <f t="shared" si="173"/>
        <v>Faltas Disciplinarias</v>
      </c>
      <c r="D998" s="95" t="s">
        <v>620</v>
      </c>
      <c r="E998" s="96" t="s">
        <v>55</v>
      </c>
      <c r="F998" s="58" t="s">
        <v>47</v>
      </c>
      <c r="G998" s="98" t="s">
        <v>56</v>
      </c>
      <c r="H998" s="99" t="s">
        <v>109</v>
      </c>
      <c r="I998" s="96" t="s">
        <v>49</v>
      </c>
      <c r="J998" s="99" t="s">
        <v>122</v>
      </c>
      <c r="K998" s="58" t="s">
        <v>737</v>
      </c>
      <c r="L998" s="58" t="s">
        <v>737</v>
      </c>
      <c r="M998" s="96">
        <v>2</v>
      </c>
      <c r="N998" s="99"/>
      <c r="O998" s="99"/>
      <c r="P998" s="96">
        <v>3</v>
      </c>
      <c r="Q998" s="96">
        <v>3</v>
      </c>
      <c r="R998" s="96">
        <v>3</v>
      </c>
      <c r="S998" s="100">
        <f t="shared" si="180"/>
        <v>9</v>
      </c>
      <c r="T998" s="96">
        <v>2</v>
      </c>
      <c r="U998" s="96">
        <v>1</v>
      </c>
      <c r="V998" s="96">
        <v>1</v>
      </c>
      <c r="W998" s="96">
        <v>1</v>
      </c>
      <c r="X998" s="100">
        <f t="shared" si="181"/>
        <v>2</v>
      </c>
      <c r="Y998" s="101">
        <f t="shared" si="174"/>
        <v>1</v>
      </c>
      <c r="Z998" s="101">
        <f t="shared" si="175"/>
        <v>0.5</v>
      </c>
      <c r="AA998" s="101">
        <f t="shared" si="176"/>
        <v>0</v>
      </c>
      <c r="AB998" s="101">
        <f t="shared" si="177"/>
        <v>0</v>
      </c>
      <c r="AC998" s="101">
        <f t="shared" si="178"/>
        <v>1</v>
      </c>
      <c r="AD998" s="101">
        <f t="shared" si="179"/>
        <v>0.5</v>
      </c>
      <c r="AE998" s="102" t="str">
        <f t="shared" si="171"/>
        <v>Medio</v>
      </c>
      <c r="AF998" s="103">
        <f t="shared" si="172"/>
        <v>0.375</v>
      </c>
    </row>
    <row r="999" spans="1:32" ht="57" x14ac:dyDescent="0.2">
      <c r="A999" s="94" t="s">
        <v>62</v>
      </c>
      <c r="B999" s="58" t="s">
        <v>63</v>
      </c>
      <c r="C999" s="58" t="str">
        <f t="shared" si="173"/>
        <v>Participaciones en Redes y Asociaciones</v>
      </c>
      <c r="D999" s="95" t="s">
        <v>264</v>
      </c>
      <c r="E999" s="96" t="s">
        <v>55</v>
      </c>
      <c r="F999" s="58" t="s">
        <v>47</v>
      </c>
      <c r="G999" s="98" t="s">
        <v>56</v>
      </c>
      <c r="H999" s="99" t="s">
        <v>65</v>
      </c>
      <c r="I999" s="96" t="s">
        <v>49</v>
      </c>
      <c r="J999" s="99" t="s">
        <v>265</v>
      </c>
      <c r="K999" s="58" t="s">
        <v>737</v>
      </c>
      <c r="L999" s="58" t="s">
        <v>737</v>
      </c>
      <c r="M999" s="96">
        <v>1</v>
      </c>
      <c r="N999" s="99" t="s">
        <v>44</v>
      </c>
      <c r="O999" s="99"/>
      <c r="P999" s="96">
        <v>2</v>
      </c>
      <c r="Q999" s="96">
        <v>2</v>
      </c>
      <c r="R999" s="96">
        <v>2</v>
      </c>
      <c r="S999" s="100">
        <f t="shared" si="180"/>
        <v>6</v>
      </c>
      <c r="T999" s="96">
        <v>2</v>
      </c>
      <c r="U999" s="96">
        <v>2</v>
      </c>
      <c r="V999" s="96">
        <v>1</v>
      </c>
      <c r="W999" s="96">
        <v>2</v>
      </c>
      <c r="X999" s="100">
        <f t="shared" si="181"/>
        <v>3</v>
      </c>
      <c r="Y999" s="101">
        <f t="shared" si="174"/>
        <v>0.5</v>
      </c>
      <c r="Z999" s="101">
        <f t="shared" si="175"/>
        <v>0.5</v>
      </c>
      <c r="AA999" s="101">
        <f t="shared" si="176"/>
        <v>1</v>
      </c>
      <c r="AB999" s="101">
        <f t="shared" si="177"/>
        <v>0.5</v>
      </c>
      <c r="AC999" s="101">
        <f t="shared" si="178"/>
        <v>0.5</v>
      </c>
      <c r="AD999" s="101">
        <f t="shared" si="179"/>
        <v>0.6</v>
      </c>
      <c r="AE999" s="102" t="str">
        <f t="shared" si="171"/>
        <v>Medio</v>
      </c>
      <c r="AF999" s="103">
        <f t="shared" si="172"/>
        <v>0.65</v>
      </c>
    </row>
    <row r="1000" spans="1:32" ht="42.75" x14ac:dyDescent="0.2">
      <c r="A1000" s="94" t="s">
        <v>226</v>
      </c>
      <c r="B1000" s="58" t="s">
        <v>44</v>
      </c>
      <c r="C1000" s="58" t="str">
        <f t="shared" si="173"/>
        <v>Registros Calificados</v>
      </c>
      <c r="D1000" s="95" t="s">
        <v>561</v>
      </c>
      <c r="E1000" s="96" t="s">
        <v>55</v>
      </c>
      <c r="F1000" s="58" t="s">
        <v>47</v>
      </c>
      <c r="G1000" s="98" t="s">
        <v>56</v>
      </c>
      <c r="H1000" s="99" t="s">
        <v>109</v>
      </c>
      <c r="I1000" s="96" t="s">
        <v>49</v>
      </c>
      <c r="J1000" s="99" t="s">
        <v>122</v>
      </c>
      <c r="K1000" s="58" t="s">
        <v>737</v>
      </c>
      <c r="L1000" s="58" t="s">
        <v>737</v>
      </c>
      <c r="M1000" s="96">
        <v>2</v>
      </c>
      <c r="N1000" s="99"/>
      <c r="O1000" s="99"/>
      <c r="P1000" s="96">
        <v>3</v>
      </c>
      <c r="Q1000" s="96">
        <v>2</v>
      </c>
      <c r="R1000" s="96">
        <v>3</v>
      </c>
      <c r="S1000" s="100">
        <f t="shared" si="180"/>
        <v>8</v>
      </c>
      <c r="T1000" s="96">
        <v>2</v>
      </c>
      <c r="U1000" s="96">
        <v>2</v>
      </c>
      <c r="V1000" s="96">
        <v>1</v>
      </c>
      <c r="W1000" s="96">
        <v>2</v>
      </c>
      <c r="X1000" s="100">
        <f t="shared" si="181"/>
        <v>3</v>
      </c>
      <c r="Y1000" s="101">
        <f t="shared" si="174"/>
        <v>0.83333333333333337</v>
      </c>
      <c r="Z1000" s="101">
        <f t="shared" si="175"/>
        <v>0.5</v>
      </c>
      <c r="AA1000" s="101">
        <f t="shared" si="176"/>
        <v>1</v>
      </c>
      <c r="AB1000" s="101">
        <f t="shared" si="177"/>
        <v>0.5</v>
      </c>
      <c r="AC1000" s="101">
        <f t="shared" si="178"/>
        <v>0.83333333333333337</v>
      </c>
      <c r="AD1000" s="101">
        <f t="shared" si="179"/>
        <v>0.73333333333333339</v>
      </c>
      <c r="AE1000" s="102" t="str">
        <f t="shared" si="171"/>
        <v>Alto</v>
      </c>
      <c r="AF1000" s="103">
        <f t="shared" si="172"/>
        <v>0.76666666666666672</v>
      </c>
    </row>
    <row r="1001" spans="1:32" ht="57" x14ac:dyDescent="0.2">
      <c r="A1001" s="94" t="s">
        <v>401</v>
      </c>
      <c r="B1001" s="58" t="s">
        <v>44</v>
      </c>
      <c r="C1001" s="58" t="str">
        <f t="shared" si="173"/>
        <v>Salidas Académicas</v>
      </c>
      <c r="D1001" s="95" t="s">
        <v>406</v>
      </c>
      <c r="E1001" s="96" t="s">
        <v>55</v>
      </c>
      <c r="F1001" s="58" t="s">
        <v>47</v>
      </c>
      <c r="G1001" s="98" t="s">
        <v>56</v>
      </c>
      <c r="H1001" s="99" t="s">
        <v>109</v>
      </c>
      <c r="I1001" s="96" t="s">
        <v>49</v>
      </c>
      <c r="J1001" s="99" t="s">
        <v>122</v>
      </c>
      <c r="K1001" s="58" t="s">
        <v>737</v>
      </c>
      <c r="L1001" s="58" t="s">
        <v>737</v>
      </c>
      <c r="M1001" s="96">
        <v>2</v>
      </c>
      <c r="N1001" s="99"/>
      <c r="O1001" s="99"/>
      <c r="P1001" s="96">
        <v>3</v>
      </c>
      <c r="Q1001" s="96">
        <v>2</v>
      </c>
      <c r="R1001" s="96">
        <v>3</v>
      </c>
      <c r="S1001" s="100">
        <f t="shared" si="180"/>
        <v>8</v>
      </c>
      <c r="T1001" s="96">
        <v>2</v>
      </c>
      <c r="U1001" s="96">
        <v>1</v>
      </c>
      <c r="V1001" s="96">
        <v>1</v>
      </c>
      <c r="W1001" s="96">
        <v>2</v>
      </c>
      <c r="X1001" s="100">
        <f t="shared" si="181"/>
        <v>3</v>
      </c>
      <c r="Y1001" s="101">
        <f t="shared" si="174"/>
        <v>0.83333333333333337</v>
      </c>
      <c r="Z1001" s="101">
        <f t="shared" si="175"/>
        <v>0.5</v>
      </c>
      <c r="AA1001" s="101">
        <f t="shared" si="176"/>
        <v>0</v>
      </c>
      <c r="AB1001" s="101">
        <f t="shared" si="177"/>
        <v>0.5</v>
      </c>
      <c r="AC1001" s="101">
        <f t="shared" si="178"/>
        <v>0.83333333333333337</v>
      </c>
      <c r="AD1001" s="101">
        <f t="shared" si="179"/>
        <v>0.53333333333333344</v>
      </c>
      <c r="AE1001" s="102" t="str">
        <f t="shared" si="171"/>
        <v>Medio</v>
      </c>
      <c r="AF1001" s="103">
        <f t="shared" si="172"/>
        <v>0.46666666666666673</v>
      </c>
    </row>
    <row r="1002" spans="1:32" ht="42.75" x14ac:dyDescent="0.2">
      <c r="A1002" s="94" t="s">
        <v>597</v>
      </c>
      <c r="B1002" s="58" t="s">
        <v>558</v>
      </c>
      <c r="C1002" s="58" t="str">
        <f t="shared" si="173"/>
        <v>Proyectos de Investigación</v>
      </c>
      <c r="D1002" s="95" t="s">
        <v>559</v>
      </c>
      <c r="E1002" s="96" t="s">
        <v>55</v>
      </c>
      <c r="F1002" s="58" t="s">
        <v>47</v>
      </c>
      <c r="G1002" s="98" t="s">
        <v>56</v>
      </c>
      <c r="H1002" s="99" t="s">
        <v>109</v>
      </c>
      <c r="I1002" s="96" t="s">
        <v>49</v>
      </c>
      <c r="J1002" s="99" t="s">
        <v>122</v>
      </c>
      <c r="K1002" s="58" t="s">
        <v>737</v>
      </c>
      <c r="L1002" s="58" t="s">
        <v>737</v>
      </c>
      <c r="M1002" s="96">
        <v>2</v>
      </c>
      <c r="N1002" s="99"/>
      <c r="O1002" s="99"/>
      <c r="P1002" s="96">
        <v>3</v>
      </c>
      <c r="Q1002" s="96">
        <v>2</v>
      </c>
      <c r="R1002" s="96">
        <v>3</v>
      </c>
      <c r="S1002" s="100">
        <f t="shared" si="180"/>
        <v>8</v>
      </c>
      <c r="T1002" s="96">
        <v>2</v>
      </c>
      <c r="U1002" s="96">
        <v>1</v>
      </c>
      <c r="V1002" s="96">
        <v>1</v>
      </c>
      <c r="W1002" s="96">
        <v>2</v>
      </c>
      <c r="X1002" s="100">
        <f t="shared" si="181"/>
        <v>3</v>
      </c>
      <c r="Y1002" s="101">
        <f t="shared" si="174"/>
        <v>0.83333333333333337</v>
      </c>
      <c r="Z1002" s="101">
        <f t="shared" si="175"/>
        <v>0.5</v>
      </c>
      <c r="AA1002" s="101">
        <f t="shared" si="176"/>
        <v>0</v>
      </c>
      <c r="AB1002" s="101">
        <f t="shared" si="177"/>
        <v>0.5</v>
      </c>
      <c r="AC1002" s="101">
        <f t="shared" si="178"/>
        <v>0.83333333333333337</v>
      </c>
      <c r="AD1002" s="101">
        <f t="shared" si="179"/>
        <v>0.53333333333333344</v>
      </c>
      <c r="AE1002" s="102" t="str">
        <f t="shared" si="171"/>
        <v>Medio</v>
      </c>
      <c r="AF1002" s="103">
        <f t="shared" si="172"/>
        <v>0.46666666666666673</v>
      </c>
    </row>
    <row r="1003" spans="1:32" ht="57" x14ac:dyDescent="0.2">
      <c r="A1003" s="94" t="s">
        <v>362</v>
      </c>
      <c r="B1003" s="97" t="s">
        <v>363</v>
      </c>
      <c r="C1003" s="58" t="str">
        <f t="shared" si="173"/>
        <v>Solicitudes de Cancelación de Matrículas</v>
      </c>
      <c r="D1003" s="95" t="s">
        <v>364</v>
      </c>
      <c r="E1003" s="96" t="s">
        <v>55</v>
      </c>
      <c r="F1003" s="58" t="s">
        <v>47</v>
      </c>
      <c r="G1003" s="98" t="s">
        <v>56</v>
      </c>
      <c r="H1003" s="99" t="s">
        <v>109</v>
      </c>
      <c r="I1003" s="96" t="s">
        <v>49</v>
      </c>
      <c r="J1003" s="99" t="s">
        <v>122</v>
      </c>
      <c r="K1003" s="58" t="s">
        <v>737</v>
      </c>
      <c r="L1003" s="58" t="s">
        <v>737</v>
      </c>
      <c r="M1003" s="96">
        <v>2</v>
      </c>
      <c r="N1003" s="99"/>
      <c r="O1003" s="99"/>
      <c r="P1003" s="96">
        <v>3</v>
      </c>
      <c r="Q1003" s="96">
        <v>2</v>
      </c>
      <c r="R1003" s="96">
        <v>3</v>
      </c>
      <c r="S1003" s="100">
        <f t="shared" si="180"/>
        <v>8</v>
      </c>
      <c r="T1003" s="96">
        <v>2</v>
      </c>
      <c r="U1003" s="96">
        <v>2</v>
      </c>
      <c r="V1003" s="96">
        <v>1</v>
      </c>
      <c r="W1003" s="96">
        <v>2</v>
      </c>
      <c r="X1003" s="100">
        <f t="shared" si="181"/>
        <v>3</v>
      </c>
      <c r="Y1003" s="101">
        <f t="shared" si="174"/>
        <v>0.83333333333333337</v>
      </c>
      <c r="Z1003" s="101">
        <f t="shared" si="175"/>
        <v>0.5</v>
      </c>
      <c r="AA1003" s="101">
        <f t="shared" si="176"/>
        <v>1</v>
      </c>
      <c r="AB1003" s="101">
        <f t="shared" si="177"/>
        <v>0.5</v>
      </c>
      <c r="AC1003" s="101">
        <f t="shared" si="178"/>
        <v>0.83333333333333337</v>
      </c>
      <c r="AD1003" s="101">
        <f t="shared" si="179"/>
        <v>0.73333333333333339</v>
      </c>
      <c r="AE1003" s="102" t="str">
        <f t="shared" si="171"/>
        <v>Alto</v>
      </c>
      <c r="AF1003" s="103">
        <f t="shared" si="172"/>
        <v>0.76666666666666672</v>
      </c>
    </row>
    <row r="1004" spans="1:32" ht="42.75" x14ac:dyDescent="0.2">
      <c r="A1004" s="94" t="s">
        <v>362</v>
      </c>
      <c r="B1004" s="97" t="s">
        <v>365</v>
      </c>
      <c r="C1004" s="58" t="str">
        <f t="shared" si="173"/>
        <v>Solicitudes de Créditos Adicionales para Culminar Plan de Estudios</v>
      </c>
      <c r="D1004" s="95" t="s">
        <v>366</v>
      </c>
      <c r="E1004" s="96" t="s">
        <v>55</v>
      </c>
      <c r="F1004" s="58" t="s">
        <v>47</v>
      </c>
      <c r="G1004" s="98" t="s">
        <v>56</v>
      </c>
      <c r="H1004" s="99" t="s">
        <v>109</v>
      </c>
      <c r="I1004" s="96" t="s">
        <v>49</v>
      </c>
      <c r="J1004" s="99" t="s">
        <v>122</v>
      </c>
      <c r="K1004" s="58" t="s">
        <v>737</v>
      </c>
      <c r="L1004" s="58" t="s">
        <v>737</v>
      </c>
      <c r="M1004" s="96">
        <v>2</v>
      </c>
      <c r="N1004" s="99"/>
      <c r="O1004" s="99"/>
      <c r="P1004" s="96">
        <v>3</v>
      </c>
      <c r="Q1004" s="96">
        <v>2</v>
      </c>
      <c r="R1004" s="96">
        <v>3</v>
      </c>
      <c r="S1004" s="100">
        <f t="shared" si="180"/>
        <v>8</v>
      </c>
      <c r="T1004" s="96">
        <v>2</v>
      </c>
      <c r="U1004" s="96">
        <v>2</v>
      </c>
      <c r="V1004" s="96">
        <v>1</v>
      </c>
      <c r="W1004" s="96">
        <v>2</v>
      </c>
      <c r="X1004" s="100">
        <f t="shared" si="181"/>
        <v>3</v>
      </c>
      <c r="Y1004" s="101">
        <f t="shared" si="174"/>
        <v>0.83333333333333337</v>
      </c>
      <c r="Z1004" s="101">
        <f t="shared" si="175"/>
        <v>0.5</v>
      </c>
      <c r="AA1004" s="101">
        <f t="shared" si="176"/>
        <v>1</v>
      </c>
      <c r="AB1004" s="101">
        <f t="shared" si="177"/>
        <v>0.5</v>
      </c>
      <c r="AC1004" s="101">
        <f t="shared" si="178"/>
        <v>0.83333333333333337</v>
      </c>
      <c r="AD1004" s="101">
        <f t="shared" si="179"/>
        <v>0.73333333333333339</v>
      </c>
      <c r="AE1004" s="102" t="str">
        <f t="shared" si="171"/>
        <v>Alto</v>
      </c>
      <c r="AF1004" s="103">
        <f t="shared" si="172"/>
        <v>0.76666666666666672</v>
      </c>
    </row>
    <row r="1005" spans="1:32" ht="42.75" x14ac:dyDescent="0.2">
      <c r="A1005" s="94" t="s">
        <v>362</v>
      </c>
      <c r="B1005" s="97" t="s">
        <v>369</v>
      </c>
      <c r="C1005" s="58" t="str">
        <f t="shared" si="173"/>
        <v>Solicitudes de Elaboración de Prematrícula con Recargo</v>
      </c>
      <c r="D1005" s="95" t="s">
        <v>370</v>
      </c>
      <c r="E1005" s="96" t="s">
        <v>55</v>
      </c>
      <c r="F1005" s="58" t="s">
        <v>47</v>
      </c>
      <c r="G1005" s="98" t="s">
        <v>56</v>
      </c>
      <c r="H1005" s="99" t="s">
        <v>109</v>
      </c>
      <c r="I1005" s="96" t="s">
        <v>49</v>
      </c>
      <c r="J1005" s="99" t="s">
        <v>122</v>
      </c>
      <c r="K1005" s="58" t="s">
        <v>737</v>
      </c>
      <c r="L1005" s="58" t="s">
        <v>737</v>
      </c>
      <c r="M1005" s="96">
        <v>2</v>
      </c>
      <c r="N1005" s="99"/>
      <c r="O1005" s="99"/>
      <c r="P1005" s="96">
        <v>3</v>
      </c>
      <c r="Q1005" s="96">
        <v>2</v>
      </c>
      <c r="R1005" s="96">
        <v>3</v>
      </c>
      <c r="S1005" s="100">
        <f t="shared" si="180"/>
        <v>8</v>
      </c>
      <c r="T1005" s="96">
        <v>2</v>
      </c>
      <c r="U1005" s="96">
        <v>2</v>
      </c>
      <c r="V1005" s="96">
        <v>1</v>
      </c>
      <c r="W1005" s="96">
        <v>2</v>
      </c>
      <c r="X1005" s="100">
        <f t="shared" si="181"/>
        <v>3</v>
      </c>
      <c r="Y1005" s="101">
        <f t="shared" si="174"/>
        <v>0.83333333333333337</v>
      </c>
      <c r="Z1005" s="101">
        <f t="shared" si="175"/>
        <v>0.5</v>
      </c>
      <c r="AA1005" s="101">
        <f t="shared" si="176"/>
        <v>1</v>
      </c>
      <c r="AB1005" s="101">
        <f t="shared" si="177"/>
        <v>0.5</v>
      </c>
      <c r="AC1005" s="101">
        <f t="shared" si="178"/>
        <v>0.83333333333333337</v>
      </c>
      <c r="AD1005" s="101">
        <f t="shared" si="179"/>
        <v>0.73333333333333339</v>
      </c>
      <c r="AE1005" s="102" t="str">
        <f t="shared" si="171"/>
        <v>Alto</v>
      </c>
      <c r="AF1005" s="103">
        <f t="shared" si="172"/>
        <v>0.76666666666666672</v>
      </c>
    </row>
    <row r="1006" spans="1:32" ht="57" x14ac:dyDescent="0.2">
      <c r="A1006" s="94" t="s">
        <v>362</v>
      </c>
      <c r="B1006" s="97" t="s">
        <v>371</v>
      </c>
      <c r="C1006" s="58" t="str">
        <f t="shared" si="173"/>
        <v>Solicitudes de Modificaciones de Prematrícula</v>
      </c>
      <c r="D1006" s="95" t="s">
        <v>372</v>
      </c>
      <c r="E1006" s="96" t="s">
        <v>55</v>
      </c>
      <c r="F1006" s="58" t="s">
        <v>47</v>
      </c>
      <c r="G1006" s="98" t="s">
        <v>56</v>
      </c>
      <c r="H1006" s="99" t="s">
        <v>109</v>
      </c>
      <c r="I1006" s="96" t="s">
        <v>49</v>
      </c>
      <c r="J1006" s="99" t="s">
        <v>122</v>
      </c>
      <c r="K1006" s="58" t="s">
        <v>737</v>
      </c>
      <c r="L1006" s="58" t="s">
        <v>737</v>
      </c>
      <c r="M1006" s="96">
        <v>2</v>
      </c>
      <c r="N1006" s="99"/>
      <c r="O1006" s="99"/>
      <c r="P1006" s="96">
        <v>3</v>
      </c>
      <c r="Q1006" s="96">
        <v>2</v>
      </c>
      <c r="R1006" s="96">
        <v>3</v>
      </c>
      <c r="S1006" s="100">
        <f t="shared" si="180"/>
        <v>8</v>
      </c>
      <c r="T1006" s="96">
        <v>2</v>
      </c>
      <c r="U1006" s="96">
        <v>2</v>
      </c>
      <c r="V1006" s="96">
        <v>1</v>
      </c>
      <c r="W1006" s="96">
        <v>2</v>
      </c>
      <c r="X1006" s="100">
        <f t="shared" si="181"/>
        <v>3</v>
      </c>
      <c r="Y1006" s="101">
        <f t="shared" si="174"/>
        <v>0.83333333333333337</v>
      </c>
      <c r="Z1006" s="101">
        <f t="shared" si="175"/>
        <v>0.5</v>
      </c>
      <c r="AA1006" s="101">
        <f t="shared" si="176"/>
        <v>1</v>
      </c>
      <c r="AB1006" s="101">
        <f t="shared" si="177"/>
        <v>0.5</v>
      </c>
      <c r="AC1006" s="101">
        <f t="shared" si="178"/>
        <v>0.83333333333333337</v>
      </c>
      <c r="AD1006" s="101">
        <f t="shared" si="179"/>
        <v>0.73333333333333339</v>
      </c>
      <c r="AE1006" s="102" t="str">
        <f t="shared" si="171"/>
        <v>Alto</v>
      </c>
      <c r="AF1006" s="103">
        <f t="shared" si="172"/>
        <v>0.76666666666666672</v>
      </c>
    </row>
    <row r="1007" spans="1:32" ht="30" x14ac:dyDescent="0.2">
      <c r="A1007" s="94" t="s">
        <v>362</v>
      </c>
      <c r="B1007" s="97" t="s">
        <v>373</v>
      </c>
      <c r="C1007" s="58" t="str">
        <f t="shared" si="173"/>
        <v>Solicitudes de Prematrícula Extracréditos</v>
      </c>
      <c r="D1007" s="95" t="s">
        <v>374</v>
      </c>
      <c r="E1007" s="96" t="s">
        <v>55</v>
      </c>
      <c r="F1007" s="58" t="s">
        <v>47</v>
      </c>
      <c r="G1007" s="98" t="s">
        <v>56</v>
      </c>
      <c r="H1007" s="99" t="s">
        <v>109</v>
      </c>
      <c r="I1007" s="96" t="s">
        <v>49</v>
      </c>
      <c r="J1007" s="99" t="s">
        <v>122</v>
      </c>
      <c r="K1007" s="58" t="s">
        <v>737</v>
      </c>
      <c r="L1007" s="58" t="s">
        <v>737</v>
      </c>
      <c r="M1007" s="96">
        <v>2</v>
      </c>
      <c r="N1007" s="99"/>
      <c r="O1007" s="99"/>
      <c r="P1007" s="96">
        <v>3</v>
      </c>
      <c r="Q1007" s="96">
        <v>2</v>
      </c>
      <c r="R1007" s="96">
        <v>3</v>
      </c>
      <c r="S1007" s="100">
        <f t="shared" si="180"/>
        <v>8</v>
      </c>
      <c r="T1007" s="96">
        <v>2</v>
      </c>
      <c r="U1007" s="96">
        <v>2</v>
      </c>
      <c r="V1007" s="96">
        <v>1</v>
      </c>
      <c r="W1007" s="96">
        <v>2</v>
      </c>
      <c r="X1007" s="100">
        <f t="shared" si="181"/>
        <v>3</v>
      </c>
      <c r="Y1007" s="101">
        <f t="shared" si="174"/>
        <v>0.83333333333333337</v>
      </c>
      <c r="Z1007" s="101">
        <f t="shared" si="175"/>
        <v>0.5</v>
      </c>
      <c r="AA1007" s="101">
        <f t="shared" si="176"/>
        <v>1</v>
      </c>
      <c r="AB1007" s="101">
        <f t="shared" si="177"/>
        <v>0.5</v>
      </c>
      <c r="AC1007" s="101">
        <f t="shared" si="178"/>
        <v>0.83333333333333337</v>
      </c>
      <c r="AD1007" s="101">
        <f t="shared" si="179"/>
        <v>0.73333333333333339</v>
      </c>
      <c r="AE1007" s="102" t="str">
        <f t="shared" si="171"/>
        <v>Alto</v>
      </c>
      <c r="AF1007" s="103">
        <f t="shared" si="172"/>
        <v>0.76666666666666672</v>
      </c>
    </row>
    <row r="1008" spans="1:32" ht="42.75" x14ac:dyDescent="0.2">
      <c r="A1008" s="94" t="s">
        <v>362</v>
      </c>
      <c r="B1008" s="97" t="s">
        <v>375</v>
      </c>
      <c r="C1008" s="58" t="str">
        <f t="shared" si="173"/>
        <v>Solicitudes de Reclamo de Notas</v>
      </c>
      <c r="D1008" s="95" t="s">
        <v>376</v>
      </c>
      <c r="E1008" s="96" t="s">
        <v>55</v>
      </c>
      <c r="F1008" s="58" t="s">
        <v>47</v>
      </c>
      <c r="G1008" s="98" t="s">
        <v>56</v>
      </c>
      <c r="H1008" s="99" t="s">
        <v>109</v>
      </c>
      <c r="I1008" s="96" t="s">
        <v>49</v>
      </c>
      <c r="J1008" s="99" t="s">
        <v>122</v>
      </c>
      <c r="K1008" s="58" t="s">
        <v>737</v>
      </c>
      <c r="L1008" s="58" t="s">
        <v>737</v>
      </c>
      <c r="M1008" s="96">
        <v>2</v>
      </c>
      <c r="N1008" s="99"/>
      <c r="O1008" s="99"/>
      <c r="P1008" s="96">
        <v>3</v>
      </c>
      <c r="Q1008" s="96">
        <v>2</v>
      </c>
      <c r="R1008" s="96">
        <v>3</v>
      </c>
      <c r="S1008" s="100">
        <f t="shared" si="180"/>
        <v>8</v>
      </c>
      <c r="T1008" s="96">
        <v>2</v>
      </c>
      <c r="U1008" s="96">
        <v>2</v>
      </c>
      <c r="V1008" s="96">
        <v>1</v>
      </c>
      <c r="W1008" s="96">
        <v>2</v>
      </c>
      <c r="X1008" s="100">
        <f t="shared" si="181"/>
        <v>3</v>
      </c>
      <c r="Y1008" s="101">
        <f t="shared" si="174"/>
        <v>0.83333333333333337</v>
      </c>
      <c r="Z1008" s="101">
        <f t="shared" si="175"/>
        <v>0.5</v>
      </c>
      <c r="AA1008" s="101">
        <f t="shared" si="176"/>
        <v>1</v>
      </c>
      <c r="AB1008" s="101">
        <f t="shared" si="177"/>
        <v>0.5</v>
      </c>
      <c r="AC1008" s="101">
        <f t="shared" si="178"/>
        <v>0.83333333333333337</v>
      </c>
      <c r="AD1008" s="101">
        <f t="shared" si="179"/>
        <v>0.73333333333333339</v>
      </c>
      <c r="AE1008" s="102" t="str">
        <f t="shared" si="171"/>
        <v>Alto</v>
      </c>
      <c r="AF1008" s="103">
        <f t="shared" si="172"/>
        <v>0.76666666666666672</v>
      </c>
    </row>
    <row r="1009" spans="1:57" ht="30" x14ac:dyDescent="0.2">
      <c r="A1009" s="94" t="s">
        <v>362</v>
      </c>
      <c r="B1009" s="97" t="s">
        <v>604</v>
      </c>
      <c r="C1009" s="58" t="str">
        <f t="shared" si="173"/>
        <v>Solicitudes Retiros de Asignaturas</v>
      </c>
      <c r="D1009" s="95" t="s">
        <v>605</v>
      </c>
      <c r="E1009" s="96" t="s">
        <v>55</v>
      </c>
      <c r="F1009" s="58" t="s">
        <v>47</v>
      </c>
      <c r="G1009" s="98" t="s">
        <v>56</v>
      </c>
      <c r="H1009" s="99" t="s">
        <v>109</v>
      </c>
      <c r="I1009" s="96" t="s">
        <v>49</v>
      </c>
      <c r="J1009" s="99" t="s">
        <v>122</v>
      </c>
      <c r="K1009" s="58" t="s">
        <v>737</v>
      </c>
      <c r="L1009" s="58" t="s">
        <v>737</v>
      </c>
      <c r="M1009" s="96">
        <v>2</v>
      </c>
      <c r="N1009" s="99"/>
      <c r="O1009" s="99"/>
      <c r="P1009" s="96">
        <v>3</v>
      </c>
      <c r="Q1009" s="96">
        <v>2</v>
      </c>
      <c r="R1009" s="96">
        <v>3</v>
      </c>
      <c r="S1009" s="100">
        <f t="shared" si="180"/>
        <v>8</v>
      </c>
      <c r="T1009" s="96">
        <v>2</v>
      </c>
      <c r="U1009" s="96">
        <v>2</v>
      </c>
      <c r="V1009" s="96">
        <v>1</v>
      </c>
      <c r="W1009" s="96">
        <v>2</v>
      </c>
      <c r="X1009" s="100">
        <f t="shared" si="181"/>
        <v>3</v>
      </c>
      <c r="Y1009" s="101">
        <f t="shared" si="174"/>
        <v>0.83333333333333337</v>
      </c>
      <c r="Z1009" s="101">
        <f t="shared" si="175"/>
        <v>0.5</v>
      </c>
      <c r="AA1009" s="101">
        <f t="shared" si="176"/>
        <v>1</v>
      </c>
      <c r="AB1009" s="101">
        <f t="shared" si="177"/>
        <v>0.5</v>
      </c>
      <c r="AC1009" s="101">
        <f t="shared" si="178"/>
        <v>0.83333333333333337</v>
      </c>
      <c r="AD1009" s="101">
        <f t="shared" si="179"/>
        <v>0.73333333333333339</v>
      </c>
      <c r="AE1009" s="102" t="str">
        <f t="shared" si="171"/>
        <v>Alto</v>
      </c>
      <c r="AF1009" s="103">
        <f t="shared" si="172"/>
        <v>0.76666666666666672</v>
      </c>
    </row>
    <row r="1010" spans="1:57" ht="42.75" x14ac:dyDescent="0.2">
      <c r="A1010" s="94" t="s">
        <v>477</v>
      </c>
      <c r="B1010" s="58" t="s">
        <v>717</v>
      </c>
      <c r="C1010" s="58" t="str">
        <f t="shared" si="173"/>
        <v>Solicitudes de Contenidos Programáticos</v>
      </c>
      <c r="D1010" s="95" t="s">
        <v>718</v>
      </c>
      <c r="E1010" s="96" t="s">
        <v>55</v>
      </c>
      <c r="F1010" s="58" t="s">
        <v>47</v>
      </c>
      <c r="G1010" s="98" t="s">
        <v>56</v>
      </c>
      <c r="H1010" s="99" t="s">
        <v>109</v>
      </c>
      <c r="I1010" s="96" t="s">
        <v>49</v>
      </c>
      <c r="J1010" s="99" t="s">
        <v>122</v>
      </c>
      <c r="K1010" s="58" t="s">
        <v>737</v>
      </c>
      <c r="L1010" s="58" t="s">
        <v>737</v>
      </c>
      <c r="M1010" s="96">
        <v>2</v>
      </c>
      <c r="N1010" s="99"/>
      <c r="O1010" s="99"/>
      <c r="P1010" s="96">
        <v>3</v>
      </c>
      <c r="Q1010" s="96">
        <v>2</v>
      </c>
      <c r="R1010" s="96">
        <v>3</v>
      </c>
      <c r="S1010" s="100">
        <f t="shared" si="180"/>
        <v>8</v>
      </c>
      <c r="T1010" s="96">
        <v>2</v>
      </c>
      <c r="U1010" s="96">
        <v>1</v>
      </c>
      <c r="V1010" s="96">
        <v>1</v>
      </c>
      <c r="W1010" s="96">
        <v>2</v>
      </c>
      <c r="X1010" s="100">
        <f t="shared" si="181"/>
        <v>3</v>
      </c>
      <c r="Y1010" s="101">
        <f t="shared" si="174"/>
        <v>0.83333333333333337</v>
      </c>
      <c r="Z1010" s="101">
        <f t="shared" si="175"/>
        <v>0.5</v>
      </c>
      <c r="AA1010" s="101">
        <f t="shared" si="176"/>
        <v>0</v>
      </c>
      <c r="AB1010" s="101">
        <f t="shared" si="177"/>
        <v>0.5</v>
      </c>
      <c r="AC1010" s="101">
        <f t="shared" si="178"/>
        <v>0.83333333333333337</v>
      </c>
      <c r="AD1010" s="101">
        <f t="shared" si="179"/>
        <v>0.53333333333333344</v>
      </c>
      <c r="AE1010" s="102" t="str">
        <f t="shared" si="171"/>
        <v>Medio</v>
      </c>
      <c r="AF1010" s="103">
        <f t="shared" si="172"/>
        <v>0.46666666666666673</v>
      </c>
    </row>
    <row r="1011" spans="1:57" ht="42.75" x14ac:dyDescent="0.2">
      <c r="A1011" s="94" t="s">
        <v>600</v>
      </c>
      <c r="B1011" s="58" t="s">
        <v>44</v>
      </c>
      <c r="C1011" s="58" t="str">
        <f t="shared" si="173"/>
        <v>Syllabus</v>
      </c>
      <c r="D1011" s="95" t="s">
        <v>601</v>
      </c>
      <c r="E1011" s="96" t="s">
        <v>55</v>
      </c>
      <c r="F1011" s="58" t="s">
        <v>47</v>
      </c>
      <c r="G1011" s="98" t="s">
        <v>56</v>
      </c>
      <c r="H1011" s="99" t="s">
        <v>109</v>
      </c>
      <c r="I1011" s="96" t="s">
        <v>49</v>
      </c>
      <c r="J1011" s="99" t="s">
        <v>122</v>
      </c>
      <c r="K1011" s="58" t="s">
        <v>737</v>
      </c>
      <c r="L1011" s="58" t="s">
        <v>737</v>
      </c>
      <c r="M1011" s="96">
        <v>2</v>
      </c>
      <c r="N1011" s="99"/>
      <c r="O1011" s="99"/>
      <c r="P1011" s="96">
        <v>3</v>
      </c>
      <c r="Q1011" s="96">
        <v>2</v>
      </c>
      <c r="R1011" s="96">
        <v>3</v>
      </c>
      <c r="S1011" s="100">
        <f t="shared" si="180"/>
        <v>8</v>
      </c>
      <c r="T1011" s="96">
        <v>2</v>
      </c>
      <c r="U1011" s="96">
        <v>2</v>
      </c>
      <c r="V1011" s="96">
        <v>1</v>
      </c>
      <c r="W1011" s="96">
        <v>2</v>
      </c>
      <c r="X1011" s="100">
        <f t="shared" si="181"/>
        <v>3</v>
      </c>
      <c r="Y1011" s="101">
        <f t="shared" si="174"/>
        <v>0.83333333333333337</v>
      </c>
      <c r="Z1011" s="101">
        <f t="shared" si="175"/>
        <v>0.5</v>
      </c>
      <c r="AA1011" s="101">
        <f t="shared" si="176"/>
        <v>1</v>
      </c>
      <c r="AB1011" s="101">
        <f t="shared" si="177"/>
        <v>0.5</v>
      </c>
      <c r="AC1011" s="101">
        <f t="shared" si="178"/>
        <v>0.83333333333333337</v>
      </c>
      <c r="AD1011" s="101">
        <f t="shared" si="179"/>
        <v>0.73333333333333339</v>
      </c>
      <c r="AE1011" s="102" t="str">
        <f t="shared" si="171"/>
        <v>Alto</v>
      </c>
      <c r="AF1011" s="103">
        <f t="shared" si="172"/>
        <v>0.76666666666666672</v>
      </c>
    </row>
    <row r="1012" spans="1:57" ht="42.75" x14ac:dyDescent="0.2">
      <c r="A1012" s="94" t="s">
        <v>188</v>
      </c>
      <c r="B1012" s="58" t="s">
        <v>379</v>
      </c>
      <c r="C1012" s="58" t="str">
        <f t="shared" si="173"/>
        <v>Actas de Comité de Programa</v>
      </c>
      <c r="D1012" s="95" t="s">
        <v>380</v>
      </c>
      <c r="E1012" s="96" t="s">
        <v>55</v>
      </c>
      <c r="F1012" s="58" t="s">
        <v>47</v>
      </c>
      <c r="G1012" s="98" t="s">
        <v>56</v>
      </c>
      <c r="H1012" s="99" t="s">
        <v>109</v>
      </c>
      <c r="I1012" s="96" t="s">
        <v>49</v>
      </c>
      <c r="J1012" s="99" t="s">
        <v>122</v>
      </c>
      <c r="K1012" s="58" t="s">
        <v>738</v>
      </c>
      <c r="L1012" s="58" t="s">
        <v>738</v>
      </c>
      <c r="M1012" s="96">
        <v>2</v>
      </c>
      <c r="N1012" s="99"/>
      <c r="O1012" s="99"/>
      <c r="P1012" s="96">
        <v>3</v>
      </c>
      <c r="Q1012" s="96">
        <v>3</v>
      </c>
      <c r="R1012" s="96">
        <v>3</v>
      </c>
      <c r="S1012" s="100">
        <f t="shared" si="180"/>
        <v>9</v>
      </c>
      <c r="T1012" s="96">
        <v>2</v>
      </c>
      <c r="U1012" s="96">
        <v>1</v>
      </c>
      <c r="V1012" s="96">
        <v>2</v>
      </c>
      <c r="W1012" s="96">
        <v>2</v>
      </c>
      <c r="X1012" s="100">
        <f t="shared" si="181"/>
        <v>4</v>
      </c>
      <c r="Y1012" s="101">
        <f t="shared" si="174"/>
        <v>1</v>
      </c>
      <c r="Z1012" s="101">
        <f t="shared" si="175"/>
        <v>0.5</v>
      </c>
      <c r="AA1012" s="101">
        <f t="shared" si="176"/>
        <v>0</v>
      </c>
      <c r="AB1012" s="101">
        <f t="shared" si="177"/>
        <v>1</v>
      </c>
      <c r="AC1012" s="101">
        <f t="shared" si="178"/>
        <v>1</v>
      </c>
      <c r="AD1012" s="101">
        <f t="shared" si="179"/>
        <v>0.7</v>
      </c>
      <c r="AE1012" s="102" t="str">
        <f t="shared" si="171"/>
        <v>Alto</v>
      </c>
      <c r="AF1012" s="103">
        <f t="shared" si="172"/>
        <v>0.67500000000000004</v>
      </c>
    </row>
    <row r="1013" spans="1:57" ht="30" x14ac:dyDescent="0.2">
      <c r="A1013" s="94" t="s">
        <v>188</v>
      </c>
      <c r="B1013" s="58" t="s">
        <v>679</v>
      </c>
      <c r="C1013" s="58" t="str">
        <f t="shared" si="173"/>
        <v>Actas de Comité de Trabajos de Grado</v>
      </c>
      <c r="D1013" s="95" t="s">
        <v>680</v>
      </c>
      <c r="E1013" s="96" t="s">
        <v>55</v>
      </c>
      <c r="F1013" s="58" t="s">
        <v>47</v>
      </c>
      <c r="G1013" s="98" t="s">
        <v>56</v>
      </c>
      <c r="H1013" s="99" t="s">
        <v>109</v>
      </c>
      <c r="I1013" s="96" t="s">
        <v>49</v>
      </c>
      <c r="J1013" s="99" t="s">
        <v>122</v>
      </c>
      <c r="K1013" s="58" t="s">
        <v>738</v>
      </c>
      <c r="L1013" s="58" t="s">
        <v>738</v>
      </c>
      <c r="M1013" s="96">
        <v>2</v>
      </c>
      <c r="N1013" s="99"/>
      <c r="O1013" s="99"/>
      <c r="P1013" s="96">
        <v>3</v>
      </c>
      <c r="Q1013" s="96">
        <v>3</v>
      </c>
      <c r="R1013" s="96">
        <v>3</v>
      </c>
      <c r="S1013" s="100">
        <f t="shared" si="180"/>
        <v>9</v>
      </c>
      <c r="T1013" s="96">
        <v>2</v>
      </c>
      <c r="U1013" s="96">
        <v>1</v>
      </c>
      <c r="V1013" s="96">
        <v>1</v>
      </c>
      <c r="W1013" s="96">
        <v>2</v>
      </c>
      <c r="X1013" s="100">
        <f t="shared" si="181"/>
        <v>3</v>
      </c>
      <c r="Y1013" s="101">
        <f t="shared" si="174"/>
        <v>1</v>
      </c>
      <c r="Z1013" s="101">
        <f t="shared" si="175"/>
        <v>0.5</v>
      </c>
      <c r="AA1013" s="101">
        <f t="shared" si="176"/>
        <v>0</v>
      </c>
      <c r="AB1013" s="101">
        <f t="shared" si="177"/>
        <v>0.5</v>
      </c>
      <c r="AC1013" s="101">
        <f t="shared" si="178"/>
        <v>1</v>
      </c>
      <c r="AD1013" s="101">
        <f t="shared" si="179"/>
        <v>0.6</v>
      </c>
      <c r="AE1013" s="102" t="str">
        <f t="shared" si="171"/>
        <v>Medio</v>
      </c>
      <c r="AF1013" s="103">
        <f t="shared" si="172"/>
        <v>0.52500000000000002</v>
      </c>
    </row>
    <row r="1014" spans="1:57" ht="57" x14ac:dyDescent="0.2">
      <c r="A1014" s="94" t="s">
        <v>192</v>
      </c>
      <c r="B1014" s="58" t="s">
        <v>592</v>
      </c>
      <c r="C1014" s="58" t="str">
        <f t="shared" si="173"/>
        <v>Autoevaluaciones con fines de Acreditación o Certificación</v>
      </c>
      <c r="D1014" s="95" t="s">
        <v>383</v>
      </c>
      <c r="E1014" s="96" t="s">
        <v>55</v>
      </c>
      <c r="F1014" s="58" t="s">
        <v>47</v>
      </c>
      <c r="G1014" s="98" t="s">
        <v>56</v>
      </c>
      <c r="H1014" s="99" t="s">
        <v>109</v>
      </c>
      <c r="I1014" s="96" t="s">
        <v>49</v>
      </c>
      <c r="J1014" s="99" t="s">
        <v>122</v>
      </c>
      <c r="K1014" s="58" t="s">
        <v>738</v>
      </c>
      <c r="L1014" s="58" t="s">
        <v>738</v>
      </c>
      <c r="M1014" s="96">
        <v>2</v>
      </c>
      <c r="N1014" s="99"/>
      <c r="O1014" s="99"/>
      <c r="P1014" s="96">
        <v>3</v>
      </c>
      <c r="Q1014" s="96">
        <v>2</v>
      </c>
      <c r="R1014" s="96">
        <v>3</v>
      </c>
      <c r="S1014" s="100">
        <f t="shared" si="180"/>
        <v>8</v>
      </c>
      <c r="T1014" s="96">
        <v>2</v>
      </c>
      <c r="U1014" s="96">
        <v>1</v>
      </c>
      <c r="V1014" s="96">
        <v>1</v>
      </c>
      <c r="W1014" s="96">
        <v>2</v>
      </c>
      <c r="X1014" s="100">
        <f t="shared" si="181"/>
        <v>3</v>
      </c>
      <c r="Y1014" s="101">
        <f t="shared" si="174"/>
        <v>0.83333333333333337</v>
      </c>
      <c r="Z1014" s="101">
        <f t="shared" si="175"/>
        <v>0.5</v>
      </c>
      <c r="AA1014" s="101">
        <f t="shared" si="176"/>
        <v>0</v>
      </c>
      <c r="AB1014" s="101">
        <f t="shared" si="177"/>
        <v>0.5</v>
      </c>
      <c r="AC1014" s="101">
        <f t="shared" si="178"/>
        <v>0.83333333333333337</v>
      </c>
      <c r="AD1014" s="101">
        <f t="shared" si="179"/>
        <v>0.53333333333333344</v>
      </c>
      <c r="AE1014" s="102" t="str">
        <f t="shared" si="171"/>
        <v>Medio</v>
      </c>
      <c r="AF1014" s="103">
        <f t="shared" si="172"/>
        <v>0.46666666666666673</v>
      </c>
    </row>
    <row r="1015" spans="1:57" ht="42.75" x14ac:dyDescent="0.2">
      <c r="A1015" s="94" t="s">
        <v>384</v>
      </c>
      <c r="B1015" s="58" t="s">
        <v>350</v>
      </c>
      <c r="C1015" s="58" t="str">
        <f t="shared" si="173"/>
        <v>Eventos Académicos</v>
      </c>
      <c r="D1015" s="95" t="s">
        <v>351</v>
      </c>
      <c r="E1015" s="96" t="s">
        <v>55</v>
      </c>
      <c r="F1015" s="58" t="s">
        <v>47</v>
      </c>
      <c r="G1015" s="98" t="s">
        <v>56</v>
      </c>
      <c r="H1015" s="99" t="s">
        <v>109</v>
      </c>
      <c r="I1015" s="96" t="s">
        <v>1415</v>
      </c>
      <c r="J1015" s="99" t="s">
        <v>1561</v>
      </c>
      <c r="K1015" s="58" t="s">
        <v>738</v>
      </c>
      <c r="L1015" s="58" t="s">
        <v>738</v>
      </c>
      <c r="M1015" s="96">
        <v>2</v>
      </c>
      <c r="N1015" s="99"/>
      <c r="O1015" s="99"/>
      <c r="P1015" s="96">
        <v>3</v>
      </c>
      <c r="Q1015" s="96">
        <v>1</v>
      </c>
      <c r="R1015" s="96">
        <v>1</v>
      </c>
      <c r="S1015" s="100">
        <f t="shared" si="180"/>
        <v>5</v>
      </c>
      <c r="T1015" s="96">
        <v>2</v>
      </c>
      <c r="U1015" s="96">
        <v>2</v>
      </c>
      <c r="V1015" s="96">
        <v>1</v>
      </c>
      <c r="W1015" s="96">
        <v>2</v>
      </c>
      <c r="X1015" s="100">
        <f t="shared" si="181"/>
        <v>3</v>
      </c>
      <c r="Y1015" s="101">
        <f t="shared" si="174"/>
        <v>0.33333333333333331</v>
      </c>
      <c r="Z1015" s="101">
        <f t="shared" si="175"/>
        <v>0.5</v>
      </c>
      <c r="AA1015" s="101">
        <f t="shared" si="176"/>
        <v>1</v>
      </c>
      <c r="AB1015" s="101">
        <f t="shared" si="177"/>
        <v>0.5</v>
      </c>
      <c r="AC1015" s="101">
        <f t="shared" si="178"/>
        <v>0.33333333333333331</v>
      </c>
      <c r="AD1015" s="101">
        <f t="shared" si="179"/>
        <v>0.53333333333333333</v>
      </c>
      <c r="AE1015" s="102" t="str">
        <f t="shared" si="171"/>
        <v>Medio</v>
      </c>
      <c r="AF1015" s="103">
        <f t="shared" si="172"/>
        <v>0.59166666666666667</v>
      </c>
    </row>
    <row r="1016" spans="1:57" ht="71.25" x14ac:dyDescent="0.2">
      <c r="A1016" s="94" t="s">
        <v>385</v>
      </c>
      <c r="B1016" s="58" t="s">
        <v>386</v>
      </c>
      <c r="C1016" s="58" t="str">
        <f t="shared" si="173"/>
        <v xml:space="preserve">Desarrollo de un Proyecto Investigativo Disciplinar </v>
      </c>
      <c r="D1016" s="95" t="s">
        <v>387</v>
      </c>
      <c r="E1016" s="96" t="s">
        <v>55</v>
      </c>
      <c r="F1016" s="58" t="s">
        <v>47</v>
      </c>
      <c r="G1016" s="98" t="s">
        <v>56</v>
      </c>
      <c r="H1016" s="99" t="s">
        <v>109</v>
      </c>
      <c r="I1016" s="96" t="s">
        <v>49</v>
      </c>
      <c r="J1016" s="99" t="s">
        <v>122</v>
      </c>
      <c r="K1016" s="58" t="s">
        <v>738</v>
      </c>
      <c r="L1016" s="58" t="s">
        <v>738</v>
      </c>
      <c r="M1016" s="96">
        <v>2</v>
      </c>
      <c r="N1016" s="99"/>
      <c r="O1016" s="99"/>
      <c r="P1016" s="96">
        <v>3</v>
      </c>
      <c r="Q1016" s="96">
        <v>2</v>
      </c>
      <c r="R1016" s="96">
        <v>3</v>
      </c>
      <c r="S1016" s="100">
        <f t="shared" si="180"/>
        <v>8</v>
      </c>
      <c r="T1016" s="96">
        <v>2</v>
      </c>
      <c r="U1016" s="96">
        <v>2</v>
      </c>
      <c r="V1016" s="96">
        <v>1</v>
      </c>
      <c r="W1016" s="96">
        <v>2</v>
      </c>
      <c r="X1016" s="100">
        <f t="shared" si="181"/>
        <v>3</v>
      </c>
      <c r="Y1016" s="101">
        <f t="shared" si="174"/>
        <v>0.83333333333333337</v>
      </c>
      <c r="Z1016" s="101">
        <f t="shared" si="175"/>
        <v>0.5</v>
      </c>
      <c r="AA1016" s="101">
        <f t="shared" si="176"/>
        <v>1</v>
      </c>
      <c r="AB1016" s="101">
        <f t="shared" si="177"/>
        <v>0.5</v>
      </c>
      <c r="AC1016" s="101">
        <f t="shared" si="178"/>
        <v>0.83333333333333337</v>
      </c>
      <c r="AD1016" s="101">
        <f t="shared" si="179"/>
        <v>0.73333333333333339</v>
      </c>
      <c r="AE1016" s="102" t="str">
        <f t="shared" si="171"/>
        <v>Alto</v>
      </c>
      <c r="AF1016" s="103">
        <f t="shared" si="172"/>
        <v>0.76666666666666672</v>
      </c>
    </row>
    <row r="1017" spans="1:57" ht="85.5" x14ac:dyDescent="0.2">
      <c r="A1017" s="94" t="s">
        <v>385</v>
      </c>
      <c r="B1017" s="58" t="s">
        <v>389</v>
      </c>
      <c r="C1017" s="58" t="str">
        <f t="shared" si="173"/>
        <v xml:space="preserve">Participación en Proyectos de Investigación Disciplinar o Interdisciplinar </v>
      </c>
      <c r="D1017" s="95" t="s">
        <v>390</v>
      </c>
      <c r="E1017" s="96" t="s">
        <v>55</v>
      </c>
      <c r="F1017" s="58" t="s">
        <v>47</v>
      </c>
      <c r="G1017" s="98" t="s">
        <v>56</v>
      </c>
      <c r="H1017" s="99" t="s">
        <v>109</v>
      </c>
      <c r="I1017" s="96" t="s">
        <v>49</v>
      </c>
      <c r="J1017" s="99" t="s">
        <v>122</v>
      </c>
      <c r="K1017" s="58" t="s">
        <v>738</v>
      </c>
      <c r="L1017" s="58" t="s">
        <v>738</v>
      </c>
      <c r="M1017" s="96">
        <v>2</v>
      </c>
      <c r="N1017" s="99"/>
      <c r="O1017" s="99"/>
      <c r="P1017" s="96">
        <v>3</v>
      </c>
      <c r="Q1017" s="96">
        <v>2</v>
      </c>
      <c r="R1017" s="96">
        <v>3</v>
      </c>
      <c r="S1017" s="100">
        <f t="shared" si="180"/>
        <v>8</v>
      </c>
      <c r="T1017" s="96">
        <v>2</v>
      </c>
      <c r="U1017" s="96">
        <v>2</v>
      </c>
      <c r="V1017" s="96">
        <v>1</v>
      </c>
      <c r="W1017" s="96">
        <v>2</v>
      </c>
      <c r="X1017" s="100">
        <f t="shared" si="181"/>
        <v>3</v>
      </c>
      <c r="Y1017" s="101">
        <f t="shared" si="174"/>
        <v>0.83333333333333337</v>
      </c>
      <c r="Z1017" s="101">
        <f t="shared" si="175"/>
        <v>0.5</v>
      </c>
      <c r="AA1017" s="101">
        <f t="shared" si="176"/>
        <v>1</v>
      </c>
      <c r="AB1017" s="101">
        <f t="shared" si="177"/>
        <v>0.5</v>
      </c>
      <c r="AC1017" s="101">
        <f t="shared" si="178"/>
        <v>0.83333333333333337</v>
      </c>
      <c r="AD1017" s="101">
        <f t="shared" si="179"/>
        <v>0.73333333333333339</v>
      </c>
      <c r="AE1017" s="102" t="str">
        <f t="shared" si="171"/>
        <v>Alto</v>
      </c>
      <c r="AF1017" s="103">
        <f t="shared" si="172"/>
        <v>0.76666666666666672</v>
      </c>
    </row>
    <row r="1018" spans="1:57" ht="71.25" x14ac:dyDescent="0.2">
      <c r="A1018" s="94" t="s">
        <v>385</v>
      </c>
      <c r="B1018" s="58" t="s">
        <v>391</v>
      </c>
      <c r="C1018" s="58" t="str">
        <f t="shared" si="173"/>
        <v>Proyecto de Emprendimiento</v>
      </c>
      <c r="D1018" s="95" t="s">
        <v>392</v>
      </c>
      <c r="E1018" s="96" t="s">
        <v>55</v>
      </c>
      <c r="F1018" s="58" t="s">
        <v>47</v>
      </c>
      <c r="G1018" s="98" t="s">
        <v>56</v>
      </c>
      <c r="H1018" s="99" t="s">
        <v>109</v>
      </c>
      <c r="I1018" s="96" t="s">
        <v>49</v>
      </c>
      <c r="J1018" s="99" t="s">
        <v>122</v>
      </c>
      <c r="K1018" s="58" t="s">
        <v>738</v>
      </c>
      <c r="L1018" s="58" t="s">
        <v>738</v>
      </c>
      <c r="M1018" s="96">
        <v>2</v>
      </c>
      <c r="N1018" s="99"/>
      <c r="O1018" s="99"/>
      <c r="P1018" s="96">
        <v>3</v>
      </c>
      <c r="Q1018" s="96">
        <v>2</v>
      </c>
      <c r="R1018" s="96">
        <v>3</v>
      </c>
      <c r="S1018" s="100">
        <f t="shared" si="180"/>
        <v>8</v>
      </c>
      <c r="T1018" s="96">
        <v>2</v>
      </c>
      <c r="U1018" s="96">
        <v>2</v>
      </c>
      <c r="V1018" s="96">
        <v>1</v>
      </c>
      <c r="W1018" s="96">
        <v>2</v>
      </c>
      <c r="X1018" s="100">
        <f t="shared" si="181"/>
        <v>3</v>
      </c>
      <c r="Y1018" s="101">
        <f t="shared" si="174"/>
        <v>0.83333333333333337</v>
      </c>
      <c r="Z1018" s="101">
        <f t="shared" si="175"/>
        <v>0.5</v>
      </c>
      <c r="AA1018" s="101">
        <f t="shared" si="176"/>
        <v>1</v>
      </c>
      <c r="AB1018" s="101">
        <f t="shared" si="177"/>
        <v>0.5</v>
      </c>
      <c r="AC1018" s="101">
        <f t="shared" si="178"/>
        <v>0.83333333333333337</v>
      </c>
      <c r="AD1018" s="101">
        <f t="shared" si="179"/>
        <v>0.73333333333333339</v>
      </c>
      <c r="AE1018" s="102" t="str">
        <f t="shared" si="171"/>
        <v>Alto</v>
      </c>
      <c r="AF1018" s="103">
        <f t="shared" si="172"/>
        <v>0.76666666666666672</v>
      </c>
    </row>
    <row r="1019" spans="1:57" ht="71.25" x14ac:dyDescent="0.2">
      <c r="A1019" s="94" t="s">
        <v>385</v>
      </c>
      <c r="B1019" s="58" t="s">
        <v>393</v>
      </c>
      <c r="C1019" s="58" t="str">
        <f t="shared" si="173"/>
        <v>Prácticas Profesionales y Pasantías de Investigación</v>
      </c>
      <c r="D1019" s="95" t="s">
        <v>394</v>
      </c>
      <c r="E1019" s="96" t="s">
        <v>55</v>
      </c>
      <c r="F1019" s="58" t="s">
        <v>47</v>
      </c>
      <c r="G1019" s="98" t="s">
        <v>56</v>
      </c>
      <c r="H1019" s="99" t="s">
        <v>109</v>
      </c>
      <c r="I1019" s="96" t="s">
        <v>49</v>
      </c>
      <c r="J1019" s="99" t="s">
        <v>122</v>
      </c>
      <c r="K1019" s="58" t="s">
        <v>738</v>
      </c>
      <c r="L1019" s="58" t="s">
        <v>738</v>
      </c>
      <c r="M1019" s="96">
        <v>2</v>
      </c>
      <c r="N1019" s="99"/>
      <c r="O1019" s="99"/>
      <c r="P1019" s="96">
        <v>3</v>
      </c>
      <c r="Q1019" s="96">
        <v>2</v>
      </c>
      <c r="R1019" s="96">
        <v>3</v>
      </c>
      <c r="S1019" s="100">
        <f t="shared" si="180"/>
        <v>8</v>
      </c>
      <c r="T1019" s="96">
        <v>2</v>
      </c>
      <c r="U1019" s="96">
        <v>2</v>
      </c>
      <c r="V1019" s="96">
        <v>1</v>
      </c>
      <c r="W1019" s="96">
        <v>2</v>
      </c>
      <c r="X1019" s="100">
        <f t="shared" si="181"/>
        <v>3</v>
      </c>
      <c r="Y1019" s="101">
        <f t="shared" si="174"/>
        <v>0.83333333333333337</v>
      </c>
      <c r="Z1019" s="101">
        <f t="shared" si="175"/>
        <v>0.5</v>
      </c>
      <c r="AA1019" s="101">
        <f t="shared" si="176"/>
        <v>1</v>
      </c>
      <c r="AB1019" s="101">
        <f t="shared" si="177"/>
        <v>0.5</v>
      </c>
      <c r="AC1019" s="101">
        <f t="shared" si="178"/>
        <v>0.83333333333333337</v>
      </c>
      <c r="AD1019" s="101">
        <f t="shared" si="179"/>
        <v>0.73333333333333339</v>
      </c>
      <c r="AE1019" s="102" t="str">
        <f t="shared" si="171"/>
        <v>Alto</v>
      </c>
      <c r="AF1019" s="103">
        <f t="shared" si="172"/>
        <v>0.76666666666666672</v>
      </c>
    </row>
    <row r="1020" spans="1:57" s="104" customFormat="1" ht="42.75" x14ac:dyDescent="0.2">
      <c r="A1020" s="94" t="s">
        <v>385</v>
      </c>
      <c r="B1020" s="58" t="s">
        <v>622</v>
      </c>
      <c r="C1020" s="58" t="str">
        <f t="shared" si="173"/>
        <v>Cogrado</v>
      </c>
      <c r="D1020" s="95" t="s">
        <v>623</v>
      </c>
      <c r="E1020" s="96" t="s">
        <v>55</v>
      </c>
      <c r="F1020" s="58" t="s">
        <v>47</v>
      </c>
      <c r="G1020" s="98" t="s">
        <v>56</v>
      </c>
      <c r="H1020" s="99" t="s">
        <v>109</v>
      </c>
      <c r="I1020" s="96" t="s">
        <v>49</v>
      </c>
      <c r="J1020" s="99" t="s">
        <v>122</v>
      </c>
      <c r="K1020" s="58" t="s">
        <v>738</v>
      </c>
      <c r="L1020" s="58" t="s">
        <v>738</v>
      </c>
      <c r="M1020" s="96">
        <v>2</v>
      </c>
      <c r="N1020" s="99"/>
      <c r="O1020" s="99"/>
      <c r="P1020" s="96">
        <v>3</v>
      </c>
      <c r="Q1020" s="96">
        <v>2</v>
      </c>
      <c r="R1020" s="96">
        <v>3</v>
      </c>
      <c r="S1020" s="100">
        <f t="shared" si="180"/>
        <v>8</v>
      </c>
      <c r="T1020" s="96">
        <v>2</v>
      </c>
      <c r="U1020" s="96">
        <v>2</v>
      </c>
      <c r="V1020" s="96">
        <v>1</v>
      </c>
      <c r="W1020" s="96">
        <v>2</v>
      </c>
      <c r="X1020" s="100">
        <f t="shared" si="181"/>
        <v>3</v>
      </c>
      <c r="Y1020" s="101">
        <f t="shared" si="174"/>
        <v>0.83333333333333337</v>
      </c>
      <c r="Z1020" s="101">
        <f t="shared" si="175"/>
        <v>0.5</v>
      </c>
      <c r="AA1020" s="101">
        <f t="shared" si="176"/>
        <v>1</v>
      </c>
      <c r="AB1020" s="101">
        <f t="shared" si="177"/>
        <v>0.5</v>
      </c>
      <c r="AC1020" s="101">
        <f t="shared" si="178"/>
        <v>0.83333333333333337</v>
      </c>
      <c r="AD1020" s="101">
        <f t="shared" si="179"/>
        <v>0.73333333333333339</v>
      </c>
      <c r="AE1020" s="102" t="str">
        <f t="shared" si="171"/>
        <v>Alto</v>
      </c>
      <c r="AF1020" s="103">
        <f t="shared" si="172"/>
        <v>0.76666666666666672</v>
      </c>
      <c r="AG1020" s="62"/>
      <c r="AH1020" s="62"/>
      <c r="AI1020" s="62"/>
      <c r="AJ1020" s="62"/>
      <c r="AK1020" s="62"/>
      <c r="AL1020" s="62"/>
      <c r="AM1020" s="62"/>
      <c r="AN1020" s="62"/>
      <c r="AO1020" s="62"/>
      <c r="AP1020" s="62"/>
      <c r="AQ1020" s="62"/>
      <c r="AR1020" s="62"/>
      <c r="AS1020" s="62"/>
      <c r="AT1020" s="62"/>
      <c r="AU1020" s="62"/>
      <c r="AV1020" s="62"/>
      <c r="AW1020" s="62"/>
      <c r="AX1020" s="62"/>
      <c r="AY1020" s="62"/>
      <c r="AZ1020" s="62"/>
      <c r="BA1020" s="62"/>
      <c r="BB1020" s="62"/>
      <c r="BC1020" s="62"/>
      <c r="BD1020" s="62"/>
      <c r="BE1020" s="62"/>
    </row>
    <row r="1021" spans="1:57" ht="71.25" x14ac:dyDescent="0.2">
      <c r="A1021" s="94" t="s">
        <v>107</v>
      </c>
      <c r="B1021" s="58" t="s">
        <v>44</v>
      </c>
      <c r="C1021" s="58" t="str">
        <f t="shared" si="173"/>
        <v>Peticiones, Quejas, Reclamos, Sugerencias y Felicitaciones - PQRSF</v>
      </c>
      <c r="D1021" s="95" t="s">
        <v>108</v>
      </c>
      <c r="E1021" s="96" t="s">
        <v>55</v>
      </c>
      <c r="F1021" s="58" t="s">
        <v>47</v>
      </c>
      <c r="G1021" s="98" t="s">
        <v>56</v>
      </c>
      <c r="H1021" s="99" t="s">
        <v>109</v>
      </c>
      <c r="I1021" s="96" t="s">
        <v>49</v>
      </c>
      <c r="J1021" s="99" t="s">
        <v>110</v>
      </c>
      <c r="K1021" s="58" t="s">
        <v>738</v>
      </c>
      <c r="L1021" s="58" t="s">
        <v>738</v>
      </c>
      <c r="M1021" s="96">
        <v>2</v>
      </c>
      <c r="N1021" s="99" t="s">
        <v>111</v>
      </c>
      <c r="O1021" s="99"/>
      <c r="P1021" s="96">
        <v>3</v>
      </c>
      <c r="Q1021" s="96">
        <v>2</v>
      </c>
      <c r="R1021" s="96">
        <v>3</v>
      </c>
      <c r="S1021" s="100">
        <f t="shared" si="180"/>
        <v>8</v>
      </c>
      <c r="T1021" s="96">
        <v>3</v>
      </c>
      <c r="U1021" s="96">
        <v>2</v>
      </c>
      <c r="V1021" s="96">
        <v>1</v>
      </c>
      <c r="W1021" s="96">
        <v>1</v>
      </c>
      <c r="X1021" s="100">
        <f t="shared" si="181"/>
        <v>2</v>
      </c>
      <c r="Y1021" s="101">
        <f t="shared" si="174"/>
        <v>0.83333333333333337</v>
      </c>
      <c r="Z1021" s="101">
        <f t="shared" si="175"/>
        <v>1</v>
      </c>
      <c r="AA1021" s="101">
        <f t="shared" si="176"/>
        <v>1</v>
      </c>
      <c r="AB1021" s="101">
        <f t="shared" si="177"/>
        <v>0</v>
      </c>
      <c r="AC1021" s="101">
        <f t="shared" si="178"/>
        <v>0.83333333333333337</v>
      </c>
      <c r="AD1021" s="101">
        <f t="shared" si="179"/>
        <v>0.73333333333333339</v>
      </c>
      <c r="AE1021" s="102" t="str">
        <f t="shared" si="171"/>
        <v>Alto</v>
      </c>
      <c r="AF1021" s="103">
        <f t="shared" si="172"/>
        <v>0.64166666666666672</v>
      </c>
    </row>
    <row r="1022" spans="1:57" ht="42.75" x14ac:dyDescent="0.2">
      <c r="A1022" s="94" t="s">
        <v>396</v>
      </c>
      <c r="B1022" s="58" t="s">
        <v>44</v>
      </c>
      <c r="C1022" s="58" t="str">
        <f t="shared" si="173"/>
        <v>Prácticas Académicas</v>
      </c>
      <c r="D1022" s="95" t="s">
        <v>596</v>
      </c>
      <c r="E1022" s="96" t="s">
        <v>55</v>
      </c>
      <c r="F1022" s="58" t="s">
        <v>47</v>
      </c>
      <c r="G1022" s="98" t="s">
        <v>56</v>
      </c>
      <c r="H1022" s="99" t="s">
        <v>109</v>
      </c>
      <c r="I1022" s="96" t="s">
        <v>49</v>
      </c>
      <c r="J1022" s="99" t="s">
        <v>122</v>
      </c>
      <c r="K1022" s="58" t="s">
        <v>738</v>
      </c>
      <c r="L1022" s="58" t="s">
        <v>738</v>
      </c>
      <c r="M1022" s="96">
        <v>2</v>
      </c>
      <c r="N1022" s="99"/>
      <c r="O1022" s="99"/>
      <c r="P1022" s="96">
        <v>3</v>
      </c>
      <c r="Q1022" s="96">
        <v>2</v>
      </c>
      <c r="R1022" s="96">
        <v>3</v>
      </c>
      <c r="S1022" s="100">
        <f t="shared" si="180"/>
        <v>8</v>
      </c>
      <c r="T1022" s="96">
        <v>2</v>
      </c>
      <c r="U1022" s="96">
        <v>2</v>
      </c>
      <c r="V1022" s="96">
        <v>1</v>
      </c>
      <c r="W1022" s="96">
        <v>2</v>
      </c>
      <c r="X1022" s="100">
        <f t="shared" si="181"/>
        <v>3</v>
      </c>
      <c r="Y1022" s="101">
        <f t="shared" si="174"/>
        <v>0.83333333333333337</v>
      </c>
      <c r="Z1022" s="101">
        <f t="shared" si="175"/>
        <v>0.5</v>
      </c>
      <c r="AA1022" s="101">
        <f t="shared" si="176"/>
        <v>1</v>
      </c>
      <c r="AB1022" s="101">
        <f t="shared" si="177"/>
        <v>0.5</v>
      </c>
      <c r="AC1022" s="101">
        <f t="shared" si="178"/>
        <v>0.83333333333333337</v>
      </c>
      <c r="AD1022" s="101">
        <f t="shared" si="179"/>
        <v>0.73333333333333339</v>
      </c>
      <c r="AE1022" s="102" t="str">
        <f t="shared" si="171"/>
        <v>Alto</v>
      </c>
      <c r="AF1022" s="103">
        <f t="shared" si="172"/>
        <v>0.76666666666666672</v>
      </c>
    </row>
    <row r="1023" spans="1:57" ht="30" x14ac:dyDescent="0.2">
      <c r="A1023" s="94" t="s">
        <v>115</v>
      </c>
      <c r="B1023" s="58" t="s">
        <v>624</v>
      </c>
      <c r="C1023" s="58" t="str">
        <f t="shared" si="173"/>
        <v>Proyectos Educativos de Programa</v>
      </c>
      <c r="D1023" s="95" t="s">
        <v>625</v>
      </c>
      <c r="E1023" s="96" t="s">
        <v>55</v>
      </c>
      <c r="F1023" s="58" t="s">
        <v>47</v>
      </c>
      <c r="G1023" s="98" t="s">
        <v>56</v>
      </c>
      <c r="H1023" s="99" t="s">
        <v>109</v>
      </c>
      <c r="I1023" s="96" t="s">
        <v>49</v>
      </c>
      <c r="J1023" s="99" t="s">
        <v>122</v>
      </c>
      <c r="K1023" s="58" t="s">
        <v>738</v>
      </c>
      <c r="L1023" s="58" t="s">
        <v>738</v>
      </c>
      <c r="M1023" s="96">
        <v>2</v>
      </c>
      <c r="N1023" s="99"/>
      <c r="O1023" s="99"/>
      <c r="P1023" s="96">
        <v>3</v>
      </c>
      <c r="Q1023" s="96">
        <v>2</v>
      </c>
      <c r="R1023" s="96">
        <v>3</v>
      </c>
      <c r="S1023" s="100">
        <f t="shared" si="180"/>
        <v>8</v>
      </c>
      <c r="T1023" s="96">
        <v>2</v>
      </c>
      <c r="U1023" s="96">
        <v>2</v>
      </c>
      <c r="V1023" s="96">
        <v>1</v>
      </c>
      <c r="W1023" s="96">
        <v>2</v>
      </c>
      <c r="X1023" s="100">
        <f t="shared" si="181"/>
        <v>3</v>
      </c>
      <c r="Y1023" s="101">
        <f t="shared" si="174"/>
        <v>0.83333333333333337</v>
      </c>
      <c r="Z1023" s="101">
        <f t="shared" si="175"/>
        <v>0.5</v>
      </c>
      <c r="AA1023" s="101">
        <f t="shared" si="176"/>
        <v>1</v>
      </c>
      <c r="AB1023" s="101">
        <f t="shared" si="177"/>
        <v>0.5</v>
      </c>
      <c r="AC1023" s="101">
        <f t="shared" si="178"/>
        <v>0.83333333333333337</v>
      </c>
      <c r="AD1023" s="101">
        <f t="shared" si="179"/>
        <v>0.73333333333333339</v>
      </c>
      <c r="AE1023" s="102" t="str">
        <f t="shared" si="171"/>
        <v>Alto</v>
      </c>
      <c r="AF1023" s="103">
        <f t="shared" si="172"/>
        <v>0.76666666666666672</v>
      </c>
    </row>
    <row r="1024" spans="1:57" ht="30" x14ac:dyDescent="0.2">
      <c r="A1024" s="94" t="s">
        <v>356</v>
      </c>
      <c r="B1024" s="58" t="s">
        <v>357</v>
      </c>
      <c r="C1024" s="58" t="str">
        <f t="shared" si="173"/>
        <v>Nuevos Programas</v>
      </c>
      <c r="D1024" s="95" t="s">
        <v>358</v>
      </c>
      <c r="E1024" s="96" t="s">
        <v>55</v>
      </c>
      <c r="F1024" s="58" t="s">
        <v>47</v>
      </c>
      <c r="G1024" s="98" t="s">
        <v>56</v>
      </c>
      <c r="H1024" s="99" t="s">
        <v>109</v>
      </c>
      <c r="I1024" s="96" t="s">
        <v>49</v>
      </c>
      <c r="J1024" s="99" t="s">
        <v>122</v>
      </c>
      <c r="K1024" s="58" t="s">
        <v>738</v>
      </c>
      <c r="L1024" s="58" t="s">
        <v>738</v>
      </c>
      <c r="M1024" s="96">
        <v>2</v>
      </c>
      <c r="N1024" s="99"/>
      <c r="O1024" s="99"/>
      <c r="P1024" s="96">
        <v>2</v>
      </c>
      <c r="Q1024" s="96">
        <v>2</v>
      </c>
      <c r="R1024" s="96">
        <v>3</v>
      </c>
      <c r="S1024" s="100">
        <f t="shared" si="180"/>
        <v>7</v>
      </c>
      <c r="T1024" s="96">
        <v>2</v>
      </c>
      <c r="U1024" s="96">
        <v>1</v>
      </c>
      <c r="V1024" s="96">
        <v>1</v>
      </c>
      <c r="W1024" s="96">
        <v>2</v>
      </c>
      <c r="X1024" s="100">
        <f t="shared" si="181"/>
        <v>3</v>
      </c>
      <c r="Y1024" s="101">
        <f t="shared" si="174"/>
        <v>0.66666666666666663</v>
      </c>
      <c r="Z1024" s="101">
        <f t="shared" si="175"/>
        <v>0.5</v>
      </c>
      <c r="AA1024" s="101">
        <f t="shared" si="176"/>
        <v>0</v>
      </c>
      <c r="AB1024" s="101">
        <f t="shared" si="177"/>
        <v>0.5</v>
      </c>
      <c r="AC1024" s="101">
        <f t="shared" si="178"/>
        <v>0.66666666666666663</v>
      </c>
      <c r="AD1024" s="101">
        <f t="shared" si="179"/>
        <v>0.46666666666666662</v>
      </c>
      <c r="AE1024" s="102" t="str">
        <f t="shared" si="171"/>
        <v>Medio</v>
      </c>
      <c r="AF1024" s="103">
        <f t="shared" si="172"/>
        <v>0.40833333333333327</v>
      </c>
    </row>
    <row r="1025" spans="1:32" ht="30" x14ac:dyDescent="0.2">
      <c r="A1025" s="94" t="s">
        <v>356</v>
      </c>
      <c r="B1025" s="58" t="s">
        <v>359</v>
      </c>
      <c r="C1025" s="58" t="str">
        <f t="shared" si="173"/>
        <v>Redimensiones Curriculares Pregrado y Posgrado</v>
      </c>
      <c r="D1025" s="95" t="s">
        <v>733</v>
      </c>
      <c r="E1025" s="96" t="s">
        <v>55</v>
      </c>
      <c r="F1025" s="58" t="s">
        <v>47</v>
      </c>
      <c r="G1025" s="98" t="s">
        <v>56</v>
      </c>
      <c r="H1025" s="99" t="s">
        <v>109</v>
      </c>
      <c r="I1025" s="96" t="s">
        <v>49</v>
      </c>
      <c r="J1025" s="99" t="s">
        <v>122</v>
      </c>
      <c r="K1025" s="58" t="s">
        <v>738</v>
      </c>
      <c r="L1025" s="58" t="s">
        <v>738</v>
      </c>
      <c r="M1025" s="96">
        <v>2</v>
      </c>
      <c r="N1025" s="99"/>
      <c r="O1025" s="99"/>
      <c r="P1025" s="96">
        <v>2</v>
      </c>
      <c r="Q1025" s="96">
        <v>2</v>
      </c>
      <c r="R1025" s="96">
        <v>3</v>
      </c>
      <c r="S1025" s="100">
        <f t="shared" si="180"/>
        <v>7</v>
      </c>
      <c r="T1025" s="96">
        <v>2</v>
      </c>
      <c r="U1025" s="96">
        <v>1</v>
      </c>
      <c r="V1025" s="96">
        <v>1</v>
      </c>
      <c r="W1025" s="96">
        <v>2</v>
      </c>
      <c r="X1025" s="100">
        <f t="shared" si="181"/>
        <v>3</v>
      </c>
      <c r="Y1025" s="101">
        <f t="shared" si="174"/>
        <v>0.66666666666666663</v>
      </c>
      <c r="Z1025" s="101">
        <f t="shared" si="175"/>
        <v>0.5</v>
      </c>
      <c r="AA1025" s="101">
        <f t="shared" si="176"/>
        <v>0</v>
      </c>
      <c r="AB1025" s="101">
        <f t="shared" si="177"/>
        <v>0.5</v>
      </c>
      <c r="AC1025" s="101">
        <f t="shared" si="178"/>
        <v>0.66666666666666663</v>
      </c>
      <c r="AD1025" s="101">
        <f t="shared" si="179"/>
        <v>0.46666666666666662</v>
      </c>
      <c r="AE1025" s="102" t="str">
        <f t="shared" si="171"/>
        <v>Medio</v>
      </c>
      <c r="AF1025" s="103">
        <f t="shared" si="172"/>
        <v>0.40833333333333327</v>
      </c>
    </row>
    <row r="1026" spans="1:32" ht="42.75" x14ac:dyDescent="0.2">
      <c r="A1026" s="94" t="s">
        <v>398</v>
      </c>
      <c r="B1026" s="58" t="s">
        <v>399</v>
      </c>
      <c r="C1026" s="58" t="str">
        <f t="shared" si="173"/>
        <v>Faltas Disciplinarias</v>
      </c>
      <c r="D1026" s="95" t="s">
        <v>620</v>
      </c>
      <c r="E1026" s="96" t="s">
        <v>55</v>
      </c>
      <c r="F1026" s="58" t="s">
        <v>47</v>
      </c>
      <c r="G1026" s="98" t="s">
        <v>56</v>
      </c>
      <c r="H1026" s="99" t="s">
        <v>109</v>
      </c>
      <c r="I1026" s="96" t="s">
        <v>49</v>
      </c>
      <c r="J1026" s="99" t="s">
        <v>122</v>
      </c>
      <c r="K1026" s="58" t="s">
        <v>738</v>
      </c>
      <c r="L1026" s="58" t="s">
        <v>738</v>
      </c>
      <c r="M1026" s="96">
        <v>2</v>
      </c>
      <c r="N1026" s="99"/>
      <c r="O1026" s="99"/>
      <c r="P1026" s="96">
        <v>3</v>
      </c>
      <c r="Q1026" s="96">
        <v>3</v>
      </c>
      <c r="R1026" s="96">
        <v>3</v>
      </c>
      <c r="S1026" s="100">
        <f t="shared" si="180"/>
        <v>9</v>
      </c>
      <c r="T1026" s="96">
        <v>2</v>
      </c>
      <c r="U1026" s="96">
        <v>1</v>
      </c>
      <c r="V1026" s="96">
        <v>1</v>
      </c>
      <c r="W1026" s="96">
        <v>1</v>
      </c>
      <c r="X1026" s="100">
        <f t="shared" si="181"/>
        <v>2</v>
      </c>
      <c r="Y1026" s="101">
        <f t="shared" si="174"/>
        <v>1</v>
      </c>
      <c r="Z1026" s="101">
        <f t="shared" si="175"/>
        <v>0.5</v>
      </c>
      <c r="AA1026" s="101">
        <f t="shared" si="176"/>
        <v>0</v>
      </c>
      <c r="AB1026" s="101">
        <f t="shared" si="177"/>
        <v>0</v>
      </c>
      <c r="AC1026" s="101">
        <f t="shared" si="178"/>
        <v>1</v>
      </c>
      <c r="AD1026" s="101">
        <f t="shared" si="179"/>
        <v>0.5</v>
      </c>
      <c r="AE1026" s="102" t="str">
        <f t="shared" si="171"/>
        <v>Medio</v>
      </c>
      <c r="AF1026" s="103">
        <f t="shared" si="172"/>
        <v>0.375</v>
      </c>
    </row>
    <row r="1027" spans="1:32" ht="57" x14ac:dyDescent="0.2">
      <c r="A1027" s="94" t="s">
        <v>62</v>
      </c>
      <c r="B1027" s="58" t="s">
        <v>63</v>
      </c>
      <c r="C1027" s="58" t="str">
        <f t="shared" si="173"/>
        <v>Participaciones en Redes y Asociaciones</v>
      </c>
      <c r="D1027" s="95" t="s">
        <v>264</v>
      </c>
      <c r="E1027" s="96" t="s">
        <v>55</v>
      </c>
      <c r="F1027" s="58" t="s">
        <v>47</v>
      </c>
      <c r="G1027" s="98" t="s">
        <v>56</v>
      </c>
      <c r="H1027" s="99" t="s">
        <v>65</v>
      </c>
      <c r="I1027" s="96" t="s">
        <v>49</v>
      </c>
      <c r="J1027" s="99" t="s">
        <v>265</v>
      </c>
      <c r="K1027" s="58" t="s">
        <v>738</v>
      </c>
      <c r="L1027" s="58" t="s">
        <v>738</v>
      </c>
      <c r="M1027" s="96">
        <v>1</v>
      </c>
      <c r="N1027" s="99" t="s">
        <v>44</v>
      </c>
      <c r="O1027" s="99"/>
      <c r="P1027" s="96">
        <v>2</v>
      </c>
      <c r="Q1027" s="96">
        <v>2</v>
      </c>
      <c r="R1027" s="96">
        <v>2</v>
      </c>
      <c r="S1027" s="100">
        <f t="shared" si="180"/>
        <v>6</v>
      </c>
      <c r="T1027" s="96">
        <v>2</v>
      </c>
      <c r="U1027" s="96">
        <v>2</v>
      </c>
      <c r="V1027" s="96">
        <v>1</v>
      </c>
      <c r="W1027" s="96">
        <v>2</v>
      </c>
      <c r="X1027" s="100">
        <f t="shared" si="181"/>
        <v>3</v>
      </c>
      <c r="Y1027" s="101">
        <f t="shared" si="174"/>
        <v>0.5</v>
      </c>
      <c r="Z1027" s="101">
        <f t="shared" si="175"/>
        <v>0.5</v>
      </c>
      <c r="AA1027" s="101">
        <f t="shared" si="176"/>
        <v>1</v>
      </c>
      <c r="AB1027" s="101">
        <f t="shared" si="177"/>
        <v>0.5</v>
      </c>
      <c r="AC1027" s="101">
        <f t="shared" si="178"/>
        <v>0.5</v>
      </c>
      <c r="AD1027" s="101">
        <f t="shared" si="179"/>
        <v>0.6</v>
      </c>
      <c r="AE1027" s="102" t="str">
        <f t="shared" si="171"/>
        <v>Medio</v>
      </c>
      <c r="AF1027" s="103">
        <f t="shared" si="172"/>
        <v>0.65</v>
      </c>
    </row>
    <row r="1028" spans="1:32" ht="42.75" x14ac:dyDescent="0.2">
      <c r="A1028" s="94" t="s">
        <v>226</v>
      </c>
      <c r="B1028" s="58" t="s">
        <v>44</v>
      </c>
      <c r="C1028" s="58" t="str">
        <f t="shared" si="173"/>
        <v>Registros Calificados</v>
      </c>
      <c r="D1028" s="95" t="s">
        <v>561</v>
      </c>
      <c r="E1028" s="96" t="s">
        <v>55</v>
      </c>
      <c r="F1028" s="58" t="s">
        <v>47</v>
      </c>
      <c r="G1028" s="98" t="s">
        <v>56</v>
      </c>
      <c r="H1028" s="99" t="s">
        <v>109</v>
      </c>
      <c r="I1028" s="96" t="s">
        <v>49</v>
      </c>
      <c r="J1028" s="99" t="s">
        <v>122</v>
      </c>
      <c r="K1028" s="58" t="s">
        <v>738</v>
      </c>
      <c r="L1028" s="58" t="s">
        <v>738</v>
      </c>
      <c r="M1028" s="96">
        <v>2</v>
      </c>
      <c r="N1028" s="99"/>
      <c r="O1028" s="99"/>
      <c r="P1028" s="96">
        <v>3</v>
      </c>
      <c r="Q1028" s="96">
        <v>2</v>
      </c>
      <c r="R1028" s="96">
        <v>3</v>
      </c>
      <c r="S1028" s="100">
        <f t="shared" si="180"/>
        <v>8</v>
      </c>
      <c r="T1028" s="96">
        <v>2</v>
      </c>
      <c r="U1028" s="96">
        <v>2</v>
      </c>
      <c r="V1028" s="96">
        <v>1</v>
      </c>
      <c r="W1028" s="96">
        <v>2</v>
      </c>
      <c r="X1028" s="100">
        <f t="shared" si="181"/>
        <v>3</v>
      </c>
      <c r="Y1028" s="101">
        <f t="shared" si="174"/>
        <v>0.83333333333333337</v>
      </c>
      <c r="Z1028" s="101">
        <f t="shared" si="175"/>
        <v>0.5</v>
      </c>
      <c r="AA1028" s="101">
        <f t="shared" si="176"/>
        <v>1</v>
      </c>
      <c r="AB1028" s="101">
        <f t="shared" si="177"/>
        <v>0.5</v>
      </c>
      <c r="AC1028" s="101">
        <f t="shared" si="178"/>
        <v>0.83333333333333337</v>
      </c>
      <c r="AD1028" s="101">
        <f t="shared" si="179"/>
        <v>0.73333333333333339</v>
      </c>
      <c r="AE1028" s="102" t="str">
        <f t="shared" ref="AE1028:AE1091" si="182">IF(AD1028&gt;=0.7,"Alto",IF(AND(AD1028&gt;0.4,AD1028&lt;0.7),"Medio","Bajo"))</f>
        <v>Alto</v>
      </c>
      <c r="AF1028" s="103">
        <f t="shared" si="172"/>
        <v>0.76666666666666672</v>
      </c>
    </row>
    <row r="1029" spans="1:32" ht="57" x14ac:dyDescent="0.2">
      <c r="A1029" s="94" t="s">
        <v>401</v>
      </c>
      <c r="B1029" s="58" t="s">
        <v>44</v>
      </c>
      <c r="C1029" s="58" t="str">
        <f t="shared" si="173"/>
        <v>Salidas Académicas</v>
      </c>
      <c r="D1029" s="95" t="s">
        <v>406</v>
      </c>
      <c r="E1029" s="96" t="s">
        <v>55</v>
      </c>
      <c r="F1029" s="58" t="s">
        <v>47</v>
      </c>
      <c r="G1029" s="98" t="s">
        <v>56</v>
      </c>
      <c r="H1029" s="99" t="s">
        <v>109</v>
      </c>
      <c r="I1029" s="96" t="s">
        <v>49</v>
      </c>
      <c r="J1029" s="99" t="s">
        <v>122</v>
      </c>
      <c r="K1029" s="58" t="s">
        <v>738</v>
      </c>
      <c r="L1029" s="58" t="s">
        <v>738</v>
      </c>
      <c r="M1029" s="96">
        <v>2</v>
      </c>
      <c r="N1029" s="99"/>
      <c r="O1029" s="99"/>
      <c r="P1029" s="96">
        <v>3</v>
      </c>
      <c r="Q1029" s="96">
        <v>2</v>
      </c>
      <c r="R1029" s="96">
        <v>3</v>
      </c>
      <c r="S1029" s="100">
        <f t="shared" si="180"/>
        <v>8</v>
      </c>
      <c r="T1029" s="96">
        <v>2</v>
      </c>
      <c r="U1029" s="96">
        <v>1</v>
      </c>
      <c r="V1029" s="96">
        <v>1</v>
      </c>
      <c r="W1029" s="96">
        <v>2</v>
      </c>
      <c r="X1029" s="100">
        <f t="shared" si="181"/>
        <v>3</v>
      </c>
      <c r="Y1029" s="101">
        <f t="shared" si="174"/>
        <v>0.83333333333333337</v>
      </c>
      <c r="Z1029" s="101">
        <f t="shared" si="175"/>
        <v>0.5</v>
      </c>
      <c r="AA1029" s="101">
        <f t="shared" si="176"/>
        <v>0</v>
      </c>
      <c r="AB1029" s="101">
        <f t="shared" si="177"/>
        <v>0.5</v>
      </c>
      <c r="AC1029" s="101">
        <f t="shared" si="178"/>
        <v>0.83333333333333337</v>
      </c>
      <c r="AD1029" s="101">
        <f t="shared" si="179"/>
        <v>0.53333333333333344</v>
      </c>
      <c r="AE1029" s="102" t="str">
        <f t="shared" si="182"/>
        <v>Medio</v>
      </c>
      <c r="AF1029" s="103">
        <f t="shared" ref="AF1029:AF1092" si="183">AVERAGE(AA1029:AE1029)</f>
        <v>0.46666666666666673</v>
      </c>
    </row>
    <row r="1030" spans="1:32" ht="42.75" x14ac:dyDescent="0.2">
      <c r="A1030" s="94" t="s">
        <v>597</v>
      </c>
      <c r="B1030" s="58" t="s">
        <v>558</v>
      </c>
      <c r="C1030" s="58" t="str">
        <f t="shared" ref="C1030:C1093" si="184">IF(B1030="N/A",A1030,B1030)</f>
        <v>Proyectos de Investigación</v>
      </c>
      <c r="D1030" s="95" t="s">
        <v>559</v>
      </c>
      <c r="E1030" s="96" t="s">
        <v>55</v>
      </c>
      <c r="F1030" s="58" t="s">
        <v>47</v>
      </c>
      <c r="G1030" s="98" t="s">
        <v>56</v>
      </c>
      <c r="H1030" s="99" t="s">
        <v>109</v>
      </c>
      <c r="I1030" s="96" t="s">
        <v>49</v>
      </c>
      <c r="J1030" s="99" t="s">
        <v>122</v>
      </c>
      <c r="K1030" s="58" t="s">
        <v>738</v>
      </c>
      <c r="L1030" s="58" t="s">
        <v>738</v>
      </c>
      <c r="M1030" s="96">
        <v>2</v>
      </c>
      <c r="N1030" s="99"/>
      <c r="O1030" s="99"/>
      <c r="P1030" s="96">
        <v>3</v>
      </c>
      <c r="Q1030" s="96">
        <v>2</v>
      </c>
      <c r="R1030" s="96">
        <v>3</v>
      </c>
      <c r="S1030" s="100">
        <f t="shared" si="180"/>
        <v>8</v>
      </c>
      <c r="T1030" s="96">
        <v>2</v>
      </c>
      <c r="U1030" s="96">
        <v>1</v>
      </c>
      <c r="V1030" s="96">
        <v>1</v>
      </c>
      <c r="W1030" s="96">
        <v>2</v>
      </c>
      <c r="X1030" s="100">
        <f t="shared" si="181"/>
        <v>3</v>
      </c>
      <c r="Y1030" s="101">
        <f t="shared" si="174"/>
        <v>0.83333333333333337</v>
      </c>
      <c r="Z1030" s="101">
        <f t="shared" si="175"/>
        <v>0.5</v>
      </c>
      <c r="AA1030" s="101">
        <f t="shared" si="176"/>
        <v>0</v>
      </c>
      <c r="AB1030" s="101">
        <f t="shared" si="177"/>
        <v>0.5</v>
      </c>
      <c r="AC1030" s="101">
        <f t="shared" si="178"/>
        <v>0.83333333333333337</v>
      </c>
      <c r="AD1030" s="101">
        <f t="shared" si="179"/>
        <v>0.53333333333333344</v>
      </c>
      <c r="AE1030" s="102" t="str">
        <f t="shared" si="182"/>
        <v>Medio</v>
      </c>
      <c r="AF1030" s="103">
        <f t="shared" si="183"/>
        <v>0.46666666666666673</v>
      </c>
    </row>
    <row r="1031" spans="1:32" ht="57" x14ac:dyDescent="0.2">
      <c r="A1031" s="94" t="s">
        <v>362</v>
      </c>
      <c r="B1031" s="97" t="s">
        <v>363</v>
      </c>
      <c r="C1031" s="58" t="str">
        <f t="shared" si="184"/>
        <v>Solicitudes de Cancelación de Matrículas</v>
      </c>
      <c r="D1031" s="95" t="s">
        <v>364</v>
      </c>
      <c r="E1031" s="96" t="s">
        <v>55</v>
      </c>
      <c r="F1031" s="58" t="s">
        <v>47</v>
      </c>
      <c r="G1031" s="98" t="s">
        <v>56</v>
      </c>
      <c r="H1031" s="99" t="s">
        <v>109</v>
      </c>
      <c r="I1031" s="96" t="s">
        <v>49</v>
      </c>
      <c r="J1031" s="99" t="s">
        <v>122</v>
      </c>
      <c r="K1031" s="58" t="s">
        <v>738</v>
      </c>
      <c r="L1031" s="58" t="s">
        <v>738</v>
      </c>
      <c r="M1031" s="96">
        <v>2</v>
      </c>
      <c r="N1031" s="99"/>
      <c r="O1031" s="99"/>
      <c r="P1031" s="96">
        <v>3</v>
      </c>
      <c r="Q1031" s="96">
        <v>2</v>
      </c>
      <c r="R1031" s="96">
        <v>3</v>
      </c>
      <c r="S1031" s="100">
        <f t="shared" si="180"/>
        <v>8</v>
      </c>
      <c r="T1031" s="96">
        <v>2</v>
      </c>
      <c r="U1031" s="96">
        <v>2</v>
      </c>
      <c r="V1031" s="96">
        <v>1</v>
      </c>
      <c r="W1031" s="96">
        <v>2</v>
      </c>
      <c r="X1031" s="100">
        <f t="shared" si="181"/>
        <v>3</v>
      </c>
      <c r="Y1031" s="101">
        <f t="shared" si="174"/>
        <v>0.83333333333333337</v>
      </c>
      <c r="Z1031" s="101">
        <f t="shared" si="175"/>
        <v>0.5</v>
      </c>
      <c r="AA1031" s="101">
        <f t="shared" si="176"/>
        <v>1</v>
      </c>
      <c r="AB1031" s="101">
        <f t="shared" si="177"/>
        <v>0.5</v>
      </c>
      <c r="AC1031" s="101">
        <f t="shared" si="178"/>
        <v>0.83333333333333337</v>
      </c>
      <c r="AD1031" s="101">
        <f t="shared" si="179"/>
        <v>0.73333333333333339</v>
      </c>
      <c r="AE1031" s="102" t="str">
        <f t="shared" si="182"/>
        <v>Alto</v>
      </c>
      <c r="AF1031" s="103">
        <f t="shared" si="183"/>
        <v>0.76666666666666672</v>
      </c>
    </row>
    <row r="1032" spans="1:32" ht="42.75" x14ac:dyDescent="0.2">
      <c r="A1032" s="94" t="s">
        <v>362</v>
      </c>
      <c r="B1032" s="97" t="s">
        <v>365</v>
      </c>
      <c r="C1032" s="58" t="str">
        <f t="shared" si="184"/>
        <v>Solicitudes de Créditos Adicionales para Culminar Plan de Estudios</v>
      </c>
      <c r="D1032" s="95" t="s">
        <v>366</v>
      </c>
      <c r="E1032" s="96" t="s">
        <v>55</v>
      </c>
      <c r="F1032" s="58" t="s">
        <v>47</v>
      </c>
      <c r="G1032" s="98" t="s">
        <v>56</v>
      </c>
      <c r="H1032" s="99" t="s">
        <v>109</v>
      </c>
      <c r="I1032" s="96" t="s">
        <v>49</v>
      </c>
      <c r="J1032" s="99" t="s">
        <v>122</v>
      </c>
      <c r="K1032" s="58" t="s">
        <v>738</v>
      </c>
      <c r="L1032" s="58" t="s">
        <v>738</v>
      </c>
      <c r="M1032" s="96">
        <v>2</v>
      </c>
      <c r="N1032" s="99"/>
      <c r="O1032" s="99"/>
      <c r="P1032" s="96">
        <v>3</v>
      </c>
      <c r="Q1032" s="96">
        <v>2</v>
      </c>
      <c r="R1032" s="96">
        <v>3</v>
      </c>
      <c r="S1032" s="100">
        <f t="shared" si="180"/>
        <v>8</v>
      </c>
      <c r="T1032" s="96">
        <v>2</v>
      </c>
      <c r="U1032" s="96">
        <v>2</v>
      </c>
      <c r="V1032" s="96">
        <v>1</v>
      </c>
      <c r="W1032" s="96">
        <v>2</v>
      </c>
      <c r="X1032" s="100">
        <f t="shared" si="181"/>
        <v>3</v>
      </c>
      <c r="Y1032" s="101">
        <f t="shared" si="174"/>
        <v>0.83333333333333337</v>
      </c>
      <c r="Z1032" s="101">
        <f t="shared" si="175"/>
        <v>0.5</v>
      </c>
      <c r="AA1032" s="101">
        <f t="shared" si="176"/>
        <v>1</v>
      </c>
      <c r="AB1032" s="101">
        <f t="shared" si="177"/>
        <v>0.5</v>
      </c>
      <c r="AC1032" s="101">
        <f t="shared" si="178"/>
        <v>0.83333333333333337</v>
      </c>
      <c r="AD1032" s="101">
        <f t="shared" si="179"/>
        <v>0.73333333333333339</v>
      </c>
      <c r="AE1032" s="102" t="str">
        <f t="shared" si="182"/>
        <v>Alto</v>
      </c>
      <c r="AF1032" s="103">
        <f t="shared" si="183"/>
        <v>0.76666666666666672</v>
      </c>
    </row>
    <row r="1033" spans="1:32" ht="42.75" x14ac:dyDescent="0.2">
      <c r="A1033" s="94" t="s">
        <v>362</v>
      </c>
      <c r="B1033" s="97" t="s">
        <v>369</v>
      </c>
      <c r="C1033" s="58" t="str">
        <f t="shared" si="184"/>
        <v>Solicitudes de Elaboración de Prematrícula con Recargo</v>
      </c>
      <c r="D1033" s="95" t="s">
        <v>370</v>
      </c>
      <c r="E1033" s="96" t="s">
        <v>55</v>
      </c>
      <c r="F1033" s="58" t="s">
        <v>47</v>
      </c>
      <c r="G1033" s="98" t="s">
        <v>56</v>
      </c>
      <c r="H1033" s="99" t="s">
        <v>109</v>
      </c>
      <c r="I1033" s="96" t="s">
        <v>49</v>
      </c>
      <c r="J1033" s="99" t="s">
        <v>122</v>
      </c>
      <c r="K1033" s="58" t="s">
        <v>738</v>
      </c>
      <c r="L1033" s="58" t="s">
        <v>738</v>
      </c>
      <c r="M1033" s="96">
        <v>2</v>
      </c>
      <c r="N1033" s="99"/>
      <c r="O1033" s="99"/>
      <c r="P1033" s="96">
        <v>3</v>
      </c>
      <c r="Q1033" s="96">
        <v>2</v>
      </c>
      <c r="R1033" s="96">
        <v>3</v>
      </c>
      <c r="S1033" s="100">
        <f t="shared" si="180"/>
        <v>8</v>
      </c>
      <c r="T1033" s="96">
        <v>2</v>
      </c>
      <c r="U1033" s="96">
        <v>2</v>
      </c>
      <c r="V1033" s="96">
        <v>1</v>
      </c>
      <c r="W1033" s="96">
        <v>2</v>
      </c>
      <c r="X1033" s="100">
        <f t="shared" si="181"/>
        <v>3</v>
      </c>
      <c r="Y1033" s="101">
        <f t="shared" ref="Y1033:Y1096" si="185">((S1033-MIN($S$8:$S$1552))/(MAX($S$8:$S$1552)-MIN($S$8:$S$1552)))</f>
        <v>0.83333333333333337</v>
      </c>
      <c r="Z1033" s="101">
        <f t="shared" ref="Z1033:Z1096" si="186">((T1033-MIN($T$8:$T$1552))/(MAX($T$8:$T$1552)-MIN($T$8:$T$1552)))</f>
        <v>0.5</v>
      </c>
      <c r="AA1033" s="101">
        <f t="shared" ref="AA1033:AA1096" si="187">((U1033-MIN($U$8:$U$1552))/(MAX($U$8:$U$1552)-MIN($U$8:$U$1552)))</f>
        <v>1</v>
      </c>
      <c r="AB1033" s="101">
        <f t="shared" ref="AB1033:AB1096" si="188">((X1033-MIN($X$8:$X$1552))/(MAX($X$8:$X$1552)-MIN($X$8:$X$1552)))</f>
        <v>0.5</v>
      </c>
      <c r="AC1033" s="101">
        <f t="shared" ref="AC1033:AC1096" si="189">((S1033-MIN($S$8:$S$1552))/(MAX($S$8:$S$1552)-MIN($S$8:$S$1552)))</f>
        <v>0.83333333333333337</v>
      </c>
      <c r="AD1033" s="101">
        <f t="shared" ref="AD1033:AD1096" si="190">AVERAGE(Y1033:AC1033)</f>
        <v>0.73333333333333339</v>
      </c>
      <c r="AE1033" s="102" t="str">
        <f t="shared" si="182"/>
        <v>Alto</v>
      </c>
      <c r="AF1033" s="103">
        <f t="shared" si="183"/>
        <v>0.76666666666666672</v>
      </c>
    </row>
    <row r="1034" spans="1:32" ht="57" x14ac:dyDescent="0.2">
      <c r="A1034" s="94" t="s">
        <v>362</v>
      </c>
      <c r="B1034" s="97" t="s">
        <v>371</v>
      </c>
      <c r="C1034" s="58" t="str">
        <f t="shared" si="184"/>
        <v>Solicitudes de Modificaciones de Prematrícula</v>
      </c>
      <c r="D1034" s="95" t="s">
        <v>372</v>
      </c>
      <c r="E1034" s="96" t="s">
        <v>55</v>
      </c>
      <c r="F1034" s="58" t="s">
        <v>47</v>
      </c>
      <c r="G1034" s="98" t="s">
        <v>56</v>
      </c>
      <c r="H1034" s="99" t="s">
        <v>109</v>
      </c>
      <c r="I1034" s="96" t="s">
        <v>49</v>
      </c>
      <c r="J1034" s="99" t="s">
        <v>122</v>
      </c>
      <c r="K1034" s="58" t="s">
        <v>738</v>
      </c>
      <c r="L1034" s="58" t="s">
        <v>738</v>
      </c>
      <c r="M1034" s="96">
        <v>2</v>
      </c>
      <c r="N1034" s="99"/>
      <c r="O1034" s="99"/>
      <c r="P1034" s="96">
        <v>3</v>
      </c>
      <c r="Q1034" s="96">
        <v>2</v>
      </c>
      <c r="R1034" s="96">
        <v>3</v>
      </c>
      <c r="S1034" s="100">
        <f t="shared" si="180"/>
        <v>8</v>
      </c>
      <c r="T1034" s="96">
        <v>2</v>
      </c>
      <c r="U1034" s="96">
        <v>2</v>
      </c>
      <c r="V1034" s="96">
        <v>1</v>
      </c>
      <c r="W1034" s="96">
        <v>2</v>
      </c>
      <c r="X1034" s="100">
        <f t="shared" si="181"/>
        <v>3</v>
      </c>
      <c r="Y1034" s="101">
        <f t="shared" si="185"/>
        <v>0.83333333333333337</v>
      </c>
      <c r="Z1034" s="101">
        <f t="shared" si="186"/>
        <v>0.5</v>
      </c>
      <c r="AA1034" s="101">
        <f t="shared" si="187"/>
        <v>1</v>
      </c>
      <c r="AB1034" s="101">
        <f t="shared" si="188"/>
        <v>0.5</v>
      </c>
      <c r="AC1034" s="101">
        <f t="shared" si="189"/>
        <v>0.83333333333333337</v>
      </c>
      <c r="AD1034" s="101">
        <f t="shared" si="190"/>
        <v>0.73333333333333339</v>
      </c>
      <c r="AE1034" s="102" t="str">
        <f t="shared" si="182"/>
        <v>Alto</v>
      </c>
      <c r="AF1034" s="103">
        <f t="shared" si="183"/>
        <v>0.76666666666666672</v>
      </c>
    </row>
    <row r="1035" spans="1:32" ht="30" x14ac:dyDescent="0.2">
      <c r="A1035" s="94" t="s">
        <v>362</v>
      </c>
      <c r="B1035" s="97" t="s">
        <v>373</v>
      </c>
      <c r="C1035" s="58" t="str">
        <f t="shared" si="184"/>
        <v>Solicitudes de Prematrícula Extracréditos</v>
      </c>
      <c r="D1035" s="95" t="s">
        <v>374</v>
      </c>
      <c r="E1035" s="96" t="s">
        <v>55</v>
      </c>
      <c r="F1035" s="58" t="s">
        <v>47</v>
      </c>
      <c r="G1035" s="98" t="s">
        <v>56</v>
      </c>
      <c r="H1035" s="99" t="s">
        <v>109</v>
      </c>
      <c r="I1035" s="96" t="s">
        <v>49</v>
      </c>
      <c r="J1035" s="99" t="s">
        <v>122</v>
      </c>
      <c r="K1035" s="58" t="s">
        <v>738</v>
      </c>
      <c r="L1035" s="58" t="s">
        <v>738</v>
      </c>
      <c r="M1035" s="96">
        <v>2</v>
      </c>
      <c r="N1035" s="99"/>
      <c r="O1035" s="99"/>
      <c r="P1035" s="96">
        <v>3</v>
      </c>
      <c r="Q1035" s="96">
        <v>2</v>
      </c>
      <c r="R1035" s="96">
        <v>3</v>
      </c>
      <c r="S1035" s="100">
        <f t="shared" si="180"/>
        <v>8</v>
      </c>
      <c r="T1035" s="96">
        <v>2</v>
      </c>
      <c r="U1035" s="96">
        <v>2</v>
      </c>
      <c r="V1035" s="96">
        <v>1</v>
      </c>
      <c r="W1035" s="96">
        <v>2</v>
      </c>
      <c r="X1035" s="100">
        <f t="shared" si="181"/>
        <v>3</v>
      </c>
      <c r="Y1035" s="101">
        <f t="shared" si="185"/>
        <v>0.83333333333333337</v>
      </c>
      <c r="Z1035" s="101">
        <f t="shared" si="186"/>
        <v>0.5</v>
      </c>
      <c r="AA1035" s="101">
        <f t="shared" si="187"/>
        <v>1</v>
      </c>
      <c r="AB1035" s="101">
        <f t="shared" si="188"/>
        <v>0.5</v>
      </c>
      <c r="AC1035" s="101">
        <f t="shared" si="189"/>
        <v>0.83333333333333337</v>
      </c>
      <c r="AD1035" s="101">
        <f t="shared" si="190"/>
        <v>0.73333333333333339</v>
      </c>
      <c r="AE1035" s="102" t="str">
        <f t="shared" si="182"/>
        <v>Alto</v>
      </c>
      <c r="AF1035" s="103">
        <f t="shared" si="183"/>
        <v>0.76666666666666672</v>
      </c>
    </row>
    <row r="1036" spans="1:32" ht="42.75" x14ac:dyDescent="0.2">
      <c r="A1036" s="94" t="s">
        <v>362</v>
      </c>
      <c r="B1036" s="97" t="s">
        <v>375</v>
      </c>
      <c r="C1036" s="58" t="str">
        <f t="shared" si="184"/>
        <v>Solicitudes de Reclamo de Notas</v>
      </c>
      <c r="D1036" s="95" t="s">
        <v>376</v>
      </c>
      <c r="E1036" s="96" t="s">
        <v>55</v>
      </c>
      <c r="F1036" s="58" t="s">
        <v>47</v>
      </c>
      <c r="G1036" s="98" t="s">
        <v>56</v>
      </c>
      <c r="H1036" s="99" t="s">
        <v>109</v>
      </c>
      <c r="I1036" s="96" t="s">
        <v>49</v>
      </c>
      <c r="J1036" s="99" t="s">
        <v>122</v>
      </c>
      <c r="K1036" s="58" t="s">
        <v>738</v>
      </c>
      <c r="L1036" s="58" t="s">
        <v>738</v>
      </c>
      <c r="M1036" s="96">
        <v>2</v>
      </c>
      <c r="N1036" s="99"/>
      <c r="O1036" s="99"/>
      <c r="P1036" s="96">
        <v>3</v>
      </c>
      <c r="Q1036" s="96">
        <v>2</v>
      </c>
      <c r="R1036" s="96">
        <v>3</v>
      </c>
      <c r="S1036" s="100">
        <f t="shared" si="180"/>
        <v>8</v>
      </c>
      <c r="T1036" s="96">
        <v>2</v>
      </c>
      <c r="U1036" s="96">
        <v>2</v>
      </c>
      <c r="V1036" s="96">
        <v>1</v>
      </c>
      <c r="W1036" s="96">
        <v>2</v>
      </c>
      <c r="X1036" s="100">
        <f t="shared" si="181"/>
        <v>3</v>
      </c>
      <c r="Y1036" s="101">
        <f t="shared" si="185"/>
        <v>0.83333333333333337</v>
      </c>
      <c r="Z1036" s="101">
        <f t="shared" si="186"/>
        <v>0.5</v>
      </c>
      <c r="AA1036" s="101">
        <f t="shared" si="187"/>
        <v>1</v>
      </c>
      <c r="AB1036" s="101">
        <f t="shared" si="188"/>
        <v>0.5</v>
      </c>
      <c r="AC1036" s="101">
        <f t="shared" si="189"/>
        <v>0.83333333333333337</v>
      </c>
      <c r="AD1036" s="101">
        <f t="shared" si="190"/>
        <v>0.73333333333333339</v>
      </c>
      <c r="AE1036" s="102" t="str">
        <f t="shared" si="182"/>
        <v>Alto</v>
      </c>
      <c r="AF1036" s="103">
        <f t="shared" si="183"/>
        <v>0.76666666666666672</v>
      </c>
    </row>
    <row r="1037" spans="1:32" ht="30" x14ac:dyDescent="0.2">
      <c r="A1037" s="94" t="s">
        <v>362</v>
      </c>
      <c r="B1037" s="97" t="s">
        <v>604</v>
      </c>
      <c r="C1037" s="58" t="str">
        <f t="shared" si="184"/>
        <v>Solicitudes Retiros de Asignaturas</v>
      </c>
      <c r="D1037" s="95" t="s">
        <v>605</v>
      </c>
      <c r="E1037" s="96" t="s">
        <v>55</v>
      </c>
      <c r="F1037" s="58" t="s">
        <v>47</v>
      </c>
      <c r="G1037" s="98" t="s">
        <v>56</v>
      </c>
      <c r="H1037" s="99" t="s">
        <v>109</v>
      </c>
      <c r="I1037" s="96" t="s">
        <v>49</v>
      </c>
      <c r="J1037" s="99" t="s">
        <v>122</v>
      </c>
      <c r="K1037" s="58" t="s">
        <v>738</v>
      </c>
      <c r="L1037" s="58" t="s">
        <v>738</v>
      </c>
      <c r="M1037" s="96">
        <v>2</v>
      </c>
      <c r="N1037" s="99"/>
      <c r="O1037" s="99"/>
      <c r="P1037" s="96">
        <v>3</v>
      </c>
      <c r="Q1037" s="96">
        <v>2</v>
      </c>
      <c r="R1037" s="96">
        <v>3</v>
      </c>
      <c r="S1037" s="100">
        <f t="shared" si="180"/>
        <v>8</v>
      </c>
      <c r="T1037" s="96">
        <v>2</v>
      </c>
      <c r="U1037" s="96">
        <v>2</v>
      </c>
      <c r="V1037" s="96">
        <v>1</v>
      </c>
      <c r="W1037" s="96">
        <v>2</v>
      </c>
      <c r="X1037" s="100">
        <f t="shared" si="181"/>
        <v>3</v>
      </c>
      <c r="Y1037" s="101">
        <f t="shared" si="185"/>
        <v>0.83333333333333337</v>
      </c>
      <c r="Z1037" s="101">
        <f t="shared" si="186"/>
        <v>0.5</v>
      </c>
      <c r="AA1037" s="101">
        <f t="shared" si="187"/>
        <v>1</v>
      </c>
      <c r="AB1037" s="101">
        <f t="shared" si="188"/>
        <v>0.5</v>
      </c>
      <c r="AC1037" s="101">
        <f t="shared" si="189"/>
        <v>0.83333333333333337</v>
      </c>
      <c r="AD1037" s="101">
        <f t="shared" si="190"/>
        <v>0.73333333333333339</v>
      </c>
      <c r="AE1037" s="102" t="str">
        <f t="shared" si="182"/>
        <v>Alto</v>
      </c>
      <c r="AF1037" s="103">
        <f t="shared" si="183"/>
        <v>0.76666666666666672</v>
      </c>
    </row>
    <row r="1038" spans="1:32" ht="42.75" x14ac:dyDescent="0.2">
      <c r="A1038" s="94" t="s">
        <v>477</v>
      </c>
      <c r="B1038" s="58" t="s">
        <v>717</v>
      </c>
      <c r="C1038" s="58" t="str">
        <f t="shared" si="184"/>
        <v>Solicitudes de Contenidos Programáticos</v>
      </c>
      <c r="D1038" s="95" t="s">
        <v>718</v>
      </c>
      <c r="E1038" s="96" t="s">
        <v>55</v>
      </c>
      <c r="F1038" s="58" t="s">
        <v>47</v>
      </c>
      <c r="G1038" s="98" t="s">
        <v>56</v>
      </c>
      <c r="H1038" s="99" t="s">
        <v>109</v>
      </c>
      <c r="I1038" s="96" t="s">
        <v>49</v>
      </c>
      <c r="J1038" s="99" t="s">
        <v>122</v>
      </c>
      <c r="K1038" s="58" t="s">
        <v>738</v>
      </c>
      <c r="L1038" s="58" t="s">
        <v>738</v>
      </c>
      <c r="M1038" s="96">
        <v>2</v>
      </c>
      <c r="N1038" s="99"/>
      <c r="O1038" s="99"/>
      <c r="P1038" s="96">
        <v>3</v>
      </c>
      <c r="Q1038" s="96">
        <v>2</v>
      </c>
      <c r="R1038" s="96">
        <v>3</v>
      </c>
      <c r="S1038" s="100">
        <f t="shared" si="180"/>
        <v>8</v>
      </c>
      <c r="T1038" s="96">
        <v>2</v>
      </c>
      <c r="U1038" s="96">
        <v>1</v>
      </c>
      <c r="V1038" s="96">
        <v>1</v>
      </c>
      <c r="W1038" s="96">
        <v>2</v>
      </c>
      <c r="X1038" s="100">
        <f t="shared" si="181"/>
        <v>3</v>
      </c>
      <c r="Y1038" s="101">
        <f t="shared" si="185"/>
        <v>0.83333333333333337</v>
      </c>
      <c r="Z1038" s="101">
        <f t="shared" si="186"/>
        <v>0.5</v>
      </c>
      <c r="AA1038" s="101">
        <f t="shared" si="187"/>
        <v>0</v>
      </c>
      <c r="AB1038" s="101">
        <f t="shared" si="188"/>
        <v>0.5</v>
      </c>
      <c r="AC1038" s="101">
        <f t="shared" si="189"/>
        <v>0.83333333333333337</v>
      </c>
      <c r="AD1038" s="101">
        <f t="shared" si="190"/>
        <v>0.53333333333333344</v>
      </c>
      <c r="AE1038" s="102" t="str">
        <f t="shared" si="182"/>
        <v>Medio</v>
      </c>
      <c r="AF1038" s="103">
        <f t="shared" si="183"/>
        <v>0.46666666666666673</v>
      </c>
    </row>
    <row r="1039" spans="1:32" ht="42.75" x14ac:dyDescent="0.2">
      <c r="A1039" s="94" t="s">
        <v>600</v>
      </c>
      <c r="B1039" s="58" t="s">
        <v>44</v>
      </c>
      <c r="C1039" s="58" t="str">
        <f t="shared" si="184"/>
        <v>Syllabus</v>
      </c>
      <c r="D1039" s="95" t="s">
        <v>601</v>
      </c>
      <c r="E1039" s="96" t="s">
        <v>55</v>
      </c>
      <c r="F1039" s="58" t="s">
        <v>47</v>
      </c>
      <c r="G1039" s="98" t="s">
        <v>56</v>
      </c>
      <c r="H1039" s="99" t="s">
        <v>109</v>
      </c>
      <c r="I1039" s="96" t="s">
        <v>49</v>
      </c>
      <c r="J1039" s="99" t="s">
        <v>122</v>
      </c>
      <c r="K1039" s="58" t="s">
        <v>738</v>
      </c>
      <c r="L1039" s="58" t="s">
        <v>738</v>
      </c>
      <c r="M1039" s="96">
        <v>2</v>
      </c>
      <c r="N1039" s="99"/>
      <c r="O1039" s="99"/>
      <c r="P1039" s="96">
        <v>3</v>
      </c>
      <c r="Q1039" s="96">
        <v>2</v>
      </c>
      <c r="R1039" s="96">
        <v>3</v>
      </c>
      <c r="S1039" s="100">
        <f t="shared" si="180"/>
        <v>8</v>
      </c>
      <c r="T1039" s="96">
        <v>2</v>
      </c>
      <c r="U1039" s="96">
        <v>2</v>
      </c>
      <c r="V1039" s="96">
        <v>1</v>
      </c>
      <c r="W1039" s="96">
        <v>2</v>
      </c>
      <c r="X1039" s="100">
        <f t="shared" si="181"/>
        <v>3</v>
      </c>
      <c r="Y1039" s="101">
        <f t="shared" si="185"/>
        <v>0.83333333333333337</v>
      </c>
      <c r="Z1039" s="101">
        <f t="shared" si="186"/>
        <v>0.5</v>
      </c>
      <c r="AA1039" s="101">
        <f t="shared" si="187"/>
        <v>1</v>
      </c>
      <c r="AB1039" s="101">
        <f t="shared" si="188"/>
        <v>0.5</v>
      </c>
      <c r="AC1039" s="101">
        <f t="shared" si="189"/>
        <v>0.83333333333333337</v>
      </c>
      <c r="AD1039" s="101">
        <f t="shared" si="190"/>
        <v>0.73333333333333339</v>
      </c>
      <c r="AE1039" s="102" t="str">
        <f t="shared" si="182"/>
        <v>Alto</v>
      </c>
      <c r="AF1039" s="103">
        <f t="shared" si="183"/>
        <v>0.76666666666666672</v>
      </c>
    </row>
    <row r="1040" spans="1:32" ht="42.75" x14ac:dyDescent="0.2">
      <c r="A1040" s="94" t="s">
        <v>188</v>
      </c>
      <c r="B1040" s="58" t="s">
        <v>379</v>
      </c>
      <c r="C1040" s="58" t="str">
        <f t="shared" si="184"/>
        <v>Actas de Comité de Programa</v>
      </c>
      <c r="D1040" s="95" t="s">
        <v>380</v>
      </c>
      <c r="E1040" s="96" t="s">
        <v>55</v>
      </c>
      <c r="F1040" s="58" t="s">
        <v>47</v>
      </c>
      <c r="G1040" s="98" t="s">
        <v>56</v>
      </c>
      <c r="H1040" s="99" t="s">
        <v>109</v>
      </c>
      <c r="I1040" s="96" t="s">
        <v>49</v>
      </c>
      <c r="J1040" s="99" t="s">
        <v>122</v>
      </c>
      <c r="K1040" s="58" t="s">
        <v>739</v>
      </c>
      <c r="L1040" s="58" t="s">
        <v>739</v>
      </c>
      <c r="M1040" s="96">
        <v>2</v>
      </c>
      <c r="N1040" s="99"/>
      <c r="O1040" s="99"/>
      <c r="P1040" s="96">
        <v>3</v>
      </c>
      <c r="Q1040" s="96">
        <v>3</v>
      </c>
      <c r="R1040" s="96">
        <v>3</v>
      </c>
      <c r="S1040" s="100">
        <f t="shared" si="180"/>
        <v>9</v>
      </c>
      <c r="T1040" s="96">
        <v>2</v>
      </c>
      <c r="U1040" s="96">
        <v>1</v>
      </c>
      <c r="V1040" s="96">
        <v>2</v>
      </c>
      <c r="W1040" s="96">
        <v>2</v>
      </c>
      <c r="X1040" s="100">
        <f t="shared" si="181"/>
        <v>4</v>
      </c>
      <c r="Y1040" s="101">
        <f t="shared" si="185"/>
        <v>1</v>
      </c>
      <c r="Z1040" s="101">
        <f t="shared" si="186"/>
        <v>0.5</v>
      </c>
      <c r="AA1040" s="101">
        <f t="shared" si="187"/>
        <v>0</v>
      </c>
      <c r="AB1040" s="101">
        <f t="shared" si="188"/>
        <v>1</v>
      </c>
      <c r="AC1040" s="101">
        <f t="shared" si="189"/>
        <v>1</v>
      </c>
      <c r="AD1040" s="101">
        <f t="shared" si="190"/>
        <v>0.7</v>
      </c>
      <c r="AE1040" s="102" t="str">
        <f t="shared" si="182"/>
        <v>Alto</v>
      </c>
      <c r="AF1040" s="103">
        <f t="shared" si="183"/>
        <v>0.67500000000000004</v>
      </c>
    </row>
    <row r="1041" spans="1:57" ht="30" x14ac:dyDescent="0.2">
      <c r="A1041" s="94" t="s">
        <v>188</v>
      </c>
      <c r="B1041" s="58" t="s">
        <v>679</v>
      </c>
      <c r="C1041" s="58" t="str">
        <f t="shared" si="184"/>
        <v>Actas de Comité de Trabajos de Grado</v>
      </c>
      <c r="D1041" s="95" t="s">
        <v>680</v>
      </c>
      <c r="E1041" s="96" t="s">
        <v>55</v>
      </c>
      <c r="F1041" s="58" t="s">
        <v>47</v>
      </c>
      <c r="G1041" s="98" t="s">
        <v>56</v>
      </c>
      <c r="H1041" s="99" t="s">
        <v>109</v>
      </c>
      <c r="I1041" s="96" t="s">
        <v>49</v>
      </c>
      <c r="J1041" s="99" t="s">
        <v>122</v>
      </c>
      <c r="K1041" s="58" t="s">
        <v>739</v>
      </c>
      <c r="L1041" s="58" t="s">
        <v>739</v>
      </c>
      <c r="M1041" s="96">
        <v>2</v>
      </c>
      <c r="N1041" s="99"/>
      <c r="O1041" s="99"/>
      <c r="P1041" s="96">
        <v>3</v>
      </c>
      <c r="Q1041" s="96">
        <v>3</v>
      </c>
      <c r="R1041" s="96">
        <v>3</v>
      </c>
      <c r="S1041" s="100">
        <f t="shared" si="180"/>
        <v>9</v>
      </c>
      <c r="T1041" s="96">
        <v>2</v>
      </c>
      <c r="U1041" s="96">
        <v>1</v>
      </c>
      <c r="V1041" s="96">
        <v>1</v>
      </c>
      <c r="W1041" s="96">
        <v>2</v>
      </c>
      <c r="X1041" s="100">
        <f t="shared" si="181"/>
        <v>3</v>
      </c>
      <c r="Y1041" s="101">
        <f t="shared" si="185"/>
        <v>1</v>
      </c>
      <c r="Z1041" s="101">
        <f t="shared" si="186"/>
        <v>0.5</v>
      </c>
      <c r="AA1041" s="101">
        <f t="shared" si="187"/>
        <v>0</v>
      </c>
      <c r="AB1041" s="101">
        <f t="shared" si="188"/>
        <v>0.5</v>
      </c>
      <c r="AC1041" s="101">
        <f t="shared" si="189"/>
        <v>1</v>
      </c>
      <c r="AD1041" s="101">
        <f t="shared" si="190"/>
        <v>0.6</v>
      </c>
      <c r="AE1041" s="102" t="str">
        <f t="shared" si="182"/>
        <v>Medio</v>
      </c>
      <c r="AF1041" s="103">
        <f t="shared" si="183"/>
        <v>0.52500000000000002</v>
      </c>
    </row>
    <row r="1042" spans="1:57" ht="57" x14ac:dyDescent="0.2">
      <c r="A1042" s="94" t="s">
        <v>192</v>
      </c>
      <c r="B1042" s="58" t="s">
        <v>592</v>
      </c>
      <c r="C1042" s="58" t="str">
        <f t="shared" si="184"/>
        <v>Autoevaluaciones con fines de Acreditación o Certificación</v>
      </c>
      <c r="D1042" s="95" t="s">
        <v>383</v>
      </c>
      <c r="E1042" s="96" t="s">
        <v>55</v>
      </c>
      <c r="F1042" s="58" t="s">
        <v>47</v>
      </c>
      <c r="G1042" s="98" t="s">
        <v>56</v>
      </c>
      <c r="H1042" s="99" t="s">
        <v>109</v>
      </c>
      <c r="I1042" s="96" t="s">
        <v>49</v>
      </c>
      <c r="J1042" s="99" t="s">
        <v>122</v>
      </c>
      <c r="K1042" s="58" t="s">
        <v>739</v>
      </c>
      <c r="L1042" s="58" t="s">
        <v>739</v>
      </c>
      <c r="M1042" s="96">
        <v>2</v>
      </c>
      <c r="N1042" s="99"/>
      <c r="O1042" s="99"/>
      <c r="P1042" s="96">
        <v>3</v>
      </c>
      <c r="Q1042" s="96">
        <v>2</v>
      </c>
      <c r="R1042" s="96">
        <v>3</v>
      </c>
      <c r="S1042" s="100">
        <f t="shared" si="180"/>
        <v>8</v>
      </c>
      <c r="T1042" s="96">
        <v>2</v>
      </c>
      <c r="U1042" s="96">
        <v>1</v>
      </c>
      <c r="V1042" s="96">
        <v>1</v>
      </c>
      <c r="W1042" s="96">
        <v>2</v>
      </c>
      <c r="X1042" s="100">
        <f t="shared" si="181"/>
        <v>3</v>
      </c>
      <c r="Y1042" s="101">
        <f t="shared" si="185"/>
        <v>0.83333333333333337</v>
      </c>
      <c r="Z1042" s="101">
        <f t="shared" si="186"/>
        <v>0.5</v>
      </c>
      <c r="AA1042" s="101">
        <f t="shared" si="187"/>
        <v>0</v>
      </c>
      <c r="AB1042" s="101">
        <f t="shared" si="188"/>
        <v>0.5</v>
      </c>
      <c r="AC1042" s="101">
        <f t="shared" si="189"/>
        <v>0.83333333333333337</v>
      </c>
      <c r="AD1042" s="101">
        <f t="shared" si="190"/>
        <v>0.53333333333333344</v>
      </c>
      <c r="AE1042" s="102" t="str">
        <f t="shared" si="182"/>
        <v>Medio</v>
      </c>
      <c r="AF1042" s="103">
        <f t="shared" si="183"/>
        <v>0.46666666666666673</v>
      </c>
    </row>
    <row r="1043" spans="1:57" ht="42.75" x14ac:dyDescent="0.2">
      <c r="A1043" s="94" t="s">
        <v>384</v>
      </c>
      <c r="B1043" s="58" t="s">
        <v>350</v>
      </c>
      <c r="C1043" s="58" t="str">
        <f t="shared" si="184"/>
        <v>Eventos Académicos</v>
      </c>
      <c r="D1043" s="95" t="s">
        <v>351</v>
      </c>
      <c r="E1043" s="96" t="s">
        <v>55</v>
      </c>
      <c r="F1043" s="58" t="s">
        <v>47</v>
      </c>
      <c r="G1043" s="98" t="s">
        <v>56</v>
      </c>
      <c r="H1043" s="99" t="s">
        <v>109</v>
      </c>
      <c r="I1043" s="96" t="s">
        <v>1415</v>
      </c>
      <c r="J1043" s="99" t="s">
        <v>1561</v>
      </c>
      <c r="K1043" s="58" t="s">
        <v>739</v>
      </c>
      <c r="L1043" s="58" t="s">
        <v>739</v>
      </c>
      <c r="M1043" s="96">
        <v>2</v>
      </c>
      <c r="N1043" s="99"/>
      <c r="O1043" s="99"/>
      <c r="P1043" s="96">
        <v>3</v>
      </c>
      <c r="Q1043" s="96">
        <v>1</v>
      </c>
      <c r="R1043" s="96">
        <v>1</v>
      </c>
      <c r="S1043" s="100">
        <f t="shared" si="180"/>
        <v>5</v>
      </c>
      <c r="T1043" s="96">
        <v>2</v>
      </c>
      <c r="U1043" s="96">
        <v>2</v>
      </c>
      <c r="V1043" s="96">
        <v>1</v>
      </c>
      <c r="W1043" s="96">
        <v>2</v>
      </c>
      <c r="X1043" s="100">
        <f t="shared" si="181"/>
        <v>3</v>
      </c>
      <c r="Y1043" s="101">
        <f t="shared" si="185"/>
        <v>0.33333333333333331</v>
      </c>
      <c r="Z1043" s="101">
        <f t="shared" si="186"/>
        <v>0.5</v>
      </c>
      <c r="AA1043" s="101">
        <f t="shared" si="187"/>
        <v>1</v>
      </c>
      <c r="AB1043" s="101">
        <f t="shared" si="188"/>
        <v>0.5</v>
      </c>
      <c r="AC1043" s="101">
        <f t="shared" si="189"/>
        <v>0.33333333333333331</v>
      </c>
      <c r="AD1043" s="101">
        <f t="shared" si="190"/>
        <v>0.53333333333333333</v>
      </c>
      <c r="AE1043" s="102" t="str">
        <f t="shared" si="182"/>
        <v>Medio</v>
      </c>
      <c r="AF1043" s="103">
        <f t="shared" si="183"/>
        <v>0.59166666666666667</v>
      </c>
    </row>
    <row r="1044" spans="1:57" ht="71.25" x14ac:dyDescent="0.2">
      <c r="A1044" s="94" t="s">
        <v>385</v>
      </c>
      <c r="B1044" s="58" t="s">
        <v>386</v>
      </c>
      <c r="C1044" s="58" t="str">
        <f t="shared" si="184"/>
        <v xml:space="preserve">Desarrollo de un Proyecto Investigativo Disciplinar </v>
      </c>
      <c r="D1044" s="95" t="s">
        <v>387</v>
      </c>
      <c r="E1044" s="96" t="s">
        <v>55</v>
      </c>
      <c r="F1044" s="58" t="s">
        <v>47</v>
      </c>
      <c r="G1044" s="98" t="s">
        <v>56</v>
      </c>
      <c r="H1044" s="99" t="s">
        <v>109</v>
      </c>
      <c r="I1044" s="96" t="s">
        <v>49</v>
      </c>
      <c r="J1044" s="99" t="s">
        <v>122</v>
      </c>
      <c r="K1044" s="58" t="s">
        <v>739</v>
      </c>
      <c r="L1044" s="58" t="s">
        <v>739</v>
      </c>
      <c r="M1044" s="96">
        <v>2</v>
      </c>
      <c r="N1044" s="99"/>
      <c r="O1044" s="99"/>
      <c r="P1044" s="96">
        <v>3</v>
      </c>
      <c r="Q1044" s="96">
        <v>2</v>
      </c>
      <c r="R1044" s="96">
        <v>3</v>
      </c>
      <c r="S1044" s="100">
        <f t="shared" si="180"/>
        <v>8</v>
      </c>
      <c r="T1044" s="96">
        <v>2</v>
      </c>
      <c r="U1044" s="96">
        <v>2</v>
      </c>
      <c r="V1044" s="96">
        <v>1</v>
      </c>
      <c r="W1044" s="96">
        <v>2</v>
      </c>
      <c r="X1044" s="100">
        <f t="shared" si="181"/>
        <v>3</v>
      </c>
      <c r="Y1044" s="101">
        <f t="shared" si="185"/>
        <v>0.83333333333333337</v>
      </c>
      <c r="Z1044" s="101">
        <f t="shared" si="186"/>
        <v>0.5</v>
      </c>
      <c r="AA1044" s="101">
        <f t="shared" si="187"/>
        <v>1</v>
      </c>
      <c r="AB1044" s="101">
        <f t="shared" si="188"/>
        <v>0.5</v>
      </c>
      <c r="AC1044" s="101">
        <f t="shared" si="189"/>
        <v>0.83333333333333337</v>
      </c>
      <c r="AD1044" s="101">
        <f t="shared" si="190"/>
        <v>0.73333333333333339</v>
      </c>
      <c r="AE1044" s="102" t="str">
        <f t="shared" si="182"/>
        <v>Alto</v>
      </c>
      <c r="AF1044" s="103">
        <f t="shared" si="183"/>
        <v>0.76666666666666672</v>
      </c>
    </row>
    <row r="1045" spans="1:57" ht="85.5" x14ac:dyDescent="0.2">
      <c r="A1045" s="94" t="s">
        <v>385</v>
      </c>
      <c r="B1045" s="58" t="s">
        <v>389</v>
      </c>
      <c r="C1045" s="58" t="str">
        <f t="shared" si="184"/>
        <v xml:space="preserve">Participación en Proyectos de Investigación Disciplinar o Interdisciplinar </v>
      </c>
      <c r="D1045" s="95" t="s">
        <v>390</v>
      </c>
      <c r="E1045" s="96" t="s">
        <v>55</v>
      </c>
      <c r="F1045" s="58" t="s">
        <v>47</v>
      </c>
      <c r="G1045" s="98" t="s">
        <v>56</v>
      </c>
      <c r="H1045" s="99" t="s">
        <v>109</v>
      </c>
      <c r="I1045" s="96" t="s">
        <v>49</v>
      </c>
      <c r="J1045" s="99" t="s">
        <v>122</v>
      </c>
      <c r="K1045" s="58" t="s">
        <v>739</v>
      </c>
      <c r="L1045" s="58" t="s">
        <v>739</v>
      </c>
      <c r="M1045" s="96">
        <v>2</v>
      </c>
      <c r="N1045" s="99"/>
      <c r="O1045" s="99"/>
      <c r="P1045" s="96">
        <v>3</v>
      </c>
      <c r="Q1045" s="96">
        <v>2</v>
      </c>
      <c r="R1045" s="96">
        <v>3</v>
      </c>
      <c r="S1045" s="100">
        <f t="shared" ref="S1045:S1108" si="191">SUM(P1045:R1045)</f>
        <v>8</v>
      </c>
      <c r="T1045" s="96">
        <v>2</v>
      </c>
      <c r="U1045" s="96">
        <v>2</v>
      </c>
      <c r="V1045" s="96">
        <v>1</v>
      </c>
      <c r="W1045" s="96">
        <v>2</v>
      </c>
      <c r="X1045" s="100">
        <f t="shared" ref="X1045:X1108" si="192">SUM(V1045:W1045)</f>
        <v>3</v>
      </c>
      <c r="Y1045" s="101">
        <f t="shared" si="185"/>
        <v>0.83333333333333337</v>
      </c>
      <c r="Z1045" s="101">
        <f t="shared" si="186"/>
        <v>0.5</v>
      </c>
      <c r="AA1045" s="101">
        <f t="shared" si="187"/>
        <v>1</v>
      </c>
      <c r="AB1045" s="101">
        <f t="shared" si="188"/>
        <v>0.5</v>
      </c>
      <c r="AC1045" s="101">
        <f t="shared" si="189"/>
        <v>0.83333333333333337</v>
      </c>
      <c r="AD1045" s="101">
        <f t="shared" si="190"/>
        <v>0.73333333333333339</v>
      </c>
      <c r="AE1045" s="102" t="str">
        <f t="shared" si="182"/>
        <v>Alto</v>
      </c>
      <c r="AF1045" s="103">
        <f t="shared" si="183"/>
        <v>0.76666666666666672</v>
      </c>
    </row>
    <row r="1046" spans="1:57" ht="71.25" x14ac:dyDescent="0.2">
      <c r="A1046" s="94" t="s">
        <v>385</v>
      </c>
      <c r="B1046" s="58" t="s">
        <v>391</v>
      </c>
      <c r="C1046" s="58" t="str">
        <f t="shared" si="184"/>
        <v>Proyecto de Emprendimiento</v>
      </c>
      <c r="D1046" s="95" t="s">
        <v>392</v>
      </c>
      <c r="E1046" s="96" t="s">
        <v>55</v>
      </c>
      <c r="F1046" s="58" t="s">
        <v>47</v>
      </c>
      <c r="G1046" s="98" t="s">
        <v>56</v>
      </c>
      <c r="H1046" s="99" t="s">
        <v>109</v>
      </c>
      <c r="I1046" s="96" t="s">
        <v>49</v>
      </c>
      <c r="J1046" s="99" t="s">
        <v>122</v>
      </c>
      <c r="K1046" s="58" t="s">
        <v>739</v>
      </c>
      <c r="L1046" s="58" t="s">
        <v>739</v>
      </c>
      <c r="M1046" s="96">
        <v>2</v>
      </c>
      <c r="N1046" s="99"/>
      <c r="O1046" s="99"/>
      <c r="P1046" s="96">
        <v>3</v>
      </c>
      <c r="Q1046" s="96">
        <v>2</v>
      </c>
      <c r="R1046" s="96">
        <v>3</v>
      </c>
      <c r="S1046" s="100">
        <f t="shared" si="191"/>
        <v>8</v>
      </c>
      <c r="T1046" s="96">
        <v>2</v>
      </c>
      <c r="U1046" s="96">
        <v>2</v>
      </c>
      <c r="V1046" s="96">
        <v>1</v>
      </c>
      <c r="W1046" s="96">
        <v>2</v>
      </c>
      <c r="X1046" s="100">
        <f t="shared" si="192"/>
        <v>3</v>
      </c>
      <c r="Y1046" s="101">
        <f t="shared" si="185"/>
        <v>0.83333333333333337</v>
      </c>
      <c r="Z1046" s="101">
        <f t="shared" si="186"/>
        <v>0.5</v>
      </c>
      <c r="AA1046" s="101">
        <f t="shared" si="187"/>
        <v>1</v>
      </c>
      <c r="AB1046" s="101">
        <f t="shared" si="188"/>
        <v>0.5</v>
      </c>
      <c r="AC1046" s="101">
        <f t="shared" si="189"/>
        <v>0.83333333333333337</v>
      </c>
      <c r="AD1046" s="101">
        <f t="shared" si="190"/>
        <v>0.73333333333333339</v>
      </c>
      <c r="AE1046" s="102" t="str">
        <f t="shared" si="182"/>
        <v>Alto</v>
      </c>
      <c r="AF1046" s="103">
        <f t="shared" si="183"/>
        <v>0.76666666666666672</v>
      </c>
    </row>
    <row r="1047" spans="1:57" ht="71.25" x14ac:dyDescent="0.2">
      <c r="A1047" s="94" t="s">
        <v>385</v>
      </c>
      <c r="B1047" s="58" t="s">
        <v>393</v>
      </c>
      <c r="C1047" s="58" t="str">
        <f t="shared" si="184"/>
        <v>Prácticas Profesionales y Pasantías de Investigación</v>
      </c>
      <c r="D1047" s="95" t="s">
        <v>394</v>
      </c>
      <c r="E1047" s="96" t="s">
        <v>55</v>
      </c>
      <c r="F1047" s="58" t="s">
        <v>47</v>
      </c>
      <c r="G1047" s="98" t="s">
        <v>56</v>
      </c>
      <c r="H1047" s="99" t="s">
        <v>109</v>
      </c>
      <c r="I1047" s="96" t="s">
        <v>49</v>
      </c>
      <c r="J1047" s="99" t="s">
        <v>122</v>
      </c>
      <c r="K1047" s="58" t="s">
        <v>739</v>
      </c>
      <c r="L1047" s="58" t="s">
        <v>739</v>
      </c>
      <c r="M1047" s="96">
        <v>2</v>
      </c>
      <c r="N1047" s="99"/>
      <c r="O1047" s="99"/>
      <c r="P1047" s="96">
        <v>3</v>
      </c>
      <c r="Q1047" s="96">
        <v>2</v>
      </c>
      <c r="R1047" s="96">
        <v>3</v>
      </c>
      <c r="S1047" s="100">
        <f t="shared" si="191"/>
        <v>8</v>
      </c>
      <c r="T1047" s="96">
        <v>2</v>
      </c>
      <c r="U1047" s="96">
        <v>2</v>
      </c>
      <c r="V1047" s="96">
        <v>1</v>
      </c>
      <c r="W1047" s="96">
        <v>2</v>
      </c>
      <c r="X1047" s="100">
        <f t="shared" si="192"/>
        <v>3</v>
      </c>
      <c r="Y1047" s="101">
        <f t="shared" si="185"/>
        <v>0.83333333333333337</v>
      </c>
      <c r="Z1047" s="101">
        <f t="shared" si="186"/>
        <v>0.5</v>
      </c>
      <c r="AA1047" s="101">
        <f t="shared" si="187"/>
        <v>1</v>
      </c>
      <c r="AB1047" s="101">
        <f t="shared" si="188"/>
        <v>0.5</v>
      </c>
      <c r="AC1047" s="101">
        <f t="shared" si="189"/>
        <v>0.83333333333333337</v>
      </c>
      <c r="AD1047" s="101">
        <f t="shared" si="190"/>
        <v>0.73333333333333339</v>
      </c>
      <c r="AE1047" s="102" t="str">
        <f t="shared" si="182"/>
        <v>Alto</v>
      </c>
      <c r="AF1047" s="103">
        <f t="shared" si="183"/>
        <v>0.76666666666666672</v>
      </c>
    </row>
    <row r="1048" spans="1:57" s="104" customFormat="1" ht="42.75" x14ac:dyDescent="0.2">
      <c r="A1048" s="94" t="s">
        <v>385</v>
      </c>
      <c r="B1048" s="58" t="s">
        <v>622</v>
      </c>
      <c r="C1048" s="58" t="str">
        <f t="shared" si="184"/>
        <v>Cogrado</v>
      </c>
      <c r="D1048" s="95" t="s">
        <v>623</v>
      </c>
      <c r="E1048" s="96" t="s">
        <v>55</v>
      </c>
      <c r="F1048" s="58" t="s">
        <v>47</v>
      </c>
      <c r="G1048" s="98" t="s">
        <v>56</v>
      </c>
      <c r="H1048" s="99" t="s">
        <v>109</v>
      </c>
      <c r="I1048" s="96" t="s">
        <v>49</v>
      </c>
      <c r="J1048" s="99" t="s">
        <v>122</v>
      </c>
      <c r="K1048" s="58" t="s">
        <v>739</v>
      </c>
      <c r="L1048" s="58" t="s">
        <v>739</v>
      </c>
      <c r="M1048" s="96">
        <v>2</v>
      </c>
      <c r="N1048" s="99"/>
      <c r="O1048" s="99"/>
      <c r="P1048" s="96">
        <v>3</v>
      </c>
      <c r="Q1048" s="96">
        <v>2</v>
      </c>
      <c r="R1048" s="96">
        <v>3</v>
      </c>
      <c r="S1048" s="100">
        <f t="shared" si="191"/>
        <v>8</v>
      </c>
      <c r="T1048" s="96">
        <v>2</v>
      </c>
      <c r="U1048" s="96">
        <v>2</v>
      </c>
      <c r="V1048" s="96">
        <v>1</v>
      </c>
      <c r="W1048" s="96">
        <v>2</v>
      </c>
      <c r="X1048" s="100">
        <f t="shared" si="192"/>
        <v>3</v>
      </c>
      <c r="Y1048" s="101">
        <f t="shared" si="185"/>
        <v>0.83333333333333337</v>
      </c>
      <c r="Z1048" s="101">
        <f t="shared" si="186"/>
        <v>0.5</v>
      </c>
      <c r="AA1048" s="101">
        <f t="shared" si="187"/>
        <v>1</v>
      </c>
      <c r="AB1048" s="101">
        <f t="shared" si="188"/>
        <v>0.5</v>
      </c>
      <c r="AC1048" s="101">
        <f t="shared" si="189"/>
        <v>0.83333333333333337</v>
      </c>
      <c r="AD1048" s="101">
        <f t="shared" si="190"/>
        <v>0.73333333333333339</v>
      </c>
      <c r="AE1048" s="102" t="str">
        <f t="shared" si="182"/>
        <v>Alto</v>
      </c>
      <c r="AF1048" s="103">
        <f t="shared" si="183"/>
        <v>0.76666666666666672</v>
      </c>
      <c r="AG1048" s="62"/>
      <c r="AH1048" s="62"/>
      <c r="AI1048" s="62"/>
      <c r="AJ1048" s="62"/>
      <c r="AK1048" s="62"/>
      <c r="AL1048" s="62"/>
      <c r="AM1048" s="62"/>
      <c r="AN1048" s="62"/>
      <c r="AO1048" s="62"/>
      <c r="AP1048" s="62"/>
      <c r="AQ1048" s="62"/>
      <c r="AR1048" s="62"/>
      <c r="AS1048" s="62"/>
      <c r="AT1048" s="62"/>
      <c r="AU1048" s="62"/>
      <c r="AV1048" s="62"/>
      <c r="AW1048" s="62"/>
      <c r="AX1048" s="62"/>
      <c r="AY1048" s="62"/>
      <c r="AZ1048" s="62"/>
      <c r="BA1048" s="62"/>
      <c r="BB1048" s="62"/>
      <c r="BC1048" s="62"/>
      <c r="BD1048" s="62"/>
      <c r="BE1048" s="62"/>
    </row>
    <row r="1049" spans="1:57" ht="71.25" x14ac:dyDescent="0.2">
      <c r="A1049" s="94" t="s">
        <v>107</v>
      </c>
      <c r="B1049" s="58" t="s">
        <v>44</v>
      </c>
      <c r="C1049" s="58" t="str">
        <f t="shared" si="184"/>
        <v>Peticiones, Quejas, Reclamos, Sugerencias y Felicitaciones - PQRSF</v>
      </c>
      <c r="D1049" s="95" t="s">
        <v>108</v>
      </c>
      <c r="E1049" s="96" t="s">
        <v>55</v>
      </c>
      <c r="F1049" s="58" t="s">
        <v>47</v>
      </c>
      <c r="G1049" s="98" t="s">
        <v>56</v>
      </c>
      <c r="H1049" s="99" t="s">
        <v>109</v>
      </c>
      <c r="I1049" s="96" t="s">
        <v>49</v>
      </c>
      <c r="J1049" s="99" t="s">
        <v>110</v>
      </c>
      <c r="K1049" s="58" t="s">
        <v>739</v>
      </c>
      <c r="L1049" s="58" t="s">
        <v>739</v>
      </c>
      <c r="M1049" s="96">
        <v>2</v>
      </c>
      <c r="N1049" s="99" t="s">
        <v>111</v>
      </c>
      <c r="O1049" s="99"/>
      <c r="P1049" s="96">
        <v>3</v>
      </c>
      <c r="Q1049" s="96">
        <v>2</v>
      </c>
      <c r="R1049" s="96">
        <v>3</v>
      </c>
      <c r="S1049" s="100">
        <f t="shared" si="191"/>
        <v>8</v>
      </c>
      <c r="T1049" s="96">
        <v>3</v>
      </c>
      <c r="U1049" s="96">
        <v>2</v>
      </c>
      <c r="V1049" s="96">
        <v>1</v>
      </c>
      <c r="W1049" s="96">
        <v>1</v>
      </c>
      <c r="X1049" s="100">
        <f t="shared" si="192"/>
        <v>2</v>
      </c>
      <c r="Y1049" s="101">
        <f t="shared" si="185"/>
        <v>0.83333333333333337</v>
      </c>
      <c r="Z1049" s="101">
        <f t="shared" si="186"/>
        <v>1</v>
      </c>
      <c r="AA1049" s="101">
        <f t="shared" si="187"/>
        <v>1</v>
      </c>
      <c r="AB1049" s="101">
        <f t="shared" si="188"/>
        <v>0</v>
      </c>
      <c r="AC1049" s="101">
        <f t="shared" si="189"/>
        <v>0.83333333333333337</v>
      </c>
      <c r="AD1049" s="101">
        <f t="shared" si="190"/>
        <v>0.73333333333333339</v>
      </c>
      <c r="AE1049" s="102" t="str">
        <f t="shared" si="182"/>
        <v>Alto</v>
      </c>
      <c r="AF1049" s="103">
        <f t="shared" si="183"/>
        <v>0.64166666666666672</v>
      </c>
    </row>
    <row r="1050" spans="1:57" ht="42.75" x14ac:dyDescent="0.2">
      <c r="A1050" s="94" t="s">
        <v>396</v>
      </c>
      <c r="B1050" s="58" t="s">
        <v>44</v>
      </c>
      <c r="C1050" s="58" t="str">
        <f t="shared" si="184"/>
        <v>Prácticas Académicas</v>
      </c>
      <c r="D1050" s="95" t="s">
        <v>596</v>
      </c>
      <c r="E1050" s="96" t="s">
        <v>55</v>
      </c>
      <c r="F1050" s="58" t="s">
        <v>47</v>
      </c>
      <c r="G1050" s="98" t="s">
        <v>56</v>
      </c>
      <c r="H1050" s="99" t="s">
        <v>109</v>
      </c>
      <c r="I1050" s="96" t="s">
        <v>49</v>
      </c>
      <c r="J1050" s="99" t="s">
        <v>122</v>
      </c>
      <c r="K1050" s="58" t="s">
        <v>739</v>
      </c>
      <c r="L1050" s="58" t="s">
        <v>739</v>
      </c>
      <c r="M1050" s="96">
        <v>2</v>
      </c>
      <c r="N1050" s="99"/>
      <c r="O1050" s="99"/>
      <c r="P1050" s="96">
        <v>3</v>
      </c>
      <c r="Q1050" s="96">
        <v>2</v>
      </c>
      <c r="R1050" s="96">
        <v>3</v>
      </c>
      <c r="S1050" s="100">
        <f t="shared" si="191"/>
        <v>8</v>
      </c>
      <c r="T1050" s="96">
        <v>2</v>
      </c>
      <c r="U1050" s="96">
        <v>2</v>
      </c>
      <c r="V1050" s="96">
        <v>1</v>
      </c>
      <c r="W1050" s="96">
        <v>2</v>
      </c>
      <c r="X1050" s="100">
        <f t="shared" si="192"/>
        <v>3</v>
      </c>
      <c r="Y1050" s="101">
        <f t="shared" si="185"/>
        <v>0.83333333333333337</v>
      </c>
      <c r="Z1050" s="101">
        <f t="shared" si="186"/>
        <v>0.5</v>
      </c>
      <c r="AA1050" s="101">
        <f t="shared" si="187"/>
        <v>1</v>
      </c>
      <c r="AB1050" s="101">
        <f t="shared" si="188"/>
        <v>0.5</v>
      </c>
      <c r="AC1050" s="101">
        <f t="shared" si="189"/>
        <v>0.83333333333333337</v>
      </c>
      <c r="AD1050" s="101">
        <f t="shared" si="190"/>
        <v>0.73333333333333339</v>
      </c>
      <c r="AE1050" s="102" t="str">
        <f t="shared" si="182"/>
        <v>Alto</v>
      </c>
      <c r="AF1050" s="103">
        <f t="shared" si="183"/>
        <v>0.76666666666666672</v>
      </c>
    </row>
    <row r="1051" spans="1:57" ht="30" x14ac:dyDescent="0.2">
      <c r="A1051" s="94" t="s">
        <v>115</v>
      </c>
      <c r="B1051" s="58" t="s">
        <v>624</v>
      </c>
      <c r="C1051" s="58" t="str">
        <f t="shared" si="184"/>
        <v>Proyectos Educativos de Programa</v>
      </c>
      <c r="D1051" s="95" t="s">
        <v>625</v>
      </c>
      <c r="E1051" s="96" t="s">
        <v>55</v>
      </c>
      <c r="F1051" s="58" t="s">
        <v>47</v>
      </c>
      <c r="G1051" s="98" t="s">
        <v>56</v>
      </c>
      <c r="H1051" s="99" t="s">
        <v>109</v>
      </c>
      <c r="I1051" s="96" t="s">
        <v>49</v>
      </c>
      <c r="J1051" s="99" t="s">
        <v>122</v>
      </c>
      <c r="K1051" s="58" t="s">
        <v>739</v>
      </c>
      <c r="L1051" s="58" t="s">
        <v>739</v>
      </c>
      <c r="M1051" s="96">
        <v>2</v>
      </c>
      <c r="N1051" s="99"/>
      <c r="O1051" s="99"/>
      <c r="P1051" s="96">
        <v>3</v>
      </c>
      <c r="Q1051" s="96">
        <v>2</v>
      </c>
      <c r="R1051" s="96">
        <v>3</v>
      </c>
      <c r="S1051" s="100">
        <f t="shared" si="191"/>
        <v>8</v>
      </c>
      <c r="T1051" s="96">
        <v>2</v>
      </c>
      <c r="U1051" s="96">
        <v>2</v>
      </c>
      <c r="V1051" s="96">
        <v>1</v>
      </c>
      <c r="W1051" s="96">
        <v>2</v>
      </c>
      <c r="X1051" s="100">
        <f t="shared" si="192"/>
        <v>3</v>
      </c>
      <c r="Y1051" s="101">
        <f t="shared" si="185"/>
        <v>0.83333333333333337</v>
      </c>
      <c r="Z1051" s="101">
        <f t="shared" si="186"/>
        <v>0.5</v>
      </c>
      <c r="AA1051" s="101">
        <f t="shared" si="187"/>
        <v>1</v>
      </c>
      <c r="AB1051" s="101">
        <f t="shared" si="188"/>
        <v>0.5</v>
      </c>
      <c r="AC1051" s="101">
        <f t="shared" si="189"/>
        <v>0.83333333333333337</v>
      </c>
      <c r="AD1051" s="101">
        <f t="shared" si="190"/>
        <v>0.73333333333333339</v>
      </c>
      <c r="AE1051" s="102" t="str">
        <f t="shared" si="182"/>
        <v>Alto</v>
      </c>
      <c r="AF1051" s="103">
        <f t="shared" si="183"/>
        <v>0.76666666666666672</v>
      </c>
    </row>
    <row r="1052" spans="1:57" ht="30" x14ac:dyDescent="0.2">
      <c r="A1052" s="94" t="s">
        <v>356</v>
      </c>
      <c r="B1052" s="58" t="s">
        <v>357</v>
      </c>
      <c r="C1052" s="58" t="str">
        <f t="shared" si="184"/>
        <v>Nuevos Programas</v>
      </c>
      <c r="D1052" s="95" t="s">
        <v>358</v>
      </c>
      <c r="E1052" s="96" t="s">
        <v>55</v>
      </c>
      <c r="F1052" s="58" t="s">
        <v>47</v>
      </c>
      <c r="G1052" s="98" t="s">
        <v>56</v>
      </c>
      <c r="H1052" s="99" t="s">
        <v>109</v>
      </c>
      <c r="I1052" s="96" t="s">
        <v>49</v>
      </c>
      <c r="J1052" s="99" t="s">
        <v>122</v>
      </c>
      <c r="K1052" s="58" t="s">
        <v>739</v>
      </c>
      <c r="L1052" s="58" t="s">
        <v>739</v>
      </c>
      <c r="M1052" s="96">
        <v>2</v>
      </c>
      <c r="N1052" s="99"/>
      <c r="O1052" s="99"/>
      <c r="P1052" s="96">
        <v>2</v>
      </c>
      <c r="Q1052" s="96">
        <v>2</v>
      </c>
      <c r="R1052" s="96">
        <v>3</v>
      </c>
      <c r="S1052" s="100">
        <f t="shared" si="191"/>
        <v>7</v>
      </c>
      <c r="T1052" s="96">
        <v>2</v>
      </c>
      <c r="U1052" s="96">
        <v>1</v>
      </c>
      <c r="V1052" s="96">
        <v>1</v>
      </c>
      <c r="W1052" s="96">
        <v>2</v>
      </c>
      <c r="X1052" s="100">
        <f t="shared" si="192"/>
        <v>3</v>
      </c>
      <c r="Y1052" s="101">
        <f t="shared" si="185"/>
        <v>0.66666666666666663</v>
      </c>
      <c r="Z1052" s="101">
        <f t="shared" si="186"/>
        <v>0.5</v>
      </c>
      <c r="AA1052" s="101">
        <f t="shared" si="187"/>
        <v>0</v>
      </c>
      <c r="AB1052" s="101">
        <f t="shared" si="188"/>
        <v>0.5</v>
      </c>
      <c r="AC1052" s="101">
        <f t="shared" si="189"/>
        <v>0.66666666666666663</v>
      </c>
      <c r="AD1052" s="101">
        <f t="shared" si="190"/>
        <v>0.46666666666666662</v>
      </c>
      <c r="AE1052" s="102" t="str">
        <f t="shared" si="182"/>
        <v>Medio</v>
      </c>
      <c r="AF1052" s="103">
        <f t="shared" si="183"/>
        <v>0.40833333333333327</v>
      </c>
    </row>
    <row r="1053" spans="1:57" ht="30" x14ac:dyDescent="0.2">
      <c r="A1053" s="94" t="s">
        <v>356</v>
      </c>
      <c r="B1053" s="58" t="s">
        <v>359</v>
      </c>
      <c r="C1053" s="58" t="str">
        <f t="shared" si="184"/>
        <v>Redimensiones Curriculares Pregrado y Posgrado</v>
      </c>
      <c r="D1053" s="95" t="s">
        <v>733</v>
      </c>
      <c r="E1053" s="96" t="s">
        <v>55</v>
      </c>
      <c r="F1053" s="58" t="s">
        <v>47</v>
      </c>
      <c r="G1053" s="98" t="s">
        <v>56</v>
      </c>
      <c r="H1053" s="99" t="s">
        <v>109</v>
      </c>
      <c r="I1053" s="96" t="s">
        <v>49</v>
      </c>
      <c r="J1053" s="99" t="s">
        <v>122</v>
      </c>
      <c r="K1053" s="58" t="s">
        <v>739</v>
      </c>
      <c r="L1053" s="58" t="s">
        <v>739</v>
      </c>
      <c r="M1053" s="96">
        <v>2</v>
      </c>
      <c r="N1053" s="99"/>
      <c r="O1053" s="99"/>
      <c r="P1053" s="96">
        <v>2</v>
      </c>
      <c r="Q1053" s="96">
        <v>2</v>
      </c>
      <c r="R1053" s="96">
        <v>3</v>
      </c>
      <c r="S1053" s="100">
        <f t="shared" si="191"/>
        <v>7</v>
      </c>
      <c r="T1053" s="96">
        <v>2</v>
      </c>
      <c r="U1053" s="96">
        <v>1</v>
      </c>
      <c r="V1053" s="96">
        <v>1</v>
      </c>
      <c r="W1053" s="96">
        <v>2</v>
      </c>
      <c r="X1053" s="100">
        <f t="shared" si="192"/>
        <v>3</v>
      </c>
      <c r="Y1053" s="101">
        <f t="shared" si="185"/>
        <v>0.66666666666666663</v>
      </c>
      <c r="Z1053" s="101">
        <f t="shared" si="186"/>
        <v>0.5</v>
      </c>
      <c r="AA1053" s="101">
        <f t="shared" si="187"/>
        <v>0</v>
      </c>
      <c r="AB1053" s="101">
        <f t="shared" si="188"/>
        <v>0.5</v>
      </c>
      <c r="AC1053" s="101">
        <f t="shared" si="189"/>
        <v>0.66666666666666663</v>
      </c>
      <c r="AD1053" s="101">
        <f t="shared" si="190"/>
        <v>0.46666666666666662</v>
      </c>
      <c r="AE1053" s="102" t="str">
        <f t="shared" si="182"/>
        <v>Medio</v>
      </c>
      <c r="AF1053" s="103">
        <f t="shared" si="183"/>
        <v>0.40833333333333327</v>
      </c>
    </row>
    <row r="1054" spans="1:57" ht="42.75" x14ac:dyDescent="0.2">
      <c r="A1054" s="94" t="s">
        <v>398</v>
      </c>
      <c r="B1054" s="58" t="s">
        <v>399</v>
      </c>
      <c r="C1054" s="58" t="str">
        <f t="shared" si="184"/>
        <v>Faltas Disciplinarias</v>
      </c>
      <c r="D1054" s="95" t="s">
        <v>620</v>
      </c>
      <c r="E1054" s="96" t="s">
        <v>55</v>
      </c>
      <c r="F1054" s="58" t="s">
        <v>47</v>
      </c>
      <c r="G1054" s="98" t="s">
        <v>56</v>
      </c>
      <c r="H1054" s="99" t="s">
        <v>109</v>
      </c>
      <c r="I1054" s="96" t="s">
        <v>49</v>
      </c>
      <c r="J1054" s="99" t="s">
        <v>122</v>
      </c>
      <c r="K1054" s="58" t="s">
        <v>739</v>
      </c>
      <c r="L1054" s="58" t="s">
        <v>739</v>
      </c>
      <c r="M1054" s="96">
        <v>2</v>
      </c>
      <c r="N1054" s="99"/>
      <c r="O1054" s="99"/>
      <c r="P1054" s="96">
        <v>3</v>
      </c>
      <c r="Q1054" s="96">
        <v>3</v>
      </c>
      <c r="R1054" s="96">
        <v>3</v>
      </c>
      <c r="S1054" s="100">
        <f t="shared" si="191"/>
        <v>9</v>
      </c>
      <c r="T1054" s="96">
        <v>2</v>
      </c>
      <c r="U1054" s="96">
        <v>1</v>
      </c>
      <c r="V1054" s="96">
        <v>1</v>
      </c>
      <c r="W1054" s="96">
        <v>1</v>
      </c>
      <c r="X1054" s="100">
        <f t="shared" si="192"/>
        <v>2</v>
      </c>
      <c r="Y1054" s="101">
        <f t="shared" si="185"/>
        <v>1</v>
      </c>
      <c r="Z1054" s="101">
        <f t="shared" si="186"/>
        <v>0.5</v>
      </c>
      <c r="AA1054" s="101">
        <f t="shared" si="187"/>
        <v>0</v>
      </c>
      <c r="AB1054" s="101">
        <f t="shared" si="188"/>
        <v>0</v>
      </c>
      <c r="AC1054" s="101">
        <f t="shared" si="189"/>
        <v>1</v>
      </c>
      <c r="AD1054" s="101">
        <f t="shared" si="190"/>
        <v>0.5</v>
      </c>
      <c r="AE1054" s="102" t="str">
        <f t="shared" si="182"/>
        <v>Medio</v>
      </c>
      <c r="AF1054" s="103">
        <f t="shared" si="183"/>
        <v>0.375</v>
      </c>
    </row>
    <row r="1055" spans="1:57" ht="57" x14ac:dyDescent="0.2">
      <c r="A1055" s="94" t="s">
        <v>62</v>
      </c>
      <c r="B1055" s="58" t="s">
        <v>63</v>
      </c>
      <c r="C1055" s="58" t="str">
        <f t="shared" si="184"/>
        <v>Participaciones en Redes y Asociaciones</v>
      </c>
      <c r="D1055" s="95" t="s">
        <v>264</v>
      </c>
      <c r="E1055" s="96" t="s">
        <v>55</v>
      </c>
      <c r="F1055" s="58" t="s">
        <v>47</v>
      </c>
      <c r="G1055" s="98" t="s">
        <v>56</v>
      </c>
      <c r="H1055" s="99" t="s">
        <v>65</v>
      </c>
      <c r="I1055" s="96" t="s">
        <v>49</v>
      </c>
      <c r="J1055" s="99" t="s">
        <v>265</v>
      </c>
      <c r="K1055" s="58" t="s">
        <v>739</v>
      </c>
      <c r="L1055" s="58" t="s">
        <v>739</v>
      </c>
      <c r="M1055" s="96">
        <v>2</v>
      </c>
      <c r="N1055" s="99" t="s">
        <v>44</v>
      </c>
      <c r="O1055" s="99"/>
      <c r="P1055" s="96">
        <v>2</v>
      </c>
      <c r="Q1055" s="96">
        <v>2</v>
      </c>
      <c r="R1055" s="96">
        <v>2</v>
      </c>
      <c r="S1055" s="100">
        <f t="shared" si="191"/>
        <v>6</v>
      </c>
      <c r="T1055" s="96">
        <v>2</v>
      </c>
      <c r="U1055" s="96">
        <v>2</v>
      </c>
      <c r="V1055" s="96">
        <v>1</v>
      </c>
      <c r="W1055" s="96">
        <v>2</v>
      </c>
      <c r="X1055" s="100">
        <f t="shared" si="192"/>
        <v>3</v>
      </c>
      <c r="Y1055" s="101">
        <f t="shared" si="185"/>
        <v>0.5</v>
      </c>
      <c r="Z1055" s="101">
        <f t="shared" si="186"/>
        <v>0.5</v>
      </c>
      <c r="AA1055" s="101">
        <f t="shared" si="187"/>
        <v>1</v>
      </c>
      <c r="AB1055" s="101">
        <f t="shared" si="188"/>
        <v>0.5</v>
      </c>
      <c r="AC1055" s="101">
        <f t="shared" si="189"/>
        <v>0.5</v>
      </c>
      <c r="AD1055" s="101">
        <f t="shared" si="190"/>
        <v>0.6</v>
      </c>
      <c r="AE1055" s="102" t="str">
        <f t="shared" si="182"/>
        <v>Medio</v>
      </c>
      <c r="AF1055" s="103">
        <f t="shared" si="183"/>
        <v>0.65</v>
      </c>
    </row>
    <row r="1056" spans="1:57" ht="42.75" x14ac:dyDescent="0.2">
      <c r="A1056" s="94" t="s">
        <v>226</v>
      </c>
      <c r="B1056" s="58" t="s">
        <v>44</v>
      </c>
      <c r="C1056" s="58" t="str">
        <f t="shared" si="184"/>
        <v>Registros Calificados</v>
      </c>
      <c r="D1056" s="95" t="s">
        <v>561</v>
      </c>
      <c r="E1056" s="96" t="s">
        <v>55</v>
      </c>
      <c r="F1056" s="58" t="s">
        <v>47</v>
      </c>
      <c r="G1056" s="98" t="s">
        <v>56</v>
      </c>
      <c r="H1056" s="99" t="s">
        <v>109</v>
      </c>
      <c r="I1056" s="96" t="s">
        <v>49</v>
      </c>
      <c r="J1056" s="99" t="s">
        <v>122</v>
      </c>
      <c r="K1056" s="58" t="s">
        <v>739</v>
      </c>
      <c r="L1056" s="58" t="s">
        <v>739</v>
      </c>
      <c r="M1056" s="96">
        <v>2</v>
      </c>
      <c r="N1056" s="99"/>
      <c r="O1056" s="99"/>
      <c r="P1056" s="96">
        <v>3</v>
      </c>
      <c r="Q1056" s="96">
        <v>2</v>
      </c>
      <c r="R1056" s="96">
        <v>3</v>
      </c>
      <c r="S1056" s="100">
        <f t="shared" si="191"/>
        <v>8</v>
      </c>
      <c r="T1056" s="96">
        <v>2</v>
      </c>
      <c r="U1056" s="96">
        <v>2</v>
      </c>
      <c r="V1056" s="96">
        <v>1</v>
      </c>
      <c r="W1056" s="96">
        <v>2</v>
      </c>
      <c r="X1056" s="100">
        <f t="shared" si="192"/>
        <v>3</v>
      </c>
      <c r="Y1056" s="101">
        <f t="shared" si="185"/>
        <v>0.83333333333333337</v>
      </c>
      <c r="Z1056" s="101">
        <f t="shared" si="186"/>
        <v>0.5</v>
      </c>
      <c r="AA1056" s="101">
        <f t="shared" si="187"/>
        <v>1</v>
      </c>
      <c r="AB1056" s="101">
        <f t="shared" si="188"/>
        <v>0.5</v>
      </c>
      <c r="AC1056" s="101">
        <f t="shared" si="189"/>
        <v>0.83333333333333337</v>
      </c>
      <c r="AD1056" s="101">
        <f t="shared" si="190"/>
        <v>0.73333333333333339</v>
      </c>
      <c r="AE1056" s="102" t="str">
        <f t="shared" si="182"/>
        <v>Alto</v>
      </c>
      <c r="AF1056" s="103">
        <f t="shared" si="183"/>
        <v>0.76666666666666672</v>
      </c>
    </row>
    <row r="1057" spans="1:32" ht="57" x14ac:dyDescent="0.2">
      <c r="A1057" s="94" t="s">
        <v>401</v>
      </c>
      <c r="B1057" s="58" t="s">
        <v>44</v>
      </c>
      <c r="C1057" s="58" t="str">
        <f t="shared" si="184"/>
        <v>Salidas Académicas</v>
      </c>
      <c r="D1057" s="95" t="s">
        <v>406</v>
      </c>
      <c r="E1057" s="96" t="s">
        <v>55</v>
      </c>
      <c r="F1057" s="58" t="s">
        <v>47</v>
      </c>
      <c r="G1057" s="98" t="s">
        <v>56</v>
      </c>
      <c r="H1057" s="99" t="s">
        <v>109</v>
      </c>
      <c r="I1057" s="96" t="s">
        <v>49</v>
      </c>
      <c r="J1057" s="99" t="s">
        <v>122</v>
      </c>
      <c r="K1057" s="58" t="s">
        <v>739</v>
      </c>
      <c r="L1057" s="58" t="s">
        <v>739</v>
      </c>
      <c r="M1057" s="96">
        <v>2</v>
      </c>
      <c r="N1057" s="99"/>
      <c r="O1057" s="99"/>
      <c r="P1057" s="96">
        <v>3</v>
      </c>
      <c r="Q1057" s="96">
        <v>2</v>
      </c>
      <c r="R1057" s="96">
        <v>3</v>
      </c>
      <c r="S1057" s="100">
        <f t="shared" si="191"/>
        <v>8</v>
      </c>
      <c r="T1057" s="96">
        <v>2</v>
      </c>
      <c r="U1057" s="96">
        <v>1</v>
      </c>
      <c r="V1057" s="96">
        <v>1</v>
      </c>
      <c r="W1057" s="96">
        <v>2</v>
      </c>
      <c r="X1057" s="100">
        <f t="shared" si="192"/>
        <v>3</v>
      </c>
      <c r="Y1057" s="101">
        <f t="shared" si="185"/>
        <v>0.83333333333333337</v>
      </c>
      <c r="Z1057" s="101">
        <f t="shared" si="186"/>
        <v>0.5</v>
      </c>
      <c r="AA1057" s="101">
        <f t="shared" si="187"/>
        <v>0</v>
      </c>
      <c r="AB1057" s="101">
        <f t="shared" si="188"/>
        <v>0.5</v>
      </c>
      <c r="AC1057" s="101">
        <f t="shared" si="189"/>
        <v>0.83333333333333337</v>
      </c>
      <c r="AD1057" s="101">
        <f t="shared" si="190"/>
        <v>0.53333333333333344</v>
      </c>
      <c r="AE1057" s="102" t="str">
        <f t="shared" si="182"/>
        <v>Medio</v>
      </c>
      <c r="AF1057" s="103">
        <f t="shared" si="183"/>
        <v>0.46666666666666673</v>
      </c>
    </row>
    <row r="1058" spans="1:32" ht="42.75" x14ac:dyDescent="0.2">
      <c r="A1058" s="94" t="s">
        <v>597</v>
      </c>
      <c r="B1058" s="58" t="s">
        <v>558</v>
      </c>
      <c r="C1058" s="58" t="str">
        <f t="shared" si="184"/>
        <v>Proyectos de Investigación</v>
      </c>
      <c r="D1058" s="95" t="s">
        <v>559</v>
      </c>
      <c r="E1058" s="96" t="s">
        <v>55</v>
      </c>
      <c r="F1058" s="58" t="s">
        <v>47</v>
      </c>
      <c r="G1058" s="98" t="s">
        <v>56</v>
      </c>
      <c r="H1058" s="99" t="s">
        <v>109</v>
      </c>
      <c r="I1058" s="96" t="s">
        <v>49</v>
      </c>
      <c r="J1058" s="99" t="s">
        <v>122</v>
      </c>
      <c r="K1058" s="58" t="s">
        <v>739</v>
      </c>
      <c r="L1058" s="58" t="s">
        <v>739</v>
      </c>
      <c r="M1058" s="96">
        <v>2</v>
      </c>
      <c r="N1058" s="99"/>
      <c r="O1058" s="99"/>
      <c r="P1058" s="96">
        <v>3</v>
      </c>
      <c r="Q1058" s="96">
        <v>2</v>
      </c>
      <c r="R1058" s="96">
        <v>3</v>
      </c>
      <c r="S1058" s="100">
        <f t="shared" si="191"/>
        <v>8</v>
      </c>
      <c r="T1058" s="96">
        <v>2</v>
      </c>
      <c r="U1058" s="96">
        <v>1</v>
      </c>
      <c r="V1058" s="96">
        <v>1</v>
      </c>
      <c r="W1058" s="96">
        <v>2</v>
      </c>
      <c r="X1058" s="100">
        <f t="shared" si="192"/>
        <v>3</v>
      </c>
      <c r="Y1058" s="101">
        <f t="shared" si="185"/>
        <v>0.83333333333333337</v>
      </c>
      <c r="Z1058" s="101">
        <f t="shared" si="186"/>
        <v>0.5</v>
      </c>
      <c r="AA1058" s="101">
        <f t="shared" si="187"/>
        <v>0</v>
      </c>
      <c r="AB1058" s="101">
        <f t="shared" si="188"/>
        <v>0.5</v>
      </c>
      <c r="AC1058" s="101">
        <f t="shared" si="189"/>
        <v>0.83333333333333337</v>
      </c>
      <c r="AD1058" s="101">
        <f t="shared" si="190"/>
        <v>0.53333333333333344</v>
      </c>
      <c r="AE1058" s="102" t="str">
        <f t="shared" si="182"/>
        <v>Medio</v>
      </c>
      <c r="AF1058" s="103">
        <f t="shared" si="183"/>
        <v>0.46666666666666673</v>
      </c>
    </row>
    <row r="1059" spans="1:32" ht="57" x14ac:dyDescent="0.2">
      <c r="A1059" s="94" t="s">
        <v>362</v>
      </c>
      <c r="B1059" s="97" t="s">
        <v>363</v>
      </c>
      <c r="C1059" s="58" t="str">
        <f t="shared" si="184"/>
        <v>Solicitudes de Cancelación de Matrículas</v>
      </c>
      <c r="D1059" s="95" t="s">
        <v>364</v>
      </c>
      <c r="E1059" s="96" t="s">
        <v>55</v>
      </c>
      <c r="F1059" s="58" t="s">
        <v>47</v>
      </c>
      <c r="G1059" s="98" t="s">
        <v>56</v>
      </c>
      <c r="H1059" s="99" t="s">
        <v>109</v>
      </c>
      <c r="I1059" s="96" t="s">
        <v>49</v>
      </c>
      <c r="J1059" s="99" t="s">
        <v>122</v>
      </c>
      <c r="K1059" s="58" t="s">
        <v>739</v>
      </c>
      <c r="L1059" s="58" t="s">
        <v>739</v>
      </c>
      <c r="M1059" s="96">
        <v>2</v>
      </c>
      <c r="N1059" s="99"/>
      <c r="O1059" s="99"/>
      <c r="P1059" s="96">
        <v>3</v>
      </c>
      <c r="Q1059" s="96">
        <v>2</v>
      </c>
      <c r="R1059" s="96">
        <v>3</v>
      </c>
      <c r="S1059" s="100">
        <f t="shared" si="191"/>
        <v>8</v>
      </c>
      <c r="T1059" s="96">
        <v>2</v>
      </c>
      <c r="U1059" s="96">
        <v>2</v>
      </c>
      <c r="V1059" s="96">
        <v>1</v>
      </c>
      <c r="W1059" s="96">
        <v>2</v>
      </c>
      <c r="X1059" s="100">
        <f t="shared" si="192"/>
        <v>3</v>
      </c>
      <c r="Y1059" s="101">
        <f t="shared" si="185"/>
        <v>0.83333333333333337</v>
      </c>
      <c r="Z1059" s="101">
        <f t="shared" si="186"/>
        <v>0.5</v>
      </c>
      <c r="AA1059" s="101">
        <f t="shared" si="187"/>
        <v>1</v>
      </c>
      <c r="AB1059" s="101">
        <f t="shared" si="188"/>
        <v>0.5</v>
      </c>
      <c r="AC1059" s="101">
        <f t="shared" si="189"/>
        <v>0.83333333333333337</v>
      </c>
      <c r="AD1059" s="101">
        <f t="shared" si="190"/>
        <v>0.73333333333333339</v>
      </c>
      <c r="AE1059" s="102" t="str">
        <f t="shared" si="182"/>
        <v>Alto</v>
      </c>
      <c r="AF1059" s="103">
        <f t="shared" si="183"/>
        <v>0.76666666666666672</v>
      </c>
    </row>
    <row r="1060" spans="1:32" ht="42.75" x14ac:dyDescent="0.2">
      <c r="A1060" s="94" t="s">
        <v>362</v>
      </c>
      <c r="B1060" s="97" t="s">
        <v>365</v>
      </c>
      <c r="C1060" s="58" t="str">
        <f t="shared" si="184"/>
        <v>Solicitudes de Créditos Adicionales para Culminar Plan de Estudios</v>
      </c>
      <c r="D1060" s="95" t="s">
        <v>366</v>
      </c>
      <c r="E1060" s="96" t="s">
        <v>55</v>
      </c>
      <c r="F1060" s="58" t="s">
        <v>47</v>
      </c>
      <c r="G1060" s="98" t="s">
        <v>56</v>
      </c>
      <c r="H1060" s="99" t="s">
        <v>109</v>
      </c>
      <c r="I1060" s="96" t="s">
        <v>49</v>
      </c>
      <c r="J1060" s="99" t="s">
        <v>122</v>
      </c>
      <c r="K1060" s="58" t="s">
        <v>739</v>
      </c>
      <c r="L1060" s="58" t="s">
        <v>739</v>
      </c>
      <c r="M1060" s="96">
        <v>2</v>
      </c>
      <c r="N1060" s="99"/>
      <c r="O1060" s="99"/>
      <c r="P1060" s="96">
        <v>3</v>
      </c>
      <c r="Q1060" s="96">
        <v>2</v>
      </c>
      <c r="R1060" s="96">
        <v>3</v>
      </c>
      <c r="S1060" s="100">
        <f t="shared" si="191"/>
        <v>8</v>
      </c>
      <c r="T1060" s="96">
        <v>2</v>
      </c>
      <c r="U1060" s="96">
        <v>2</v>
      </c>
      <c r="V1060" s="96">
        <v>1</v>
      </c>
      <c r="W1060" s="96">
        <v>2</v>
      </c>
      <c r="X1060" s="100">
        <f t="shared" si="192"/>
        <v>3</v>
      </c>
      <c r="Y1060" s="101">
        <f t="shared" si="185"/>
        <v>0.83333333333333337</v>
      </c>
      <c r="Z1060" s="101">
        <f t="shared" si="186"/>
        <v>0.5</v>
      </c>
      <c r="AA1060" s="101">
        <f t="shared" si="187"/>
        <v>1</v>
      </c>
      <c r="AB1060" s="101">
        <f t="shared" si="188"/>
        <v>0.5</v>
      </c>
      <c r="AC1060" s="101">
        <f t="shared" si="189"/>
        <v>0.83333333333333337</v>
      </c>
      <c r="AD1060" s="101">
        <f t="shared" si="190"/>
        <v>0.73333333333333339</v>
      </c>
      <c r="AE1060" s="102" t="str">
        <f t="shared" si="182"/>
        <v>Alto</v>
      </c>
      <c r="AF1060" s="103">
        <f t="shared" si="183"/>
        <v>0.76666666666666672</v>
      </c>
    </row>
    <row r="1061" spans="1:32" ht="42.75" x14ac:dyDescent="0.2">
      <c r="A1061" s="94" t="s">
        <v>362</v>
      </c>
      <c r="B1061" s="97" t="s">
        <v>369</v>
      </c>
      <c r="C1061" s="58" t="str">
        <f t="shared" si="184"/>
        <v>Solicitudes de Elaboración de Prematrícula con Recargo</v>
      </c>
      <c r="D1061" s="95" t="s">
        <v>370</v>
      </c>
      <c r="E1061" s="96" t="s">
        <v>55</v>
      </c>
      <c r="F1061" s="58" t="s">
        <v>47</v>
      </c>
      <c r="G1061" s="98" t="s">
        <v>56</v>
      </c>
      <c r="H1061" s="99" t="s">
        <v>109</v>
      </c>
      <c r="I1061" s="96" t="s">
        <v>49</v>
      </c>
      <c r="J1061" s="99" t="s">
        <v>122</v>
      </c>
      <c r="K1061" s="58" t="s">
        <v>739</v>
      </c>
      <c r="L1061" s="58" t="s">
        <v>739</v>
      </c>
      <c r="M1061" s="96">
        <v>2</v>
      </c>
      <c r="N1061" s="99"/>
      <c r="O1061" s="99"/>
      <c r="P1061" s="96">
        <v>3</v>
      </c>
      <c r="Q1061" s="96">
        <v>2</v>
      </c>
      <c r="R1061" s="96">
        <v>3</v>
      </c>
      <c r="S1061" s="100">
        <f t="shared" si="191"/>
        <v>8</v>
      </c>
      <c r="T1061" s="96">
        <v>2</v>
      </c>
      <c r="U1061" s="96">
        <v>2</v>
      </c>
      <c r="V1061" s="96">
        <v>1</v>
      </c>
      <c r="W1061" s="96">
        <v>2</v>
      </c>
      <c r="X1061" s="100">
        <f t="shared" si="192"/>
        <v>3</v>
      </c>
      <c r="Y1061" s="101">
        <f t="shared" si="185"/>
        <v>0.83333333333333337</v>
      </c>
      <c r="Z1061" s="101">
        <f t="shared" si="186"/>
        <v>0.5</v>
      </c>
      <c r="AA1061" s="101">
        <f t="shared" si="187"/>
        <v>1</v>
      </c>
      <c r="AB1061" s="101">
        <f t="shared" si="188"/>
        <v>0.5</v>
      </c>
      <c r="AC1061" s="101">
        <f t="shared" si="189"/>
        <v>0.83333333333333337</v>
      </c>
      <c r="AD1061" s="101">
        <f t="shared" si="190"/>
        <v>0.73333333333333339</v>
      </c>
      <c r="AE1061" s="102" t="str">
        <f t="shared" si="182"/>
        <v>Alto</v>
      </c>
      <c r="AF1061" s="103">
        <f t="shared" si="183"/>
        <v>0.76666666666666672</v>
      </c>
    </row>
    <row r="1062" spans="1:32" ht="57" x14ac:dyDescent="0.2">
      <c r="A1062" s="94" t="s">
        <v>362</v>
      </c>
      <c r="B1062" s="97" t="s">
        <v>371</v>
      </c>
      <c r="C1062" s="58" t="str">
        <f t="shared" si="184"/>
        <v>Solicitudes de Modificaciones de Prematrícula</v>
      </c>
      <c r="D1062" s="95" t="s">
        <v>372</v>
      </c>
      <c r="E1062" s="96" t="s">
        <v>55</v>
      </c>
      <c r="F1062" s="58" t="s">
        <v>47</v>
      </c>
      <c r="G1062" s="98" t="s">
        <v>56</v>
      </c>
      <c r="H1062" s="99" t="s">
        <v>109</v>
      </c>
      <c r="I1062" s="96" t="s">
        <v>49</v>
      </c>
      <c r="J1062" s="99" t="s">
        <v>122</v>
      </c>
      <c r="K1062" s="58" t="s">
        <v>739</v>
      </c>
      <c r="L1062" s="58" t="s">
        <v>739</v>
      </c>
      <c r="M1062" s="96">
        <v>2</v>
      </c>
      <c r="N1062" s="99"/>
      <c r="O1062" s="99"/>
      <c r="P1062" s="96">
        <v>3</v>
      </c>
      <c r="Q1062" s="96">
        <v>2</v>
      </c>
      <c r="R1062" s="96">
        <v>3</v>
      </c>
      <c r="S1062" s="100">
        <f t="shared" si="191"/>
        <v>8</v>
      </c>
      <c r="T1062" s="96">
        <v>2</v>
      </c>
      <c r="U1062" s="96">
        <v>2</v>
      </c>
      <c r="V1062" s="96">
        <v>1</v>
      </c>
      <c r="W1062" s="96">
        <v>2</v>
      </c>
      <c r="X1062" s="100">
        <f t="shared" si="192"/>
        <v>3</v>
      </c>
      <c r="Y1062" s="101">
        <f t="shared" si="185"/>
        <v>0.83333333333333337</v>
      </c>
      <c r="Z1062" s="101">
        <f t="shared" si="186"/>
        <v>0.5</v>
      </c>
      <c r="AA1062" s="101">
        <f t="shared" si="187"/>
        <v>1</v>
      </c>
      <c r="AB1062" s="101">
        <f t="shared" si="188"/>
        <v>0.5</v>
      </c>
      <c r="AC1062" s="101">
        <f t="shared" si="189"/>
        <v>0.83333333333333337</v>
      </c>
      <c r="AD1062" s="101">
        <f t="shared" si="190"/>
        <v>0.73333333333333339</v>
      </c>
      <c r="AE1062" s="102" t="str">
        <f t="shared" si="182"/>
        <v>Alto</v>
      </c>
      <c r="AF1062" s="103">
        <f t="shared" si="183"/>
        <v>0.76666666666666672</v>
      </c>
    </row>
    <row r="1063" spans="1:32" ht="30" x14ac:dyDescent="0.2">
      <c r="A1063" s="94" t="s">
        <v>362</v>
      </c>
      <c r="B1063" s="97" t="s">
        <v>373</v>
      </c>
      <c r="C1063" s="58" t="str">
        <f t="shared" si="184"/>
        <v>Solicitudes de Prematrícula Extracréditos</v>
      </c>
      <c r="D1063" s="95" t="s">
        <v>374</v>
      </c>
      <c r="E1063" s="96" t="s">
        <v>55</v>
      </c>
      <c r="F1063" s="58" t="s">
        <v>47</v>
      </c>
      <c r="G1063" s="98" t="s">
        <v>56</v>
      </c>
      <c r="H1063" s="99" t="s">
        <v>109</v>
      </c>
      <c r="I1063" s="96" t="s">
        <v>49</v>
      </c>
      <c r="J1063" s="99" t="s">
        <v>122</v>
      </c>
      <c r="K1063" s="58" t="s">
        <v>739</v>
      </c>
      <c r="L1063" s="58" t="s">
        <v>739</v>
      </c>
      <c r="M1063" s="96">
        <v>2</v>
      </c>
      <c r="N1063" s="99"/>
      <c r="O1063" s="99"/>
      <c r="P1063" s="96">
        <v>3</v>
      </c>
      <c r="Q1063" s="96">
        <v>2</v>
      </c>
      <c r="R1063" s="96">
        <v>3</v>
      </c>
      <c r="S1063" s="100">
        <f t="shared" si="191"/>
        <v>8</v>
      </c>
      <c r="T1063" s="96">
        <v>2</v>
      </c>
      <c r="U1063" s="96">
        <v>2</v>
      </c>
      <c r="V1063" s="96">
        <v>1</v>
      </c>
      <c r="W1063" s="96">
        <v>2</v>
      </c>
      <c r="X1063" s="100">
        <f t="shared" si="192"/>
        <v>3</v>
      </c>
      <c r="Y1063" s="101">
        <f t="shared" si="185"/>
        <v>0.83333333333333337</v>
      </c>
      <c r="Z1063" s="101">
        <f t="shared" si="186"/>
        <v>0.5</v>
      </c>
      <c r="AA1063" s="101">
        <f t="shared" si="187"/>
        <v>1</v>
      </c>
      <c r="AB1063" s="101">
        <f t="shared" si="188"/>
        <v>0.5</v>
      </c>
      <c r="AC1063" s="101">
        <f t="shared" si="189"/>
        <v>0.83333333333333337</v>
      </c>
      <c r="AD1063" s="101">
        <f t="shared" si="190"/>
        <v>0.73333333333333339</v>
      </c>
      <c r="AE1063" s="102" t="str">
        <f t="shared" si="182"/>
        <v>Alto</v>
      </c>
      <c r="AF1063" s="103">
        <f t="shared" si="183"/>
        <v>0.76666666666666672</v>
      </c>
    </row>
    <row r="1064" spans="1:32" ht="42.75" x14ac:dyDescent="0.2">
      <c r="A1064" s="94" t="s">
        <v>362</v>
      </c>
      <c r="B1064" s="97" t="s">
        <v>375</v>
      </c>
      <c r="C1064" s="58" t="str">
        <f t="shared" si="184"/>
        <v>Solicitudes de Reclamo de Notas</v>
      </c>
      <c r="D1064" s="95" t="s">
        <v>376</v>
      </c>
      <c r="E1064" s="96" t="s">
        <v>55</v>
      </c>
      <c r="F1064" s="58" t="s">
        <v>47</v>
      </c>
      <c r="G1064" s="98" t="s">
        <v>56</v>
      </c>
      <c r="H1064" s="99" t="s">
        <v>109</v>
      </c>
      <c r="I1064" s="96" t="s">
        <v>49</v>
      </c>
      <c r="J1064" s="99" t="s">
        <v>122</v>
      </c>
      <c r="K1064" s="58" t="s">
        <v>739</v>
      </c>
      <c r="L1064" s="58" t="s">
        <v>739</v>
      </c>
      <c r="M1064" s="96">
        <v>2</v>
      </c>
      <c r="N1064" s="99"/>
      <c r="O1064" s="99"/>
      <c r="P1064" s="96">
        <v>3</v>
      </c>
      <c r="Q1064" s="96">
        <v>2</v>
      </c>
      <c r="R1064" s="96">
        <v>3</v>
      </c>
      <c r="S1064" s="100">
        <f t="shared" si="191"/>
        <v>8</v>
      </c>
      <c r="T1064" s="96">
        <v>2</v>
      </c>
      <c r="U1064" s="96">
        <v>2</v>
      </c>
      <c r="V1064" s="96">
        <v>1</v>
      </c>
      <c r="W1064" s="96">
        <v>2</v>
      </c>
      <c r="X1064" s="100">
        <f t="shared" si="192"/>
        <v>3</v>
      </c>
      <c r="Y1064" s="101">
        <f t="shared" si="185"/>
        <v>0.83333333333333337</v>
      </c>
      <c r="Z1064" s="101">
        <f t="shared" si="186"/>
        <v>0.5</v>
      </c>
      <c r="AA1064" s="101">
        <f t="shared" si="187"/>
        <v>1</v>
      </c>
      <c r="AB1064" s="101">
        <f t="shared" si="188"/>
        <v>0.5</v>
      </c>
      <c r="AC1064" s="101">
        <f t="shared" si="189"/>
        <v>0.83333333333333337</v>
      </c>
      <c r="AD1064" s="101">
        <f t="shared" si="190"/>
        <v>0.73333333333333339</v>
      </c>
      <c r="AE1064" s="102" t="str">
        <f t="shared" si="182"/>
        <v>Alto</v>
      </c>
      <c r="AF1064" s="103">
        <f t="shared" si="183"/>
        <v>0.76666666666666672</v>
      </c>
    </row>
    <row r="1065" spans="1:32" ht="30" x14ac:dyDescent="0.2">
      <c r="A1065" s="94" t="s">
        <v>362</v>
      </c>
      <c r="B1065" s="97" t="s">
        <v>604</v>
      </c>
      <c r="C1065" s="58" t="str">
        <f t="shared" si="184"/>
        <v>Solicitudes Retiros de Asignaturas</v>
      </c>
      <c r="D1065" s="95" t="s">
        <v>605</v>
      </c>
      <c r="E1065" s="96" t="s">
        <v>55</v>
      </c>
      <c r="F1065" s="58" t="s">
        <v>47</v>
      </c>
      <c r="G1065" s="98" t="s">
        <v>56</v>
      </c>
      <c r="H1065" s="99" t="s">
        <v>109</v>
      </c>
      <c r="I1065" s="96" t="s">
        <v>49</v>
      </c>
      <c r="J1065" s="99" t="s">
        <v>122</v>
      </c>
      <c r="K1065" s="58" t="s">
        <v>739</v>
      </c>
      <c r="L1065" s="58" t="s">
        <v>739</v>
      </c>
      <c r="M1065" s="96">
        <v>2</v>
      </c>
      <c r="N1065" s="99"/>
      <c r="O1065" s="99"/>
      <c r="P1065" s="96">
        <v>3</v>
      </c>
      <c r="Q1065" s="96">
        <v>2</v>
      </c>
      <c r="R1065" s="96">
        <v>3</v>
      </c>
      <c r="S1065" s="100">
        <f t="shared" si="191"/>
        <v>8</v>
      </c>
      <c r="T1065" s="96">
        <v>2</v>
      </c>
      <c r="U1065" s="96">
        <v>2</v>
      </c>
      <c r="V1065" s="96">
        <v>1</v>
      </c>
      <c r="W1065" s="96">
        <v>2</v>
      </c>
      <c r="X1065" s="100">
        <f t="shared" si="192"/>
        <v>3</v>
      </c>
      <c r="Y1065" s="101">
        <f t="shared" si="185"/>
        <v>0.83333333333333337</v>
      </c>
      <c r="Z1065" s="101">
        <f t="shared" si="186"/>
        <v>0.5</v>
      </c>
      <c r="AA1065" s="101">
        <f t="shared" si="187"/>
        <v>1</v>
      </c>
      <c r="AB1065" s="101">
        <f t="shared" si="188"/>
        <v>0.5</v>
      </c>
      <c r="AC1065" s="101">
        <f t="shared" si="189"/>
        <v>0.83333333333333337</v>
      </c>
      <c r="AD1065" s="101">
        <f t="shared" si="190"/>
        <v>0.73333333333333339</v>
      </c>
      <c r="AE1065" s="102" t="str">
        <f t="shared" si="182"/>
        <v>Alto</v>
      </c>
      <c r="AF1065" s="103">
        <f t="shared" si="183"/>
        <v>0.76666666666666672</v>
      </c>
    </row>
    <row r="1066" spans="1:32" ht="42.75" x14ac:dyDescent="0.2">
      <c r="A1066" s="94" t="s">
        <v>477</v>
      </c>
      <c r="B1066" s="58" t="s">
        <v>717</v>
      </c>
      <c r="C1066" s="58" t="str">
        <f t="shared" si="184"/>
        <v>Solicitudes de Contenidos Programáticos</v>
      </c>
      <c r="D1066" s="95" t="s">
        <v>718</v>
      </c>
      <c r="E1066" s="96" t="s">
        <v>55</v>
      </c>
      <c r="F1066" s="58" t="s">
        <v>47</v>
      </c>
      <c r="G1066" s="98" t="s">
        <v>56</v>
      </c>
      <c r="H1066" s="99" t="s">
        <v>109</v>
      </c>
      <c r="I1066" s="96" t="s">
        <v>49</v>
      </c>
      <c r="J1066" s="99" t="s">
        <v>122</v>
      </c>
      <c r="K1066" s="58" t="s">
        <v>739</v>
      </c>
      <c r="L1066" s="58" t="s">
        <v>739</v>
      </c>
      <c r="M1066" s="96">
        <v>2</v>
      </c>
      <c r="N1066" s="99"/>
      <c r="O1066" s="99"/>
      <c r="P1066" s="96">
        <v>3</v>
      </c>
      <c r="Q1066" s="96">
        <v>2</v>
      </c>
      <c r="R1066" s="96">
        <v>3</v>
      </c>
      <c r="S1066" s="100">
        <f t="shared" si="191"/>
        <v>8</v>
      </c>
      <c r="T1066" s="96">
        <v>2</v>
      </c>
      <c r="U1066" s="96">
        <v>1</v>
      </c>
      <c r="V1066" s="96">
        <v>1</v>
      </c>
      <c r="W1066" s="96">
        <v>2</v>
      </c>
      <c r="X1066" s="100">
        <f t="shared" si="192"/>
        <v>3</v>
      </c>
      <c r="Y1066" s="101">
        <f t="shared" si="185"/>
        <v>0.83333333333333337</v>
      </c>
      <c r="Z1066" s="101">
        <f t="shared" si="186"/>
        <v>0.5</v>
      </c>
      <c r="AA1066" s="101">
        <f t="shared" si="187"/>
        <v>0</v>
      </c>
      <c r="AB1066" s="101">
        <f t="shared" si="188"/>
        <v>0.5</v>
      </c>
      <c r="AC1066" s="101">
        <f t="shared" si="189"/>
        <v>0.83333333333333337</v>
      </c>
      <c r="AD1066" s="101">
        <f t="shared" si="190"/>
        <v>0.53333333333333344</v>
      </c>
      <c r="AE1066" s="102" t="str">
        <f t="shared" si="182"/>
        <v>Medio</v>
      </c>
      <c r="AF1066" s="103">
        <f t="shared" si="183"/>
        <v>0.46666666666666673</v>
      </c>
    </row>
    <row r="1067" spans="1:32" ht="42.75" x14ac:dyDescent="0.2">
      <c r="A1067" s="94" t="s">
        <v>600</v>
      </c>
      <c r="B1067" s="58" t="s">
        <v>44</v>
      </c>
      <c r="C1067" s="58" t="str">
        <f t="shared" si="184"/>
        <v>Syllabus</v>
      </c>
      <c r="D1067" s="95" t="s">
        <v>601</v>
      </c>
      <c r="E1067" s="96" t="s">
        <v>55</v>
      </c>
      <c r="F1067" s="58" t="s">
        <v>47</v>
      </c>
      <c r="G1067" s="98" t="s">
        <v>56</v>
      </c>
      <c r="H1067" s="99" t="s">
        <v>109</v>
      </c>
      <c r="I1067" s="96" t="s">
        <v>49</v>
      </c>
      <c r="J1067" s="99" t="s">
        <v>122</v>
      </c>
      <c r="K1067" s="58" t="s">
        <v>739</v>
      </c>
      <c r="L1067" s="58" t="s">
        <v>739</v>
      </c>
      <c r="M1067" s="96">
        <v>2</v>
      </c>
      <c r="N1067" s="99"/>
      <c r="O1067" s="99"/>
      <c r="P1067" s="96">
        <v>3</v>
      </c>
      <c r="Q1067" s="96">
        <v>2</v>
      </c>
      <c r="R1067" s="96">
        <v>3</v>
      </c>
      <c r="S1067" s="100">
        <f t="shared" si="191"/>
        <v>8</v>
      </c>
      <c r="T1067" s="96">
        <v>2</v>
      </c>
      <c r="U1067" s="96">
        <v>2</v>
      </c>
      <c r="V1067" s="96">
        <v>1</v>
      </c>
      <c r="W1067" s="96">
        <v>2</v>
      </c>
      <c r="X1067" s="100">
        <f t="shared" si="192"/>
        <v>3</v>
      </c>
      <c r="Y1067" s="101">
        <f t="shared" si="185"/>
        <v>0.83333333333333337</v>
      </c>
      <c r="Z1067" s="101">
        <f t="shared" si="186"/>
        <v>0.5</v>
      </c>
      <c r="AA1067" s="101">
        <f t="shared" si="187"/>
        <v>1</v>
      </c>
      <c r="AB1067" s="101">
        <f t="shared" si="188"/>
        <v>0.5</v>
      </c>
      <c r="AC1067" s="101">
        <f t="shared" si="189"/>
        <v>0.83333333333333337</v>
      </c>
      <c r="AD1067" s="101">
        <f t="shared" si="190"/>
        <v>0.73333333333333339</v>
      </c>
      <c r="AE1067" s="102" t="str">
        <f t="shared" si="182"/>
        <v>Alto</v>
      </c>
      <c r="AF1067" s="103">
        <f t="shared" si="183"/>
        <v>0.76666666666666672</v>
      </c>
    </row>
    <row r="1068" spans="1:32" ht="42.75" x14ac:dyDescent="0.2">
      <c r="A1068" s="94" t="s">
        <v>188</v>
      </c>
      <c r="B1068" s="58" t="s">
        <v>379</v>
      </c>
      <c r="C1068" s="58" t="str">
        <f t="shared" si="184"/>
        <v>Actas de Comité de Programa</v>
      </c>
      <c r="D1068" s="95" t="s">
        <v>380</v>
      </c>
      <c r="E1068" s="96" t="s">
        <v>55</v>
      </c>
      <c r="F1068" s="58" t="s">
        <v>47</v>
      </c>
      <c r="G1068" s="98" t="s">
        <v>56</v>
      </c>
      <c r="H1068" s="99" t="s">
        <v>109</v>
      </c>
      <c r="I1068" s="96" t="s">
        <v>49</v>
      </c>
      <c r="J1068" s="99" t="s">
        <v>122</v>
      </c>
      <c r="K1068" s="58" t="s">
        <v>740</v>
      </c>
      <c r="L1068" s="58" t="s">
        <v>740</v>
      </c>
      <c r="M1068" s="96">
        <v>2</v>
      </c>
      <c r="N1068" s="99"/>
      <c r="O1068" s="99"/>
      <c r="P1068" s="96">
        <v>3</v>
      </c>
      <c r="Q1068" s="96">
        <v>3</v>
      </c>
      <c r="R1068" s="96">
        <v>3</v>
      </c>
      <c r="S1068" s="100">
        <f t="shared" si="191"/>
        <v>9</v>
      </c>
      <c r="T1068" s="96">
        <v>2</v>
      </c>
      <c r="U1068" s="96">
        <v>1</v>
      </c>
      <c r="V1068" s="96">
        <v>2</v>
      </c>
      <c r="W1068" s="96">
        <v>2</v>
      </c>
      <c r="X1068" s="100">
        <f t="shared" si="192"/>
        <v>4</v>
      </c>
      <c r="Y1068" s="101">
        <f t="shared" si="185"/>
        <v>1</v>
      </c>
      <c r="Z1068" s="101">
        <f t="shared" si="186"/>
        <v>0.5</v>
      </c>
      <c r="AA1068" s="101">
        <f t="shared" si="187"/>
        <v>0</v>
      </c>
      <c r="AB1068" s="101">
        <f t="shared" si="188"/>
        <v>1</v>
      </c>
      <c r="AC1068" s="101">
        <f t="shared" si="189"/>
        <v>1</v>
      </c>
      <c r="AD1068" s="101">
        <f t="shared" si="190"/>
        <v>0.7</v>
      </c>
      <c r="AE1068" s="102" t="str">
        <f t="shared" si="182"/>
        <v>Alto</v>
      </c>
      <c r="AF1068" s="103">
        <f t="shared" si="183"/>
        <v>0.67500000000000004</v>
      </c>
    </row>
    <row r="1069" spans="1:32" ht="30" x14ac:dyDescent="0.2">
      <c r="A1069" s="94" t="s">
        <v>188</v>
      </c>
      <c r="B1069" s="58" t="s">
        <v>679</v>
      </c>
      <c r="C1069" s="58" t="str">
        <f t="shared" si="184"/>
        <v>Actas de Comité de Trabajos de Grado</v>
      </c>
      <c r="D1069" s="95" t="s">
        <v>680</v>
      </c>
      <c r="E1069" s="96" t="s">
        <v>55</v>
      </c>
      <c r="F1069" s="58" t="s">
        <v>47</v>
      </c>
      <c r="G1069" s="98" t="s">
        <v>56</v>
      </c>
      <c r="H1069" s="99" t="s">
        <v>109</v>
      </c>
      <c r="I1069" s="96" t="s">
        <v>49</v>
      </c>
      <c r="J1069" s="99" t="s">
        <v>122</v>
      </c>
      <c r="K1069" s="58" t="s">
        <v>740</v>
      </c>
      <c r="L1069" s="58" t="s">
        <v>740</v>
      </c>
      <c r="M1069" s="96">
        <v>2</v>
      </c>
      <c r="N1069" s="99"/>
      <c r="O1069" s="99"/>
      <c r="P1069" s="96">
        <v>3</v>
      </c>
      <c r="Q1069" s="96">
        <v>3</v>
      </c>
      <c r="R1069" s="96">
        <v>3</v>
      </c>
      <c r="S1069" s="100">
        <f t="shared" si="191"/>
        <v>9</v>
      </c>
      <c r="T1069" s="96">
        <v>2</v>
      </c>
      <c r="U1069" s="96">
        <v>1</v>
      </c>
      <c r="V1069" s="96">
        <v>1</v>
      </c>
      <c r="W1069" s="96">
        <v>2</v>
      </c>
      <c r="X1069" s="100">
        <f t="shared" si="192"/>
        <v>3</v>
      </c>
      <c r="Y1069" s="101">
        <f t="shared" si="185"/>
        <v>1</v>
      </c>
      <c r="Z1069" s="101">
        <f t="shared" si="186"/>
        <v>0.5</v>
      </c>
      <c r="AA1069" s="101">
        <f t="shared" si="187"/>
        <v>0</v>
      </c>
      <c r="AB1069" s="101">
        <f t="shared" si="188"/>
        <v>0.5</v>
      </c>
      <c r="AC1069" s="101">
        <f t="shared" si="189"/>
        <v>1</v>
      </c>
      <c r="AD1069" s="101">
        <f t="shared" si="190"/>
        <v>0.6</v>
      </c>
      <c r="AE1069" s="102" t="str">
        <f t="shared" si="182"/>
        <v>Medio</v>
      </c>
      <c r="AF1069" s="103">
        <f t="shared" si="183"/>
        <v>0.52500000000000002</v>
      </c>
    </row>
    <row r="1070" spans="1:32" ht="57" x14ac:dyDescent="0.2">
      <c r="A1070" s="94" t="s">
        <v>192</v>
      </c>
      <c r="B1070" s="58" t="s">
        <v>592</v>
      </c>
      <c r="C1070" s="58" t="str">
        <f t="shared" si="184"/>
        <v>Autoevaluaciones con fines de Acreditación o Certificación</v>
      </c>
      <c r="D1070" s="95" t="s">
        <v>383</v>
      </c>
      <c r="E1070" s="96" t="s">
        <v>55</v>
      </c>
      <c r="F1070" s="58" t="s">
        <v>47</v>
      </c>
      <c r="G1070" s="98" t="s">
        <v>56</v>
      </c>
      <c r="H1070" s="99" t="s">
        <v>109</v>
      </c>
      <c r="I1070" s="96" t="s">
        <v>49</v>
      </c>
      <c r="J1070" s="99" t="s">
        <v>122</v>
      </c>
      <c r="K1070" s="58" t="s">
        <v>740</v>
      </c>
      <c r="L1070" s="58" t="s">
        <v>740</v>
      </c>
      <c r="M1070" s="96">
        <v>2</v>
      </c>
      <c r="N1070" s="99"/>
      <c r="O1070" s="99"/>
      <c r="P1070" s="96">
        <v>3</v>
      </c>
      <c r="Q1070" s="96">
        <v>2</v>
      </c>
      <c r="R1070" s="96">
        <v>3</v>
      </c>
      <c r="S1070" s="100">
        <f t="shared" si="191"/>
        <v>8</v>
      </c>
      <c r="T1070" s="96">
        <v>2</v>
      </c>
      <c r="U1070" s="96">
        <v>1</v>
      </c>
      <c r="V1070" s="96">
        <v>2</v>
      </c>
      <c r="W1070" s="96">
        <v>2</v>
      </c>
      <c r="X1070" s="100">
        <f t="shared" si="192"/>
        <v>4</v>
      </c>
      <c r="Y1070" s="101">
        <f t="shared" si="185"/>
        <v>0.83333333333333337</v>
      </c>
      <c r="Z1070" s="101">
        <f t="shared" si="186"/>
        <v>0.5</v>
      </c>
      <c r="AA1070" s="101">
        <f t="shared" si="187"/>
        <v>0</v>
      </c>
      <c r="AB1070" s="101">
        <f t="shared" si="188"/>
        <v>1</v>
      </c>
      <c r="AC1070" s="101">
        <f t="shared" si="189"/>
        <v>0.83333333333333337</v>
      </c>
      <c r="AD1070" s="101">
        <f t="shared" si="190"/>
        <v>0.63333333333333341</v>
      </c>
      <c r="AE1070" s="102" t="str">
        <f t="shared" si="182"/>
        <v>Medio</v>
      </c>
      <c r="AF1070" s="103">
        <f t="shared" si="183"/>
        <v>0.6166666666666667</v>
      </c>
    </row>
    <row r="1071" spans="1:32" ht="42.75" x14ac:dyDescent="0.2">
      <c r="A1071" s="94" t="s">
        <v>384</v>
      </c>
      <c r="B1071" s="58" t="s">
        <v>350</v>
      </c>
      <c r="C1071" s="58" t="str">
        <f t="shared" si="184"/>
        <v>Eventos Académicos</v>
      </c>
      <c r="D1071" s="95" t="s">
        <v>351</v>
      </c>
      <c r="E1071" s="96" t="s">
        <v>55</v>
      </c>
      <c r="F1071" s="58" t="s">
        <v>47</v>
      </c>
      <c r="G1071" s="98" t="s">
        <v>56</v>
      </c>
      <c r="H1071" s="99" t="s">
        <v>109</v>
      </c>
      <c r="I1071" s="96" t="s">
        <v>1415</v>
      </c>
      <c r="J1071" s="99" t="s">
        <v>1561</v>
      </c>
      <c r="K1071" s="58" t="s">
        <v>740</v>
      </c>
      <c r="L1071" s="58" t="s">
        <v>740</v>
      </c>
      <c r="M1071" s="96">
        <v>2</v>
      </c>
      <c r="N1071" s="99"/>
      <c r="O1071" s="99"/>
      <c r="P1071" s="96">
        <v>3</v>
      </c>
      <c r="Q1071" s="96">
        <v>1</v>
      </c>
      <c r="R1071" s="96">
        <v>1</v>
      </c>
      <c r="S1071" s="100">
        <f t="shared" si="191"/>
        <v>5</v>
      </c>
      <c r="T1071" s="96">
        <v>2</v>
      </c>
      <c r="U1071" s="96">
        <v>2</v>
      </c>
      <c r="V1071" s="96">
        <v>1</v>
      </c>
      <c r="W1071" s="96">
        <v>2</v>
      </c>
      <c r="X1071" s="100">
        <f t="shared" si="192"/>
        <v>3</v>
      </c>
      <c r="Y1071" s="101">
        <f t="shared" si="185"/>
        <v>0.33333333333333331</v>
      </c>
      <c r="Z1071" s="101">
        <f t="shared" si="186"/>
        <v>0.5</v>
      </c>
      <c r="AA1071" s="101">
        <f t="shared" si="187"/>
        <v>1</v>
      </c>
      <c r="AB1071" s="101">
        <f t="shared" si="188"/>
        <v>0.5</v>
      </c>
      <c r="AC1071" s="101">
        <f t="shared" si="189"/>
        <v>0.33333333333333331</v>
      </c>
      <c r="AD1071" s="101">
        <f t="shared" si="190"/>
        <v>0.53333333333333333</v>
      </c>
      <c r="AE1071" s="102" t="str">
        <f t="shared" si="182"/>
        <v>Medio</v>
      </c>
      <c r="AF1071" s="103">
        <f t="shared" si="183"/>
        <v>0.59166666666666667</v>
      </c>
    </row>
    <row r="1072" spans="1:32" ht="71.25" x14ac:dyDescent="0.2">
      <c r="A1072" s="94" t="s">
        <v>385</v>
      </c>
      <c r="B1072" s="58" t="s">
        <v>386</v>
      </c>
      <c r="C1072" s="58" t="str">
        <f t="shared" si="184"/>
        <v xml:space="preserve">Desarrollo de un Proyecto Investigativo Disciplinar </v>
      </c>
      <c r="D1072" s="95" t="s">
        <v>387</v>
      </c>
      <c r="E1072" s="96" t="s">
        <v>55</v>
      </c>
      <c r="F1072" s="58" t="s">
        <v>47</v>
      </c>
      <c r="G1072" s="98" t="s">
        <v>56</v>
      </c>
      <c r="H1072" s="99" t="s">
        <v>109</v>
      </c>
      <c r="I1072" s="96" t="s">
        <v>49</v>
      </c>
      <c r="J1072" s="99" t="s">
        <v>122</v>
      </c>
      <c r="K1072" s="58" t="s">
        <v>740</v>
      </c>
      <c r="L1072" s="58" t="s">
        <v>740</v>
      </c>
      <c r="M1072" s="96">
        <v>2</v>
      </c>
      <c r="N1072" s="99"/>
      <c r="O1072" s="99"/>
      <c r="P1072" s="96">
        <v>3</v>
      </c>
      <c r="Q1072" s="96">
        <v>2</v>
      </c>
      <c r="R1072" s="96">
        <v>3</v>
      </c>
      <c r="S1072" s="100">
        <f t="shared" si="191"/>
        <v>8</v>
      </c>
      <c r="T1072" s="96">
        <v>2</v>
      </c>
      <c r="U1072" s="96">
        <v>2</v>
      </c>
      <c r="V1072" s="96">
        <v>1</v>
      </c>
      <c r="W1072" s="96">
        <v>2</v>
      </c>
      <c r="X1072" s="100">
        <f t="shared" si="192"/>
        <v>3</v>
      </c>
      <c r="Y1072" s="101">
        <f t="shared" si="185"/>
        <v>0.83333333333333337</v>
      </c>
      <c r="Z1072" s="101">
        <f t="shared" si="186"/>
        <v>0.5</v>
      </c>
      <c r="AA1072" s="101">
        <f t="shared" si="187"/>
        <v>1</v>
      </c>
      <c r="AB1072" s="101">
        <f t="shared" si="188"/>
        <v>0.5</v>
      </c>
      <c r="AC1072" s="101">
        <f t="shared" si="189"/>
        <v>0.83333333333333337</v>
      </c>
      <c r="AD1072" s="101">
        <f t="shared" si="190"/>
        <v>0.73333333333333339</v>
      </c>
      <c r="AE1072" s="102" t="str">
        <f t="shared" si="182"/>
        <v>Alto</v>
      </c>
      <c r="AF1072" s="103">
        <f t="shared" si="183"/>
        <v>0.76666666666666672</v>
      </c>
    </row>
    <row r="1073" spans="1:57" ht="85.5" x14ac:dyDescent="0.2">
      <c r="A1073" s="94" t="s">
        <v>385</v>
      </c>
      <c r="B1073" s="58" t="s">
        <v>389</v>
      </c>
      <c r="C1073" s="58" t="str">
        <f t="shared" si="184"/>
        <v xml:space="preserve">Participación en Proyectos de Investigación Disciplinar o Interdisciplinar </v>
      </c>
      <c r="D1073" s="95" t="s">
        <v>390</v>
      </c>
      <c r="E1073" s="96" t="s">
        <v>55</v>
      </c>
      <c r="F1073" s="58" t="s">
        <v>47</v>
      </c>
      <c r="G1073" s="98" t="s">
        <v>56</v>
      </c>
      <c r="H1073" s="99" t="s">
        <v>109</v>
      </c>
      <c r="I1073" s="96" t="s">
        <v>49</v>
      </c>
      <c r="J1073" s="99" t="s">
        <v>122</v>
      </c>
      <c r="K1073" s="58" t="s">
        <v>740</v>
      </c>
      <c r="L1073" s="58" t="s">
        <v>740</v>
      </c>
      <c r="M1073" s="96">
        <v>2</v>
      </c>
      <c r="N1073" s="99"/>
      <c r="O1073" s="99"/>
      <c r="P1073" s="96">
        <v>3</v>
      </c>
      <c r="Q1073" s="96">
        <v>2</v>
      </c>
      <c r="R1073" s="96">
        <v>3</v>
      </c>
      <c r="S1073" s="100">
        <f t="shared" si="191"/>
        <v>8</v>
      </c>
      <c r="T1073" s="96">
        <v>2</v>
      </c>
      <c r="U1073" s="96">
        <v>2</v>
      </c>
      <c r="V1073" s="96">
        <v>1</v>
      </c>
      <c r="W1073" s="96">
        <v>2</v>
      </c>
      <c r="X1073" s="100">
        <f t="shared" si="192"/>
        <v>3</v>
      </c>
      <c r="Y1073" s="101">
        <f t="shared" si="185"/>
        <v>0.83333333333333337</v>
      </c>
      <c r="Z1073" s="101">
        <f t="shared" si="186"/>
        <v>0.5</v>
      </c>
      <c r="AA1073" s="101">
        <f t="shared" si="187"/>
        <v>1</v>
      </c>
      <c r="AB1073" s="101">
        <f t="shared" si="188"/>
        <v>0.5</v>
      </c>
      <c r="AC1073" s="101">
        <f t="shared" si="189"/>
        <v>0.83333333333333337</v>
      </c>
      <c r="AD1073" s="101">
        <f t="shared" si="190"/>
        <v>0.73333333333333339</v>
      </c>
      <c r="AE1073" s="102" t="str">
        <f t="shared" si="182"/>
        <v>Alto</v>
      </c>
      <c r="AF1073" s="103">
        <f t="shared" si="183"/>
        <v>0.76666666666666672</v>
      </c>
    </row>
    <row r="1074" spans="1:57" ht="71.25" x14ac:dyDescent="0.2">
      <c r="A1074" s="94" t="s">
        <v>385</v>
      </c>
      <c r="B1074" s="58" t="s">
        <v>391</v>
      </c>
      <c r="C1074" s="58" t="str">
        <f t="shared" si="184"/>
        <v>Proyecto de Emprendimiento</v>
      </c>
      <c r="D1074" s="95" t="s">
        <v>392</v>
      </c>
      <c r="E1074" s="96" t="s">
        <v>55</v>
      </c>
      <c r="F1074" s="58" t="s">
        <v>47</v>
      </c>
      <c r="G1074" s="98" t="s">
        <v>56</v>
      </c>
      <c r="H1074" s="99" t="s">
        <v>109</v>
      </c>
      <c r="I1074" s="96" t="s">
        <v>49</v>
      </c>
      <c r="J1074" s="99" t="s">
        <v>122</v>
      </c>
      <c r="K1074" s="58" t="s">
        <v>740</v>
      </c>
      <c r="L1074" s="58" t="s">
        <v>740</v>
      </c>
      <c r="M1074" s="96">
        <v>2</v>
      </c>
      <c r="N1074" s="99"/>
      <c r="O1074" s="99"/>
      <c r="P1074" s="96">
        <v>3</v>
      </c>
      <c r="Q1074" s="96">
        <v>2</v>
      </c>
      <c r="R1074" s="96">
        <v>3</v>
      </c>
      <c r="S1074" s="100">
        <f t="shared" si="191"/>
        <v>8</v>
      </c>
      <c r="T1074" s="96">
        <v>2</v>
      </c>
      <c r="U1074" s="96">
        <v>2</v>
      </c>
      <c r="V1074" s="96">
        <v>1</v>
      </c>
      <c r="W1074" s="96">
        <v>2</v>
      </c>
      <c r="X1074" s="100">
        <f t="shared" si="192"/>
        <v>3</v>
      </c>
      <c r="Y1074" s="101">
        <f t="shared" si="185"/>
        <v>0.83333333333333337</v>
      </c>
      <c r="Z1074" s="101">
        <f t="shared" si="186"/>
        <v>0.5</v>
      </c>
      <c r="AA1074" s="101">
        <f t="shared" si="187"/>
        <v>1</v>
      </c>
      <c r="AB1074" s="101">
        <f t="shared" si="188"/>
        <v>0.5</v>
      </c>
      <c r="AC1074" s="101">
        <f t="shared" si="189"/>
        <v>0.83333333333333337</v>
      </c>
      <c r="AD1074" s="101">
        <f t="shared" si="190"/>
        <v>0.73333333333333339</v>
      </c>
      <c r="AE1074" s="102" t="str">
        <f t="shared" si="182"/>
        <v>Alto</v>
      </c>
      <c r="AF1074" s="103">
        <f t="shared" si="183"/>
        <v>0.76666666666666672</v>
      </c>
    </row>
    <row r="1075" spans="1:57" ht="71.25" x14ac:dyDescent="0.2">
      <c r="A1075" s="94" t="s">
        <v>385</v>
      </c>
      <c r="B1075" s="58" t="s">
        <v>393</v>
      </c>
      <c r="C1075" s="58" t="str">
        <f t="shared" si="184"/>
        <v>Prácticas Profesionales y Pasantías de Investigación</v>
      </c>
      <c r="D1075" s="95" t="s">
        <v>394</v>
      </c>
      <c r="E1075" s="96" t="s">
        <v>55</v>
      </c>
      <c r="F1075" s="58" t="s">
        <v>47</v>
      </c>
      <c r="G1075" s="98" t="s">
        <v>56</v>
      </c>
      <c r="H1075" s="99" t="s">
        <v>109</v>
      </c>
      <c r="I1075" s="96" t="s">
        <v>49</v>
      </c>
      <c r="J1075" s="99" t="s">
        <v>122</v>
      </c>
      <c r="K1075" s="58" t="s">
        <v>740</v>
      </c>
      <c r="L1075" s="58" t="s">
        <v>740</v>
      </c>
      <c r="M1075" s="96">
        <v>2</v>
      </c>
      <c r="N1075" s="99"/>
      <c r="O1075" s="99"/>
      <c r="P1075" s="96">
        <v>3</v>
      </c>
      <c r="Q1075" s="96">
        <v>2</v>
      </c>
      <c r="R1075" s="96">
        <v>3</v>
      </c>
      <c r="S1075" s="100">
        <f t="shared" si="191"/>
        <v>8</v>
      </c>
      <c r="T1075" s="96">
        <v>2</v>
      </c>
      <c r="U1075" s="96">
        <v>2</v>
      </c>
      <c r="V1075" s="96">
        <v>1</v>
      </c>
      <c r="W1075" s="96">
        <v>2</v>
      </c>
      <c r="X1075" s="100">
        <f t="shared" si="192"/>
        <v>3</v>
      </c>
      <c r="Y1075" s="101">
        <f t="shared" si="185"/>
        <v>0.83333333333333337</v>
      </c>
      <c r="Z1075" s="101">
        <f t="shared" si="186"/>
        <v>0.5</v>
      </c>
      <c r="AA1075" s="101">
        <f t="shared" si="187"/>
        <v>1</v>
      </c>
      <c r="AB1075" s="101">
        <f t="shared" si="188"/>
        <v>0.5</v>
      </c>
      <c r="AC1075" s="101">
        <f t="shared" si="189"/>
        <v>0.83333333333333337</v>
      </c>
      <c r="AD1075" s="101">
        <f t="shared" si="190"/>
        <v>0.73333333333333339</v>
      </c>
      <c r="AE1075" s="102" t="str">
        <f t="shared" si="182"/>
        <v>Alto</v>
      </c>
      <c r="AF1075" s="103">
        <f t="shared" si="183"/>
        <v>0.76666666666666672</v>
      </c>
    </row>
    <row r="1076" spans="1:57" s="104" customFormat="1" ht="42.75" x14ac:dyDescent="0.2">
      <c r="A1076" s="94" t="s">
        <v>385</v>
      </c>
      <c r="B1076" s="58" t="s">
        <v>622</v>
      </c>
      <c r="C1076" s="58" t="str">
        <f t="shared" si="184"/>
        <v>Cogrado</v>
      </c>
      <c r="D1076" s="95" t="s">
        <v>623</v>
      </c>
      <c r="E1076" s="96" t="s">
        <v>55</v>
      </c>
      <c r="F1076" s="58" t="s">
        <v>47</v>
      </c>
      <c r="G1076" s="98" t="s">
        <v>56</v>
      </c>
      <c r="H1076" s="99" t="s">
        <v>109</v>
      </c>
      <c r="I1076" s="96" t="s">
        <v>49</v>
      </c>
      <c r="J1076" s="99" t="s">
        <v>122</v>
      </c>
      <c r="K1076" s="58" t="s">
        <v>740</v>
      </c>
      <c r="L1076" s="58" t="s">
        <v>740</v>
      </c>
      <c r="M1076" s="96">
        <v>2</v>
      </c>
      <c r="N1076" s="99"/>
      <c r="O1076" s="99"/>
      <c r="P1076" s="96">
        <v>3</v>
      </c>
      <c r="Q1076" s="96">
        <v>2</v>
      </c>
      <c r="R1076" s="96">
        <v>3</v>
      </c>
      <c r="S1076" s="100">
        <f t="shared" si="191"/>
        <v>8</v>
      </c>
      <c r="T1076" s="96">
        <v>2</v>
      </c>
      <c r="U1076" s="96">
        <v>2</v>
      </c>
      <c r="V1076" s="96">
        <v>1</v>
      </c>
      <c r="W1076" s="96">
        <v>2</v>
      </c>
      <c r="X1076" s="100">
        <f t="shared" si="192"/>
        <v>3</v>
      </c>
      <c r="Y1076" s="101">
        <f t="shared" si="185"/>
        <v>0.83333333333333337</v>
      </c>
      <c r="Z1076" s="101">
        <f t="shared" si="186"/>
        <v>0.5</v>
      </c>
      <c r="AA1076" s="101">
        <f t="shared" si="187"/>
        <v>1</v>
      </c>
      <c r="AB1076" s="101">
        <f t="shared" si="188"/>
        <v>0.5</v>
      </c>
      <c r="AC1076" s="101">
        <f t="shared" si="189"/>
        <v>0.83333333333333337</v>
      </c>
      <c r="AD1076" s="101">
        <f t="shared" si="190"/>
        <v>0.73333333333333339</v>
      </c>
      <c r="AE1076" s="102" t="str">
        <f t="shared" si="182"/>
        <v>Alto</v>
      </c>
      <c r="AF1076" s="103">
        <f t="shared" si="183"/>
        <v>0.76666666666666672</v>
      </c>
      <c r="AG1076" s="62"/>
      <c r="AH1076" s="62"/>
      <c r="AI1076" s="62"/>
      <c r="AJ1076" s="62"/>
      <c r="AK1076" s="62"/>
      <c r="AL1076" s="62"/>
      <c r="AM1076" s="62"/>
      <c r="AN1076" s="62"/>
      <c r="AO1076" s="62"/>
      <c r="AP1076" s="62"/>
      <c r="AQ1076" s="62"/>
      <c r="AR1076" s="62"/>
      <c r="AS1076" s="62"/>
      <c r="AT1076" s="62"/>
      <c r="AU1076" s="62"/>
      <c r="AV1076" s="62"/>
      <c r="AW1076" s="62"/>
      <c r="AX1076" s="62"/>
      <c r="AY1076" s="62"/>
      <c r="AZ1076" s="62"/>
      <c r="BA1076" s="62"/>
      <c r="BB1076" s="62"/>
      <c r="BC1076" s="62"/>
      <c r="BD1076" s="62"/>
      <c r="BE1076" s="62"/>
    </row>
    <row r="1077" spans="1:57" ht="71.25" x14ac:dyDescent="0.2">
      <c r="A1077" s="94" t="s">
        <v>107</v>
      </c>
      <c r="B1077" s="58" t="s">
        <v>44</v>
      </c>
      <c r="C1077" s="58" t="str">
        <f t="shared" si="184"/>
        <v>Peticiones, Quejas, Reclamos, Sugerencias y Felicitaciones - PQRSF</v>
      </c>
      <c r="D1077" s="95" t="s">
        <v>108</v>
      </c>
      <c r="E1077" s="96" t="s">
        <v>55</v>
      </c>
      <c r="F1077" s="58" t="s">
        <v>47</v>
      </c>
      <c r="G1077" s="98" t="s">
        <v>56</v>
      </c>
      <c r="H1077" s="99" t="s">
        <v>109</v>
      </c>
      <c r="I1077" s="96" t="s">
        <v>49</v>
      </c>
      <c r="J1077" s="99" t="s">
        <v>110</v>
      </c>
      <c r="K1077" s="58" t="s">
        <v>740</v>
      </c>
      <c r="L1077" s="58" t="s">
        <v>740</v>
      </c>
      <c r="M1077" s="96">
        <v>2</v>
      </c>
      <c r="N1077" s="99" t="s">
        <v>111</v>
      </c>
      <c r="O1077" s="99"/>
      <c r="P1077" s="96">
        <v>3</v>
      </c>
      <c r="Q1077" s="96">
        <v>2</v>
      </c>
      <c r="R1077" s="96">
        <v>3</v>
      </c>
      <c r="S1077" s="100">
        <f t="shared" si="191"/>
        <v>8</v>
      </c>
      <c r="T1077" s="96">
        <v>3</v>
      </c>
      <c r="U1077" s="96">
        <v>2</v>
      </c>
      <c r="V1077" s="96">
        <v>1</v>
      </c>
      <c r="W1077" s="96">
        <v>1</v>
      </c>
      <c r="X1077" s="100">
        <f t="shared" si="192"/>
        <v>2</v>
      </c>
      <c r="Y1077" s="101">
        <f t="shared" si="185"/>
        <v>0.83333333333333337</v>
      </c>
      <c r="Z1077" s="101">
        <f t="shared" si="186"/>
        <v>1</v>
      </c>
      <c r="AA1077" s="101">
        <f t="shared" si="187"/>
        <v>1</v>
      </c>
      <c r="AB1077" s="101">
        <f t="shared" si="188"/>
        <v>0</v>
      </c>
      <c r="AC1077" s="101">
        <f t="shared" si="189"/>
        <v>0.83333333333333337</v>
      </c>
      <c r="AD1077" s="101">
        <f t="shared" si="190"/>
        <v>0.73333333333333339</v>
      </c>
      <c r="AE1077" s="102" t="str">
        <f t="shared" si="182"/>
        <v>Alto</v>
      </c>
      <c r="AF1077" s="103">
        <f t="shared" si="183"/>
        <v>0.64166666666666672</v>
      </c>
    </row>
    <row r="1078" spans="1:57" ht="42.75" x14ac:dyDescent="0.2">
      <c r="A1078" s="94" t="s">
        <v>396</v>
      </c>
      <c r="B1078" s="58" t="s">
        <v>44</v>
      </c>
      <c r="C1078" s="58" t="str">
        <f t="shared" si="184"/>
        <v>Prácticas Académicas</v>
      </c>
      <c r="D1078" s="95" t="s">
        <v>596</v>
      </c>
      <c r="E1078" s="96" t="s">
        <v>55</v>
      </c>
      <c r="F1078" s="58" t="s">
        <v>47</v>
      </c>
      <c r="G1078" s="98" t="s">
        <v>56</v>
      </c>
      <c r="H1078" s="99" t="s">
        <v>109</v>
      </c>
      <c r="I1078" s="96" t="s">
        <v>49</v>
      </c>
      <c r="J1078" s="99" t="s">
        <v>122</v>
      </c>
      <c r="K1078" s="58" t="s">
        <v>740</v>
      </c>
      <c r="L1078" s="58" t="s">
        <v>740</v>
      </c>
      <c r="M1078" s="96">
        <v>2</v>
      </c>
      <c r="N1078" s="99"/>
      <c r="O1078" s="99"/>
      <c r="P1078" s="96">
        <v>3</v>
      </c>
      <c r="Q1078" s="96">
        <v>2</v>
      </c>
      <c r="R1078" s="96">
        <v>3</v>
      </c>
      <c r="S1078" s="100">
        <f t="shared" si="191"/>
        <v>8</v>
      </c>
      <c r="T1078" s="96">
        <v>2</v>
      </c>
      <c r="U1078" s="96">
        <v>2</v>
      </c>
      <c r="V1078" s="96">
        <v>1</v>
      </c>
      <c r="W1078" s="96">
        <v>2</v>
      </c>
      <c r="X1078" s="100">
        <f t="shared" si="192"/>
        <v>3</v>
      </c>
      <c r="Y1078" s="101">
        <f t="shared" si="185"/>
        <v>0.83333333333333337</v>
      </c>
      <c r="Z1078" s="101">
        <f t="shared" si="186"/>
        <v>0.5</v>
      </c>
      <c r="AA1078" s="101">
        <f t="shared" si="187"/>
        <v>1</v>
      </c>
      <c r="AB1078" s="101">
        <f t="shared" si="188"/>
        <v>0.5</v>
      </c>
      <c r="AC1078" s="101">
        <f t="shared" si="189"/>
        <v>0.83333333333333337</v>
      </c>
      <c r="AD1078" s="101">
        <f t="shared" si="190"/>
        <v>0.73333333333333339</v>
      </c>
      <c r="AE1078" s="102" t="str">
        <f t="shared" si="182"/>
        <v>Alto</v>
      </c>
      <c r="AF1078" s="103">
        <f t="shared" si="183"/>
        <v>0.76666666666666672</v>
      </c>
    </row>
    <row r="1079" spans="1:57" ht="30" x14ac:dyDescent="0.2">
      <c r="A1079" s="94" t="s">
        <v>115</v>
      </c>
      <c r="B1079" s="58" t="s">
        <v>624</v>
      </c>
      <c r="C1079" s="58" t="str">
        <f t="shared" si="184"/>
        <v>Proyectos Educativos de Programa</v>
      </c>
      <c r="D1079" s="95" t="s">
        <v>625</v>
      </c>
      <c r="E1079" s="96" t="s">
        <v>55</v>
      </c>
      <c r="F1079" s="58" t="s">
        <v>47</v>
      </c>
      <c r="G1079" s="98" t="s">
        <v>56</v>
      </c>
      <c r="H1079" s="99" t="s">
        <v>109</v>
      </c>
      <c r="I1079" s="96" t="s">
        <v>49</v>
      </c>
      <c r="J1079" s="99" t="s">
        <v>122</v>
      </c>
      <c r="K1079" s="58" t="s">
        <v>740</v>
      </c>
      <c r="L1079" s="58" t="s">
        <v>740</v>
      </c>
      <c r="M1079" s="96">
        <v>2</v>
      </c>
      <c r="N1079" s="99"/>
      <c r="O1079" s="99"/>
      <c r="P1079" s="96">
        <v>3</v>
      </c>
      <c r="Q1079" s="96">
        <v>2</v>
      </c>
      <c r="R1079" s="96">
        <v>3</v>
      </c>
      <c r="S1079" s="100">
        <f t="shared" si="191"/>
        <v>8</v>
      </c>
      <c r="T1079" s="96">
        <v>2</v>
      </c>
      <c r="U1079" s="96">
        <v>2</v>
      </c>
      <c r="V1079" s="96">
        <v>1</v>
      </c>
      <c r="W1079" s="96">
        <v>2</v>
      </c>
      <c r="X1079" s="100">
        <f t="shared" si="192"/>
        <v>3</v>
      </c>
      <c r="Y1079" s="101">
        <f t="shared" si="185"/>
        <v>0.83333333333333337</v>
      </c>
      <c r="Z1079" s="101">
        <f t="shared" si="186"/>
        <v>0.5</v>
      </c>
      <c r="AA1079" s="101">
        <f t="shared" si="187"/>
        <v>1</v>
      </c>
      <c r="AB1079" s="101">
        <f t="shared" si="188"/>
        <v>0.5</v>
      </c>
      <c r="AC1079" s="101">
        <f t="shared" si="189"/>
        <v>0.83333333333333337</v>
      </c>
      <c r="AD1079" s="101">
        <f t="shared" si="190"/>
        <v>0.73333333333333339</v>
      </c>
      <c r="AE1079" s="102" t="str">
        <f t="shared" si="182"/>
        <v>Alto</v>
      </c>
      <c r="AF1079" s="103">
        <f t="shared" si="183"/>
        <v>0.76666666666666672</v>
      </c>
    </row>
    <row r="1080" spans="1:57" ht="30" x14ac:dyDescent="0.2">
      <c r="A1080" s="94" t="s">
        <v>356</v>
      </c>
      <c r="B1080" s="58" t="s">
        <v>357</v>
      </c>
      <c r="C1080" s="58" t="str">
        <f t="shared" si="184"/>
        <v>Nuevos Programas</v>
      </c>
      <c r="D1080" s="95" t="s">
        <v>358</v>
      </c>
      <c r="E1080" s="96" t="s">
        <v>55</v>
      </c>
      <c r="F1080" s="58" t="s">
        <v>47</v>
      </c>
      <c r="G1080" s="98" t="s">
        <v>56</v>
      </c>
      <c r="H1080" s="99" t="s">
        <v>109</v>
      </c>
      <c r="I1080" s="96" t="s">
        <v>49</v>
      </c>
      <c r="J1080" s="99" t="s">
        <v>122</v>
      </c>
      <c r="K1080" s="58" t="s">
        <v>740</v>
      </c>
      <c r="L1080" s="58" t="s">
        <v>740</v>
      </c>
      <c r="M1080" s="96">
        <v>2</v>
      </c>
      <c r="N1080" s="99"/>
      <c r="O1080" s="99"/>
      <c r="P1080" s="96">
        <v>2</v>
      </c>
      <c r="Q1080" s="96">
        <v>2</v>
      </c>
      <c r="R1080" s="96">
        <v>3</v>
      </c>
      <c r="S1080" s="100">
        <f t="shared" si="191"/>
        <v>7</v>
      </c>
      <c r="T1080" s="96">
        <v>2</v>
      </c>
      <c r="U1080" s="96">
        <v>1</v>
      </c>
      <c r="V1080" s="96">
        <v>1</v>
      </c>
      <c r="W1080" s="96">
        <v>2</v>
      </c>
      <c r="X1080" s="100">
        <f t="shared" si="192"/>
        <v>3</v>
      </c>
      <c r="Y1080" s="101">
        <f t="shared" si="185"/>
        <v>0.66666666666666663</v>
      </c>
      <c r="Z1080" s="101">
        <f t="shared" si="186"/>
        <v>0.5</v>
      </c>
      <c r="AA1080" s="101">
        <f t="shared" si="187"/>
        <v>0</v>
      </c>
      <c r="AB1080" s="101">
        <f t="shared" si="188"/>
        <v>0.5</v>
      </c>
      <c r="AC1080" s="101">
        <f t="shared" si="189"/>
        <v>0.66666666666666663</v>
      </c>
      <c r="AD1080" s="101">
        <f t="shared" si="190"/>
        <v>0.46666666666666662</v>
      </c>
      <c r="AE1080" s="102" t="str">
        <f t="shared" si="182"/>
        <v>Medio</v>
      </c>
      <c r="AF1080" s="103">
        <f t="shared" si="183"/>
        <v>0.40833333333333327</v>
      </c>
    </row>
    <row r="1081" spans="1:57" ht="30" x14ac:dyDescent="0.2">
      <c r="A1081" s="94" t="s">
        <v>356</v>
      </c>
      <c r="B1081" s="58" t="s">
        <v>359</v>
      </c>
      <c r="C1081" s="58" t="str">
        <f t="shared" si="184"/>
        <v>Redimensiones Curriculares Pregrado y Posgrado</v>
      </c>
      <c r="D1081" s="95" t="s">
        <v>733</v>
      </c>
      <c r="E1081" s="96" t="s">
        <v>55</v>
      </c>
      <c r="F1081" s="58" t="s">
        <v>47</v>
      </c>
      <c r="G1081" s="98" t="s">
        <v>56</v>
      </c>
      <c r="H1081" s="99" t="s">
        <v>109</v>
      </c>
      <c r="I1081" s="96" t="s">
        <v>49</v>
      </c>
      <c r="J1081" s="99" t="s">
        <v>122</v>
      </c>
      <c r="K1081" s="58" t="s">
        <v>740</v>
      </c>
      <c r="L1081" s="58" t="s">
        <v>740</v>
      </c>
      <c r="M1081" s="96">
        <v>2</v>
      </c>
      <c r="N1081" s="99"/>
      <c r="O1081" s="99"/>
      <c r="P1081" s="96">
        <v>2</v>
      </c>
      <c r="Q1081" s="96">
        <v>2</v>
      </c>
      <c r="R1081" s="96">
        <v>3</v>
      </c>
      <c r="S1081" s="100">
        <f t="shared" si="191"/>
        <v>7</v>
      </c>
      <c r="T1081" s="96">
        <v>2</v>
      </c>
      <c r="U1081" s="96">
        <v>1</v>
      </c>
      <c r="V1081" s="96">
        <v>1</v>
      </c>
      <c r="W1081" s="96">
        <v>2</v>
      </c>
      <c r="X1081" s="100">
        <f t="shared" si="192"/>
        <v>3</v>
      </c>
      <c r="Y1081" s="101">
        <f t="shared" si="185"/>
        <v>0.66666666666666663</v>
      </c>
      <c r="Z1081" s="101">
        <f t="shared" si="186"/>
        <v>0.5</v>
      </c>
      <c r="AA1081" s="101">
        <f t="shared" si="187"/>
        <v>0</v>
      </c>
      <c r="AB1081" s="101">
        <f t="shared" si="188"/>
        <v>0.5</v>
      </c>
      <c r="AC1081" s="101">
        <f t="shared" si="189"/>
        <v>0.66666666666666663</v>
      </c>
      <c r="AD1081" s="101">
        <f t="shared" si="190"/>
        <v>0.46666666666666662</v>
      </c>
      <c r="AE1081" s="102" t="str">
        <f t="shared" si="182"/>
        <v>Medio</v>
      </c>
      <c r="AF1081" s="103">
        <f t="shared" si="183"/>
        <v>0.40833333333333327</v>
      </c>
    </row>
    <row r="1082" spans="1:57" ht="42.75" x14ac:dyDescent="0.2">
      <c r="A1082" s="94" t="s">
        <v>398</v>
      </c>
      <c r="B1082" s="58" t="s">
        <v>399</v>
      </c>
      <c r="C1082" s="58" t="str">
        <f t="shared" si="184"/>
        <v>Faltas Disciplinarias</v>
      </c>
      <c r="D1082" s="95" t="s">
        <v>620</v>
      </c>
      <c r="E1082" s="96" t="s">
        <v>55</v>
      </c>
      <c r="F1082" s="58" t="s">
        <v>47</v>
      </c>
      <c r="G1082" s="98" t="s">
        <v>56</v>
      </c>
      <c r="H1082" s="99" t="s">
        <v>109</v>
      </c>
      <c r="I1082" s="96" t="s">
        <v>49</v>
      </c>
      <c r="J1082" s="99" t="s">
        <v>122</v>
      </c>
      <c r="K1082" s="58" t="s">
        <v>740</v>
      </c>
      <c r="L1082" s="58" t="s">
        <v>740</v>
      </c>
      <c r="M1082" s="96">
        <v>2</v>
      </c>
      <c r="N1082" s="99"/>
      <c r="O1082" s="99"/>
      <c r="P1082" s="96">
        <v>3</v>
      </c>
      <c r="Q1082" s="96">
        <v>3</v>
      </c>
      <c r="R1082" s="96">
        <v>3</v>
      </c>
      <c r="S1082" s="100">
        <f t="shared" si="191"/>
        <v>9</v>
      </c>
      <c r="T1082" s="96">
        <v>2</v>
      </c>
      <c r="U1082" s="96">
        <v>1</v>
      </c>
      <c r="V1082" s="96">
        <v>1</v>
      </c>
      <c r="W1082" s="96">
        <v>1</v>
      </c>
      <c r="X1082" s="100">
        <f t="shared" si="192"/>
        <v>2</v>
      </c>
      <c r="Y1082" s="101">
        <f t="shared" si="185"/>
        <v>1</v>
      </c>
      <c r="Z1082" s="101">
        <f t="shared" si="186"/>
        <v>0.5</v>
      </c>
      <c r="AA1082" s="101">
        <f t="shared" si="187"/>
        <v>0</v>
      </c>
      <c r="AB1082" s="101">
        <f t="shared" si="188"/>
        <v>0</v>
      </c>
      <c r="AC1082" s="101">
        <f t="shared" si="189"/>
        <v>1</v>
      </c>
      <c r="AD1082" s="101">
        <f t="shared" si="190"/>
        <v>0.5</v>
      </c>
      <c r="AE1082" s="102" t="str">
        <f t="shared" si="182"/>
        <v>Medio</v>
      </c>
      <c r="AF1082" s="103">
        <f t="shared" si="183"/>
        <v>0.375</v>
      </c>
    </row>
    <row r="1083" spans="1:57" ht="57" x14ac:dyDescent="0.2">
      <c r="A1083" s="94" t="s">
        <v>62</v>
      </c>
      <c r="B1083" s="58" t="s">
        <v>63</v>
      </c>
      <c r="C1083" s="58" t="str">
        <f t="shared" si="184"/>
        <v>Participaciones en Redes y Asociaciones</v>
      </c>
      <c r="D1083" s="95" t="s">
        <v>264</v>
      </c>
      <c r="E1083" s="96" t="s">
        <v>55</v>
      </c>
      <c r="F1083" s="58" t="s">
        <v>47</v>
      </c>
      <c r="G1083" s="98" t="s">
        <v>56</v>
      </c>
      <c r="H1083" s="99" t="s">
        <v>65</v>
      </c>
      <c r="I1083" s="96" t="s">
        <v>49</v>
      </c>
      <c r="J1083" s="99" t="s">
        <v>265</v>
      </c>
      <c r="K1083" s="58" t="s">
        <v>740</v>
      </c>
      <c r="L1083" s="58" t="s">
        <v>740</v>
      </c>
      <c r="M1083" s="96">
        <v>1</v>
      </c>
      <c r="N1083" s="99" t="s">
        <v>44</v>
      </c>
      <c r="O1083" s="99"/>
      <c r="P1083" s="96">
        <v>2</v>
      </c>
      <c r="Q1083" s="96">
        <v>2</v>
      </c>
      <c r="R1083" s="96">
        <v>2</v>
      </c>
      <c r="S1083" s="100">
        <f t="shared" si="191"/>
        <v>6</v>
      </c>
      <c r="T1083" s="96">
        <v>2</v>
      </c>
      <c r="U1083" s="96">
        <v>2</v>
      </c>
      <c r="V1083" s="96">
        <v>1</v>
      </c>
      <c r="W1083" s="96">
        <v>2</v>
      </c>
      <c r="X1083" s="100">
        <f t="shared" si="192"/>
        <v>3</v>
      </c>
      <c r="Y1083" s="101">
        <f t="shared" si="185"/>
        <v>0.5</v>
      </c>
      <c r="Z1083" s="101">
        <f t="shared" si="186"/>
        <v>0.5</v>
      </c>
      <c r="AA1083" s="101">
        <f t="shared" si="187"/>
        <v>1</v>
      </c>
      <c r="AB1083" s="101">
        <f t="shared" si="188"/>
        <v>0.5</v>
      </c>
      <c r="AC1083" s="101">
        <f t="shared" si="189"/>
        <v>0.5</v>
      </c>
      <c r="AD1083" s="101">
        <f t="shared" si="190"/>
        <v>0.6</v>
      </c>
      <c r="AE1083" s="102" t="str">
        <f t="shared" si="182"/>
        <v>Medio</v>
      </c>
      <c r="AF1083" s="103">
        <f t="shared" si="183"/>
        <v>0.65</v>
      </c>
    </row>
    <row r="1084" spans="1:57" ht="42.75" x14ac:dyDescent="0.2">
      <c r="A1084" s="94" t="s">
        <v>226</v>
      </c>
      <c r="B1084" s="58" t="s">
        <v>44</v>
      </c>
      <c r="C1084" s="58" t="str">
        <f t="shared" si="184"/>
        <v>Registros Calificados</v>
      </c>
      <c r="D1084" s="95" t="s">
        <v>561</v>
      </c>
      <c r="E1084" s="96" t="s">
        <v>55</v>
      </c>
      <c r="F1084" s="58" t="s">
        <v>47</v>
      </c>
      <c r="G1084" s="98" t="s">
        <v>56</v>
      </c>
      <c r="H1084" s="99" t="s">
        <v>109</v>
      </c>
      <c r="I1084" s="96" t="s">
        <v>49</v>
      </c>
      <c r="J1084" s="99" t="s">
        <v>122</v>
      </c>
      <c r="K1084" s="58" t="s">
        <v>740</v>
      </c>
      <c r="L1084" s="58" t="s">
        <v>740</v>
      </c>
      <c r="M1084" s="96">
        <v>2</v>
      </c>
      <c r="N1084" s="99"/>
      <c r="O1084" s="99"/>
      <c r="P1084" s="96">
        <v>3</v>
      </c>
      <c r="Q1084" s="96">
        <v>2</v>
      </c>
      <c r="R1084" s="96">
        <v>3</v>
      </c>
      <c r="S1084" s="100">
        <f t="shared" si="191"/>
        <v>8</v>
      </c>
      <c r="T1084" s="96">
        <v>2</v>
      </c>
      <c r="U1084" s="96">
        <v>2</v>
      </c>
      <c r="V1084" s="96">
        <v>1</v>
      </c>
      <c r="W1084" s="96">
        <v>2</v>
      </c>
      <c r="X1084" s="100">
        <f t="shared" si="192"/>
        <v>3</v>
      </c>
      <c r="Y1084" s="101">
        <f t="shared" si="185"/>
        <v>0.83333333333333337</v>
      </c>
      <c r="Z1084" s="101">
        <f t="shared" si="186"/>
        <v>0.5</v>
      </c>
      <c r="AA1084" s="101">
        <f t="shared" si="187"/>
        <v>1</v>
      </c>
      <c r="AB1084" s="101">
        <f t="shared" si="188"/>
        <v>0.5</v>
      </c>
      <c r="AC1084" s="101">
        <f t="shared" si="189"/>
        <v>0.83333333333333337</v>
      </c>
      <c r="AD1084" s="101">
        <f t="shared" si="190"/>
        <v>0.73333333333333339</v>
      </c>
      <c r="AE1084" s="102" t="str">
        <f t="shared" si="182"/>
        <v>Alto</v>
      </c>
      <c r="AF1084" s="103">
        <f t="shared" si="183"/>
        <v>0.76666666666666672</v>
      </c>
    </row>
    <row r="1085" spans="1:57" ht="57" x14ac:dyDescent="0.2">
      <c r="A1085" s="94" t="s">
        <v>401</v>
      </c>
      <c r="B1085" s="58" t="s">
        <v>44</v>
      </c>
      <c r="C1085" s="58" t="str">
        <f t="shared" si="184"/>
        <v>Salidas Académicas</v>
      </c>
      <c r="D1085" s="95" t="s">
        <v>406</v>
      </c>
      <c r="E1085" s="96" t="s">
        <v>55</v>
      </c>
      <c r="F1085" s="58" t="s">
        <v>47</v>
      </c>
      <c r="G1085" s="98" t="s">
        <v>56</v>
      </c>
      <c r="H1085" s="99" t="s">
        <v>109</v>
      </c>
      <c r="I1085" s="96" t="s">
        <v>49</v>
      </c>
      <c r="J1085" s="99" t="s">
        <v>122</v>
      </c>
      <c r="K1085" s="58" t="s">
        <v>740</v>
      </c>
      <c r="L1085" s="58" t="s">
        <v>740</v>
      </c>
      <c r="M1085" s="96">
        <v>2</v>
      </c>
      <c r="N1085" s="99"/>
      <c r="O1085" s="99"/>
      <c r="P1085" s="96">
        <v>3</v>
      </c>
      <c r="Q1085" s="96">
        <v>2</v>
      </c>
      <c r="R1085" s="96">
        <v>3</v>
      </c>
      <c r="S1085" s="100">
        <f t="shared" si="191"/>
        <v>8</v>
      </c>
      <c r="T1085" s="96">
        <v>2</v>
      </c>
      <c r="U1085" s="96">
        <v>1</v>
      </c>
      <c r="V1085" s="96">
        <v>1</v>
      </c>
      <c r="W1085" s="96">
        <v>2</v>
      </c>
      <c r="X1085" s="100">
        <f t="shared" si="192"/>
        <v>3</v>
      </c>
      <c r="Y1085" s="101">
        <f t="shared" si="185"/>
        <v>0.83333333333333337</v>
      </c>
      <c r="Z1085" s="101">
        <f t="shared" si="186"/>
        <v>0.5</v>
      </c>
      <c r="AA1085" s="101">
        <f t="shared" si="187"/>
        <v>0</v>
      </c>
      <c r="AB1085" s="101">
        <f t="shared" si="188"/>
        <v>0.5</v>
      </c>
      <c r="AC1085" s="101">
        <f t="shared" si="189"/>
        <v>0.83333333333333337</v>
      </c>
      <c r="AD1085" s="101">
        <f t="shared" si="190"/>
        <v>0.53333333333333344</v>
      </c>
      <c r="AE1085" s="102" t="str">
        <f t="shared" si="182"/>
        <v>Medio</v>
      </c>
      <c r="AF1085" s="103">
        <f t="shared" si="183"/>
        <v>0.46666666666666673</v>
      </c>
    </row>
    <row r="1086" spans="1:57" ht="42.75" x14ac:dyDescent="0.2">
      <c r="A1086" s="94" t="s">
        <v>597</v>
      </c>
      <c r="B1086" s="58" t="s">
        <v>558</v>
      </c>
      <c r="C1086" s="58" t="str">
        <f t="shared" si="184"/>
        <v>Proyectos de Investigación</v>
      </c>
      <c r="D1086" s="95" t="s">
        <v>559</v>
      </c>
      <c r="E1086" s="96" t="s">
        <v>55</v>
      </c>
      <c r="F1086" s="58" t="s">
        <v>47</v>
      </c>
      <c r="G1086" s="98" t="s">
        <v>56</v>
      </c>
      <c r="H1086" s="99" t="s">
        <v>109</v>
      </c>
      <c r="I1086" s="96" t="s">
        <v>49</v>
      </c>
      <c r="J1086" s="99" t="s">
        <v>122</v>
      </c>
      <c r="K1086" s="58" t="s">
        <v>740</v>
      </c>
      <c r="L1086" s="58" t="s">
        <v>740</v>
      </c>
      <c r="M1086" s="96">
        <v>2</v>
      </c>
      <c r="N1086" s="99"/>
      <c r="O1086" s="99"/>
      <c r="P1086" s="96">
        <v>3</v>
      </c>
      <c r="Q1086" s="96">
        <v>2</v>
      </c>
      <c r="R1086" s="96">
        <v>3</v>
      </c>
      <c r="S1086" s="100">
        <f t="shared" si="191"/>
        <v>8</v>
      </c>
      <c r="T1086" s="96">
        <v>2</v>
      </c>
      <c r="U1086" s="96">
        <v>1</v>
      </c>
      <c r="V1086" s="96">
        <v>1</v>
      </c>
      <c r="W1086" s="96">
        <v>2</v>
      </c>
      <c r="X1086" s="100">
        <f t="shared" si="192"/>
        <v>3</v>
      </c>
      <c r="Y1086" s="101">
        <f t="shared" si="185"/>
        <v>0.83333333333333337</v>
      </c>
      <c r="Z1086" s="101">
        <f t="shared" si="186"/>
        <v>0.5</v>
      </c>
      <c r="AA1086" s="101">
        <f t="shared" si="187"/>
        <v>0</v>
      </c>
      <c r="AB1086" s="101">
        <f t="shared" si="188"/>
        <v>0.5</v>
      </c>
      <c r="AC1086" s="101">
        <f t="shared" si="189"/>
        <v>0.83333333333333337</v>
      </c>
      <c r="AD1086" s="101">
        <f t="shared" si="190"/>
        <v>0.53333333333333344</v>
      </c>
      <c r="AE1086" s="102" t="str">
        <f t="shared" si="182"/>
        <v>Medio</v>
      </c>
      <c r="AF1086" s="103">
        <f t="shared" si="183"/>
        <v>0.46666666666666673</v>
      </c>
    </row>
    <row r="1087" spans="1:57" ht="57" x14ac:dyDescent="0.2">
      <c r="A1087" s="94" t="s">
        <v>362</v>
      </c>
      <c r="B1087" s="97" t="s">
        <v>363</v>
      </c>
      <c r="C1087" s="58" t="str">
        <f t="shared" si="184"/>
        <v>Solicitudes de Cancelación de Matrículas</v>
      </c>
      <c r="D1087" s="95" t="s">
        <v>364</v>
      </c>
      <c r="E1087" s="96" t="s">
        <v>55</v>
      </c>
      <c r="F1087" s="58" t="s">
        <v>47</v>
      </c>
      <c r="G1087" s="98" t="s">
        <v>56</v>
      </c>
      <c r="H1087" s="99" t="s">
        <v>109</v>
      </c>
      <c r="I1087" s="96" t="s">
        <v>49</v>
      </c>
      <c r="J1087" s="99" t="s">
        <v>122</v>
      </c>
      <c r="K1087" s="58" t="s">
        <v>740</v>
      </c>
      <c r="L1087" s="58" t="s">
        <v>740</v>
      </c>
      <c r="M1087" s="96">
        <v>2</v>
      </c>
      <c r="N1087" s="99"/>
      <c r="O1087" s="99"/>
      <c r="P1087" s="96">
        <v>3</v>
      </c>
      <c r="Q1087" s="96">
        <v>2</v>
      </c>
      <c r="R1087" s="96">
        <v>3</v>
      </c>
      <c r="S1087" s="100">
        <f t="shared" si="191"/>
        <v>8</v>
      </c>
      <c r="T1087" s="96">
        <v>2</v>
      </c>
      <c r="U1087" s="96">
        <v>2</v>
      </c>
      <c r="V1087" s="96">
        <v>1</v>
      </c>
      <c r="W1087" s="96">
        <v>2</v>
      </c>
      <c r="X1087" s="100">
        <f t="shared" si="192"/>
        <v>3</v>
      </c>
      <c r="Y1087" s="101">
        <f t="shared" si="185"/>
        <v>0.83333333333333337</v>
      </c>
      <c r="Z1087" s="101">
        <f t="shared" si="186"/>
        <v>0.5</v>
      </c>
      <c r="AA1087" s="101">
        <f t="shared" si="187"/>
        <v>1</v>
      </c>
      <c r="AB1087" s="101">
        <f t="shared" si="188"/>
        <v>0.5</v>
      </c>
      <c r="AC1087" s="101">
        <f t="shared" si="189"/>
        <v>0.83333333333333337</v>
      </c>
      <c r="AD1087" s="101">
        <f t="shared" si="190"/>
        <v>0.73333333333333339</v>
      </c>
      <c r="AE1087" s="102" t="str">
        <f t="shared" si="182"/>
        <v>Alto</v>
      </c>
      <c r="AF1087" s="103">
        <f t="shared" si="183"/>
        <v>0.76666666666666672</v>
      </c>
    </row>
    <row r="1088" spans="1:57" ht="42.75" x14ac:dyDescent="0.2">
      <c r="A1088" s="94" t="s">
        <v>362</v>
      </c>
      <c r="B1088" s="97" t="s">
        <v>365</v>
      </c>
      <c r="C1088" s="58" t="str">
        <f t="shared" si="184"/>
        <v>Solicitudes de Créditos Adicionales para Culminar Plan de Estudios</v>
      </c>
      <c r="D1088" s="95" t="s">
        <v>366</v>
      </c>
      <c r="E1088" s="96" t="s">
        <v>55</v>
      </c>
      <c r="F1088" s="58" t="s">
        <v>47</v>
      </c>
      <c r="G1088" s="98" t="s">
        <v>56</v>
      </c>
      <c r="H1088" s="99" t="s">
        <v>109</v>
      </c>
      <c r="I1088" s="96" t="s">
        <v>49</v>
      </c>
      <c r="J1088" s="99" t="s">
        <v>122</v>
      </c>
      <c r="K1088" s="58" t="s">
        <v>740</v>
      </c>
      <c r="L1088" s="58" t="s">
        <v>740</v>
      </c>
      <c r="M1088" s="96">
        <v>2</v>
      </c>
      <c r="N1088" s="99"/>
      <c r="O1088" s="99"/>
      <c r="P1088" s="96">
        <v>3</v>
      </c>
      <c r="Q1088" s="96">
        <v>2</v>
      </c>
      <c r="R1088" s="96">
        <v>3</v>
      </c>
      <c r="S1088" s="100">
        <f t="shared" si="191"/>
        <v>8</v>
      </c>
      <c r="T1088" s="96">
        <v>2</v>
      </c>
      <c r="U1088" s="96">
        <v>2</v>
      </c>
      <c r="V1088" s="96">
        <v>1</v>
      </c>
      <c r="W1088" s="96">
        <v>2</v>
      </c>
      <c r="X1088" s="100">
        <f t="shared" si="192"/>
        <v>3</v>
      </c>
      <c r="Y1088" s="101">
        <f t="shared" si="185"/>
        <v>0.83333333333333337</v>
      </c>
      <c r="Z1088" s="101">
        <f t="shared" si="186"/>
        <v>0.5</v>
      </c>
      <c r="AA1088" s="101">
        <f t="shared" si="187"/>
        <v>1</v>
      </c>
      <c r="AB1088" s="101">
        <f t="shared" si="188"/>
        <v>0.5</v>
      </c>
      <c r="AC1088" s="101">
        <f t="shared" si="189"/>
        <v>0.83333333333333337</v>
      </c>
      <c r="AD1088" s="101">
        <f t="shared" si="190"/>
        <v>0.73333333333333339</v>
      </c>
      <c r="AE1088" s="102" t="str">
        <f t="shared" si="182"/>
        <v>Alto</v>
      </c>
      <c r="AF1088" s="103">
        <f t="shared" si="183"/>
        <v>0.76666666666666672</v>
      </c>
    </row>
    <row r="1089" spans="1:57" ht="42.75" x14ac:dyDescent="0.2">
      <c r="A1089" s="94" t="s">
        <v>362</v>
      </c>
      <c r="B1089" s="97" t="s">
        <v>369</v>
      </c>
      <c r="C1089" s="58" t="str">
        <f t="shared" si="184"/>
        <v>Solicitudes de Elaboración de Prematrícula con Recargo</v>
      </c>
      <c r="D1089" s="95" t="s">
        <v>370</v>
      </c>
      <c r="E1089" s="96" t="s">
        <v>55</v>
      </c>
      <c r="F1089" s="58" t="s">
        <v>47</v>
      </c>
      <c r="G1089" s="98" t="s">
        <v>56</v>
      </c>
      <c r="H1089" s="99" t="s">
        <v>109</v>
      </c>
      <c r="I1089" s="96" t="s">
        <v>49</v>
      </c>
      <c r="J1089" s="99" t="s">
        <v>122</v>
      </c>
      <c r="K1089" s="58" t="s">
        <v>740</v>
      </c>
      <c r="L1089" s="58" t="s">
        <v>740</v>
      </c>
      <c r="M1089" s="96">
        <v>2</v>
      </c>
      <c r="N1089" s="99"/>
      <c r="O1089" s="99"/>
      <c r="P1089" s="96">
        <v>3</v>
      </c>
      <c r="Q1089" s="96">
        <v>2</v>
      </c>
      <c r="R1089" s="96">
        <v>3</v>
      </c>
      <c r="S1089" s="100">
        <f t="shared" si="191"/>
        <v>8</v>
      </c>
      <c r="T1089" s="96">
        <v>2</v>
      </c>
      <c r="U1089" s="96">
        <v>2</v>
      </c>
      <c r="V1089" s="96">
        <v>1</v>
      </c>
      <c r="W1089" s="96">
        <v>2</v>
      </c>
      <c r="X1089" s="100">
        <f t="shared" si="192"/>
        <v>3</v>
      </c>
      <c r="Y1089" s="101">
        <f t="shared" si="185"/>
        <v>0.83333333333333337</v>
      </c>
      <c r="Z1089" s="101">
        <f t="shared" si="186"/>
        <v>0.5</v>
      </c>
      <c r="AA1089" s="101">
        <f t="shared" si="187"/>
        <v>1</v>
      </c>
      <c r="AB1089" s="101">
        <f t="shared" si="188"/>
        <v>0.5</v>
      </c>
      <c r="AC1089" s="101">
        <f t="shared" si="189"/>
        <v>0.83333333333333337</v>
      </c>
      <c r="AD1089" s="101">
        <f t="shared" si="190"/>
        <v>0.73333333333333339</v>
      </c>
      <c r="AE1089" s="102" t="str">
        <f t="shared" si="182"/>
        <v>Alto</v>
      </c>
      <c r="AF1089" s="103">
        <f t="shared" si="183"/>
        <v>0.76666666666666672</v>
      </c>
    </row>
    <row r="1090" spans="1:57" ht="57" x14ac:dyDescent="0.2">
      <c r="A1090" s="94" t="s">
        <v>362</v>
      </c>
      <c r="B1090" s="97" t="s">
        <v>371</v>
      </c>
      <c r="C1090" s="58" t="str">
        <f t="shared" si="184"/>
        <v>Solicitudes de Modificaciones de Prematrícula</v>
      </c>
      <c r="D1090" s="95" t="s">
        <v>372</v>
      </c>
      <c r="E1090" s="96" t="s">
        <v>55</v>
      </c>
      <c r="F1090" s="58" t="s">
        <v>47</v>
      </c>
      <c r="G1090" s="98" t="s">
        <v>56</v>
      </c>
      <c r="H1090" s="99" t="s">
        <v>109</v>
      </c>
      <c r="I1090" s="96" t="s">
        <v>49</v>
      </c>
      <c r="J1090" s="99" t="s">
        <v>122</v>
      </c>
      <c r="K1090" s="58" t="s">
        <v>740</v>
      </c>
      <c r="L1090" s="58" t="s">
        <v>740</v>
      </c>
      <c r="M1090" s="96">
        <v>2</v>
      </c>
      <c r="N1090" s="99"/>
      <c r="O1090" s="99"/>
      <c r="P1090" s="96">
        <v>3</v>
      </c>
      <c r="Q1090" s="96">
        <v>2</v>
      </c>
      <c r="R1090" s="96">
        <v>3</v>
      </c>
      <c r="S1090" s="100">
        <f t="shared" si="191"/>
        <v>8</v>
      </c>
      <c r="T1090" s="96">
        <v>2</v>
      </c>
      <c r="U1090" s="96">
        <v>2</v>
      </c>
      <c r="V1090" s="96">
        <v>1</v>
      </c>
      <c r="W1090" s="96">
        <v>2</v>
      </c>
      <c r="X1090" s="100">
        <f t="shared" si="192"/>
        <v>3</v>
      </c>
      <c r="Y1090" s="101">
        <f t="shared" si="185"/>
        <v>0.83333333333333337</v>
      </c>
      <c r="Z1090" s="101">
        <f t="shared" si="186"/>
        <v>0.5</v>
      </c>
      <c r="AA1090" s="101">
        <f t="shared" si="187"/>
        <v>1</v>
      </c>
      <c r="AB1090" s="101">
        <f t="shared" si="188"/>
        <v>0.5</v>
      </c>
      <c r="AC1090" s="101">
        <f t="shared" si="189"/>
        <v>0.83333333333333337</v>
      </c>
      <c r="AD1090" s="101">
        <f t="shared" si="190"/>
        <v>0.73333333333333339</v>
      </c>
      <c r="AE1090" s="102" t="str">
        <f t="shared" si="182"/>
        <v>Alto</v>
      </c>
      <c r="AF1090" s="103">
        <f t="shared" si="183"/>
        <v>0.76666666666666672</v>
      </c>
    </row>
    <row r="1091" spans="1:57" ht="30" x14ac:dyDescent="0.2">
      <c r="A1091" s="94" t="s">
        <v>362</v>
      </c>
      <c r="B1091" s="97" t="s">
        <v>373</v>
      </c>
      <c r="C1091" s="58" t="str">
        <f t="shared" si="184"/>
        <v>Solicitudes de Prematrícula Extracréditos</v>
      </c>
      <c r="D1091" s="95" t="s">
        <v>374</v>
      </c>
      <c r="E1091" s="96" t="s">
        <v>55</v>
      </c>
      <c r="F1091" s="58" t="s">
        <v>47</v>
      </c>
      <c r="G1091" s="98" t="s">
        <v>56</v>
      </c>
      <c r="H1091" s="99" t="s">
        <v>109</v>
      </c>
      <c r="I1091" s="96" t="s">
        <v>49</v>
      </c>
      <c r="J1091" s="99" t="s">
        <v>122</v>
      </c>
      <c r="K1091" s="58" t="s">
        <v>740</v>
      </c>
      <c r="L1091" s="58" t="s">
        <v>740</v>
      </c>
      <c r="M1091" s="96">
        <v>2</v>
      </c>
      <c r="N1091" s="99"/>
      <c r="O1091" s="99"/>
      <c r="P1091" s="96">
        <v>3</v>
      </c>
      <c r="Q1091" s="96">
        <v>2</v>
      </c>
      <c r="R1091" s="96">
        <v>3</v>
      </c>
      <c r="S1091" s="100">
        <f t="shared" si="191"/>
        <v>8</v>
      </c>
      <c r="T1091" s="96">
        <v>2</v>
      </c>
      <c r="U1091" s="96">
        <v>2</v>
      </c>
      <c r="V1091" s="96">
        <v>1</v>
      </c>
      <c r="W1091" s="96">
        <v>2</v>
      </c>
      <c r="X1091" s="100">
        <f t="shared" si="192"/>
        <v>3</v>
      </c>
      <c r="Y1091" s="101">
        <f t="shared" si="185"/>
        <v>0.83333333333333337</v>
      </c>
      <c r="Z1091" s="101">
        <f t="shared" si="186"/>
        <v>0.5</v>
      </c>
      <c r="AA1091" s="101">
        <f t="shared" si="187"/>
        <v>1</v>
      </c>
      <c r="AB1091" s="101">
        <f t="shared" si="188"/>
        <v>0.5</v>
      </c>
      <c r="AC1091" s="101">
        <f t="shared" si="189"/>
        <v>0.83333333333333337</v>
      </c>
      <c r="AD1091" s="101">
        <f t="shared" si="190"/>
        <v>0.73333333333333339</v>
      </c>
      <c r="AE1091" s="102" t="str">
        <f t="shared" si="182"/>
        <v>Alto</v>
      </c>
      <c r="AF1091" s="103">
        <f t="shared" si="183"/>
        <v>0.76666666666666672</v>
      </c>
    </row>
    <row r="1092" spans="1:57" ht="42.75" x14ac:dyDescent="0.2">
      <c r="A1092" s="94" t="s">
        <v>362</v>
      </c>
      <c r="B1092" s="97" t="s">
        <v>375</v>
      </c>
      <c r="C1092" s="58" t="str">
        <f t="shared" si="184"/>
        <v>Solicitudes de Reclamo de Notas</v>
      </c>
      <c r="D1092" s="95" t="s">
        <v>376</v>
      </c>
      <c r="E1092" s="96" t="s">
        <v>55</v>
      </c>
      <c r="F1092" s="58" t="s">
        <v>47</v>
      </c>
      <c r="G1092" s="98" t="s">
        <v>56</v>
      </c>
      <c r="H1092" s="99" t="s">
        <v>109</v>
      </c>
      <c r="I1092" s="96" t="s">
        <v>49</v>
      </c>
      <c r="J1092" s="99" t="s">
        <v>122</v>
      </c>
      <c r="K1092" s="58" t="s">
        <v>740</v>
      </c>
      <c r="L1092" s="58" t="s">
        <v>740</v>
      </c>
      <c r="M1092" s="96">
        <v>2</v>
      </c>
      <c r="N1092" s="99"/>
      <c r="O1092" s="99"/>
      <c r="P1092" s="96">
        <v>3</v>
      </c>
      <c r="Q1092" s="96">
        <v>2</v>
      </c>
      <c r="R1092" s="96">
        <v>3</v>
      </c>
      <c r="S1092" s="100">
        <f t="shared" si="191"/>
        <v>8</v>
      </c>
      <c r="T1092" s="96">
        <v>2</v>
      </c>
      <c r="U1092" s="96">
        <v>2</v>
      </c>
      <c r="V1092" s="96">
        <v>1</v>
      </c>
      <c r="W1092" s="96">
        <v>2</v>
      </c>
      <c r="X1092" s="100">
        <f t="shared" si="192"/>
        <v>3</v>
      </c>
      <c r="Y1092" s="101">
        <f t="shared" si="185"/>
        <v>0.83333333333333337</v>
      </c>
      <c r="Z1092" s="101">
        <f t="shared" si="186"/>
        <v>0.5</v>
      </c>
      <c r="AA1092" s="101">
        <f t="shared" si="187"/>
        <v>1</v>
      </c>
      <c r="AB1092" s="101">
        <f t="shared" si="188"/>
        <v>0.5</v>
      </c>
      <c r="AC1092" s="101">
        <f t="shared" si="189"/>
        <v>0.83333333333333337</v>
      </c>
      <c r="AD1092" s="101">
        <f t="shared" si="190"/>
        <v>0.73333333333333339</v>
      </c>
      <c r="AE1092" s="102" t="str">
        <f t="shared" ref="AE1092:AE1155" si="193">IF(AD1092&gt;=0.7,"Alto",IF(AND(AD1092&gt;0.4,AD1092&lt;0.7),"Medio","Bajo"))</f>
        <v>Alto</v>
      </c>
      <c r="AF1092" s="103">
        <f t="shared" si="183"/>
        <v>0.76666666666666672</v>
      </c>
    </row>
    <row r="1093" spans="1:57" ht="30" x14ac:dyDescent="0.2">
      <c r="A1093" s="94" t="s">
        <v>362</v>
      </c>
      <c r="B1093" s="97" t="s">
        <v>604</v>
      </c>
      <c r="C1093" s="58" t="str">
        <f t="shared" si="184"/>
        <v>Solicitudes Retiros de Asignaturas</v>
      </c>
      <c r="D1093" s="95" t="s">
        <v>605</v>
      </c>
      <c r="E1093" s="96" t="s">
        <v>55</v>
      </c>
      <c r="F1093" s="58" t="s">
        <v>47</v>
      </c>
      <c r="G1093" s="98" t="s">
        <v>56</v>
      </c>
      <c r="H1093" s="99" t="s">
        <v>109</v>
      </c>
      <c r="I1093" s="96" t="s">
        <v>49</v>
      </c>
      <c r="J1093" s="99" t="s">
        <v>122</v>
      </c>
      <c r="K1093" s="58" t="s">
        <v>740</v>
      </c>
      <c r="L1093" s="58" t="s">
        <v>740</v>
      </c>
      <c r="M1093" s="96">
        <v>2</v>
      </c>
      <c r="N1093" s="99"/>
      <c r="O1093" s="99"/>
      <c r="P1093" s="96">
        <v>3</v>
      </c>
      <c r="Q1093" s="96">
        <v>2</v>
      </c>
      <c r="R1093" s="96">
        <v>3</v>
      </c>
      <c r="S1093" s="100">
        <f t="shared" si="191"/>
        <v>8</v>
      </c>
      <c r="T1093" s="96">
        <v>2</v>
      </c>
      <c r="U1093" s="96">
        <v>2</v>
      </c>
      <c r="V1093" s="96">
        <v>1</v>
      </c>
      <c r="W1093" s="96">
        <v>2</v>
      </c>
      <c r="X1093" s="100">
        <f t="shared" si="192"/>
        <v>3</v>
      </c>
      <c r="Y1093" s="101">
        <f t="shared" si="185"/>
        <v>0.83333333333333337</v>
      </c>
      <c r="Z1093" s="101">
        <f t="shared" si="186"/>
        <v>0.5</v>
      </c>
      <c r="AA1093" s="101">
        <f t="shared" si="187"/>
        <v>1</v>
      </c>
      <c r="AB1093" s="101">
        <f t="shared" si="188"/>
        <v>0.5</v>
      </c>
      <c r="AC1093" s="101">
        <f t="shared" si="189"/>
        <v>0.83333333333333337</v>
      </c>
      <c r="AD1093" s="101">
        <f t="shared" si="190"/>
        <v>0.73333333333333339</v>
      </c>
      <c r="AE1093" s="102" t="str">
        <f t="shared" si="193"/>
        <v>Alto</v>
      </c>
      <c r="AF1093" s="103">
        <f t="shared" ref="AF1093:AF1156" si="194">AVERAGE(AA1093:AE1093)</f>
        <v>0.76666666666666672</v>
      </c>
    </row>
    <row r="1094" spans="1:57" ht="42.75" x14ac:dyDescent="0.2">
      <c r="A1094" s="94" t="s">
        <v>477</v>
      </c>
      <c r="B1094" s="58" t="s">
        <v>717</v>
      </c>
      <c r="C1094" s="58" t="str">
        <f t="shared" ref="C1094:C1157" si="195">IF(B1094="N/A",A1094,B1094)</f>
        <v>Solicitudes de Contenidos Programáticos</v>
      </c>
      <c r="D1094" s="95" t="s">
        <v>718</v>
      </c>
      <c r="E1094" s="96" t="s">
        <v>55</v>
      </c>
      <c r="F1094" s="58" t="s">
        <v>47</v>
      </c>
      <c r="G1094" s="98" t="s">
        <v>56</v>
      </c>
      <c r="H1094" s="99" t="s">
        <v>109</v>
      </c>
      <c r="I1094" s="96" t="s">
        <v>49</v>
      </c>
      <c r="J1094" s="99" t="s">
        <v>122</v>
      </c>
      <c r="K1094" s="58" t="s">
        <v>740</v>
      </c>
      <c r="L1094" s="58" t="s">
        <v>740</v>
      </c>
      <c r="M1094" s="96">
        <v>2</v>
      </c>
      <c r="N1094" s="99"/>
      <c r="O1094" s="99"/>
      <c r="P1094" s="96">
        <v>3</v>
      </c>
      <c r="Q1094" s="96">
        <v>2</v>
      </c>
      <c r="R1094" s="96">
        <v>3</v>
      </c>
      <c r="S1094" s="100">
        <f t="shared" si="191"/>
        <v>8</v>
      </c>
      <c r="T1094" s="96">
        <v>2</v>
      </c>
      <c r="U1094" s="96">
        <v>1</v>
      </c>
      <c r="V1094" s="96">
        <v>1</v>
      </c>
      <c r="W1094" s="96">
        <v>2</v>
      </c>
      <c r="X1094" s="100">
        <f t="shared" si="192"/>
        <v>3</v>
      </c>
      <c r="Y1094" s="101">
        <f t="shared" si="185"/>
        <v>0.83333333333333337</v>
      </c>
      <c r="Z1094" s="101">
        <f t="shared" si="186"/>
        <v>0.5</v>
      </c>
      <c r="AA1094" s="101">
        <f t="shared" si="187"/>
        <v>0</v>
      </c>
      <c r="AB1094" s="101">
        <f t="shared" si="188"/>
        <v>0.5</v>
      </c>
      <c r="AC1094" s="101">
        <f t="shared" si="189"/>
        <v>0.83333333333333337</v>
      </c>
      <c r="AD1094" s="101">
        <f t="shared" si="190"/>
        <v>0.53333333333333344</v>
      </c>
      <c r="AE1094" s="102" t="str">
        <f t="shared" si="193"/>
        <v>Medio</v>
      </c>
      <c r="AF1094" s="103">
        <f t="shared" si="194"/>
        <v>0.46666666666666673</v>
      </c>
    </row>
    <row r="1095" spans="1:57" ht="42.75" x14ac:dyDescent="0.2">
      <c r="A1095" s="94" t="s">
        <v>600</v>
      </c>
      <c r="B1095" s="58" t="s">
        <v>44</v>
      </c>
      <c r="C1095" s="58" t="str">
        <f t="shared" si="195"/>
        <v>Syllabus</v>
      </c>
      <c r="D1095" s="95" t="s">
        <v>601</v>
      </c>
      <c r="E1095" s="96" t="s">
        <v>55</v>
      </c>
      <c r="F1095" s="58" t="s">
        <v>47</v>
      </c>
      <c r="G1095" s="98" t="s">
        <v>56</v>
      </c>
      <c r="H1095" s="99" t="s">
        <v>109</v>
      </c>
      <c r="I1095" s="96" t="s">
        <v>49</v>
      </c>
      <c r="J1095" s="99" t="s">
        <v>122</v>
      </c>
      <c r="K1095" s="58" t="s">
        <v>740</v>
      </c>
      <c r="L1095" s="58" t="s">
        <v>740</v>
      </c>
      <c r="M1095" s="96">
        <v>2</v>
      </c>
      <c r="N1095" s="99"/>
      <c r="O1095" s="99"/>
      <c r="P1095" s="96">
        <v>3</v>
      </c>
      <c r="Q1095" s="96">
        <v>2</v>
      </c>
      <c r="R1095" s="96">
        <v>3</v>
      </c>
      <c r="S1095" s="100">
        <f t="shared" si="191"/>
        <v>8</v>
      </c>
      <c r="T1095" s="96">
        <v>2</v>
      </c>
      <c r="U1095" s="96">
        <v>2</v>
      </c>
      <c r="V1095" s="96">
        <v>1</v>
      </c>
      <c r="W1095" s="96">
        <v>2</v>
      </c>
      <c r="X1095" s="100">
        <f t="shared" si="192"/>
        <v>3</v>
      </c>
      <c r="Y1095" s="101">
        <f t="shared" si="185"/>
        <v>0.83333333333333337</v>
      </c>
      <c r="Z1095" s="101">
        <f t="shared" si="186"/>
        <v>0.5</v>
      </c>
      <c r="AA1095" s="101">
        <f t="shared" si="187"/>
        <v>1</v>
      </c>
      <c r="AB1095" s="101">
        <f t="shared" si="188"/>
        <v>0.5</v>
      </c>
      <c r="AC1095" s="101">
        <f t="shared" si="189"/>
        <v>0.83333333333333337</v>
      </c>
      <c r="AD1095" s="101">
        <f t="shared" si="190"/>
        <v>0.73333333333333339</v>
      </c>
      <c r="AE1095" s="102" t="str">
        <f t="shared" si="193"/>
        <v>Alto</v>
      </c>
      <c r="AF1095" s="103">
        <f t="shared" si="194"/>
        <v>0.76666666666666672</v>
      </c>
    </row>
    <row r="1096" spans="1:57" ht="42.75" x14ac:dyDescent="0.2">
      <c r="A1096" s="94" t="s">
        <v>188</v>
      </c>
      <c r="B1096" s="58" t="s">
        <v>379</v>
      </c>
      <c r="C1096" s="58" t="str">
        <f t="shared" si="195"/>
        <v>Actas de Comité de Programa</v>
      </c>
      <c r="D1096" s="95" t="s">
        <v>380</v>
      </c>
      <c r="E1096" s="96" t="s">
        <v>55</v>
      </c>
      <c r="F1096" s="58" t="s">
        <v>47</v>
      </c>
      <c r="G1096" s="98" t="s">
        <v>56</v>
      </c>
      <c r="H1096" s="99" t="s">
        <v>109</v>
      </c>
      <c r="I1096" s="96" t="s">
        <v>49</v>
      </c>
      <c r="J1096" s="99" t="s">
        <v>122</v>
      </c>
      <c r="K1096" s="58" t="s">
        <v>741</v>
      </c>
      <c r="L1096" s="58" t="s">
        <v>741</v>
      </c>
      <c r="M1096" s="96">
        <v>2</v>
      </c>
      <c r="N1096" s="99"/>
      <c r="O1096" s="99"/>
      <c r="P1096" s="96">
        <v>3</v>
      </c>
      <c r="Q1096" s="96">
        <v>3</v>
      </c>
      <c r="R1096" s="96">
        <v>3</v>
      </c>
      <c r="S1096" s="100">
        <f t="shared" si="191"/>
        <v>9</v>
      </c>
      <c r="T1096" s="96">
        <v>2</v>
      </c>
      <c r="U1096" s="96">
        <v>1</v>
      </c>
      <c r="V1096" s="96">
        <v>2</v>
      </c>
      <c r="W1096" s="96">
        <v>2</v>
      </c>
      <c r="X1096" s="100">
        <f t="shared" si="192"/>
        <v>4</v>
      </c>
      <c r="Y1096" s="101">
        <f t="shared" si="185"/>
        <v>1</v>
      </c>
      <c r="Z1096" s="101">
        <f t="shared" si="186"/>
        <v>0.5</v>
      </c>
      <c r="AA1096" s="101">
        <f t="shared" si="187"/>
        <v>0</v>
      </c>
      <c r="AB1096" s="101">
        <f t="shared" si="188"/>
        <v>1</v>
      </c>
      <c r="AC1096" s="101">
        <f t="shared" si="189"/>
        <v>1</v>
      </c>
      <c r="AD1096" s="101">
        <f t="shared" si="190"/>
        <v>0.7</v>
      </c>
      <c r="AE1096" s="102" t="str">
        <f t="shared" si="193"/>
        <v>Alto</v>
      </c>
      <c r="AF1096" s="103">
        <f t="shared" si="194"/>
        <v>0.67500000000000004</v>
      </c>
    </row>
    <row r="1097" spans="1:57" ht="30" x14ac:dyDescent="0.2">
      <c r="A1097" s="94" t="s">
        <v>188</v>
      </c>
      <c r="B1097" s="58" t="s">
        <v>679</v>
      </c>
      <c r="C1097" s="58" t="str">
        <f t="shared" si="195"/>
        <v>Actas de Comité de Trabajos de Grado</v>
      </c>
      <c r="D1097" s="95" t="s">
        <v>680</v>
      </c>
      <c r="E1097" s="96" t="s">
        <v>55</v>
      </c>
      <c r="F1097" s="58" t="s">
        <v>47</v>
      </c>
      <c r="G1097" s="98" t="s">
        <v>56</v>
      </c>
      <c r="H1097" s="99" t="s">
        <v>109</v>
      </c>
      <c r="I1097" s="96" t="s">
        <v>49</v>
      </c>
      <c r="J1097" s="99" t="s">
        <v>122</v>
      </c>
      <c r="K1097" s="58" t="s">
        <v>741</v>
      </c>
      <c r="L1097" s="58" t="s">
        <v>741</v>
      </c>
      <c r="M1097" s="96">
        <v>2</v>
      </c>
      <c r="N1097" s="99"/>
      <c r="O1097" s="99"/>
      <c r="P1097" s="96">
        <v>3</v>
      </c>
      <c r="Q1097" s="96">
        <v>3</v>
      </c>
      <c r="R1097" s="96">
        <v>3</v>
      </c>
      <c r="S1097" s="100">
        <f t="shared" si="191"/>
        <v>9</v>
      </c>
      <c r="T1097" s="96">
        <v>2</v>
      </c>
      <c r="U1097" s="96">
        <v>1</v>
      </c>
      <c r="V1097" s="96">
        <v>1</v>
      </c>
      <c r="W1097" s="96">
        <v>2</v>
      </c>
      <c r="X1097" s="100">
        <f t="shared" si="192"/>
        <v>3</v>
      </c>
      <c r="Y1097" s="101">
        <f t="shared" ref="Y1097:Y1160" si="196">((S1097-MIN($S$8:$S$1552))/(MAX($S$8:$S$1552)-MIN($S$8:$S$1552)))</f>
        <v>1</v>
      </c>
      <c r="Z1097" s="101">
        <f t="shared" ref="Z1097:Z1160" si="197">((T1097-MIN($T$8:$T$1552))/(MAX($T$8:$T$1552)-MIN($T$8:$T$1552)))</f>
        <v>0.5</v>
      </c>
      <c r="AA1097" s="101">
        <f t="shared" ref="AA1097:AA1160" si="198">((U1097-MIN($U$8:$U$1552))/(MAX($U$8:$U$1552)-MIN($U$8:$U$1552)))</f>
        <v>0</v>
      </c>
      <c r="AB1097" s="101">
        <f t="shared" ref="AB1097:AB1160" si="199">((X1097-MIN($X$8:$X$1552))/(MAX($X$8:$X$1552)-MIN($X$8:$X$1552)))</f>
        <v>0.5</v>
      </c>
      <c r="AC1097" s="101">
        <f t="shared" ref="AC1097:AC1160" si="200">((S1097-MIN($S$8:$S$1552))/(MAX($S$8:$S$1552)-MIN($S$8:$S$1552)))</f>
        <v>1</v>
      </c>
      <c r="AD1097" s="101">
        <f t="shared" ref="AD1097:AD1160" si="201">AVERAGE(Y1097:AC1097)</f>
        <v>0.6</v>
      </c>
      <c r="AE1097" s="102" t="str">
        <f t="shared" si="193"/>
        <v>Medio</v>
      </c>
      <c r="AF1097" s="103">
        <f t="shared" si="194"/>
        <v>0.52500000000000002</v>
      </c>
    </row>
    <row r="1098" spans="1:57" ht="57" x14ac:dyDescent="0.2">
      <c r="A1098" s="94" t="s">
        <v>192</v>
      </c>
      <c r="B1098" s="58" t="s">
        <v>592</v>
      </c>
      <c r="C1098" s="58" t="str">
        <f t="shared" si="195"/>
        <v>Autoevaluaciones con fines de Acreditación o Certificación</v>
      </c>
      <c r="D1098" s="95" t="s">
        <v>383</v>
      </c>
      <c r="E1098" s="96" t="s">
        <v>55</v>
      </c>
      <c r="F1098" s="58" t="s">
        <v>47</v>
      </c>
      <c r="G1098" s="98" t="s">
        <v>56</v>
      </c>
      <c r="H1098" s="99" t="s">
        <v>109</v>
      </c>
      <c r="I1098" s="96" t="s">
        <v>49</v>
      </c>
      <c r="J1098" s="99" t="s">
        <v>122</v>
      </c>
      <c r="K1098" s="58" t="s">
        <v>741</v>
      </c>
      <c r="L1098" s="58" t="s">
        <v>741</v>
      </c>
      <c r="M1098" s="96">
        <v>2</v>
      </c>
      <c r="N1098" s="99"/>
      <c r="O1098" s="99"/>
      <c r="P1098" s="96">
        <v>3</v>
      </c>
      <c r="Q1098" s="96">
        <v>2</v>
      </c>
      <c r="R1098" s="96">
        <v>3</v>
      </c>
      <c r="S1098" s="100">
        <f t="shared" si="191"/>
        <v>8</v>
      </c>
      <c r="T1098" s="96">
        <v>2</v>
      </c>
      <c r="U1098" s="96">
        <v>1</v>
      </c>
      <c r="V1098" s="96">
        <v>2</v>
      </c>
      <c r="W1098" s="96">
        <v>2</v>
      </c>
      <c r="X1098" s="100">
        <f t="shared" si="192"/>
        <v>4</v>
      </c>
      <c r="Y1098" s="101">
        <f t="shared" si="196"/>
        <v>0.83333333333333337</v>
      </c>
      <c r="Z1098" s="101">
        <f t="shared" si="197"/>
        <v>0.5</v>
      </c>
      <c r="AA1098" s="101">
        <f t="shared" si="198"/>
        <v>0</v>
      </c>
      <c r="AB1098" s="101">
        <f t="shared" si="199"/>
        <v>1</v>
      </c>
      <c r="AC1098" s="101">
        <f t="shared" si="200"/>
        <v>0.83333333333333337</v>
      </c>
      <c r="AD1098" s="101">
        <f t="shared" si="201"/>
        <v>0.63333333333333341</v>
      </c>
      <c r="AE1098" s="102" t="str">
        <f t="shared" si="193"/>
        <v>Medio</v>
      </c>
      <c r="AF1098" s="103">
        <f t="shared" si="194"/>
        <v>0.6166666666666667</v>
      </c>
    </row>
    <row r="1099" spans="1:57" ht="42.75" x14ac:dyDescent="0.2">
      <c r="A1099" s="94" t="s">
        <v>384</v>
      </c>
      <c r="B1099" s="58" t="s">
        <v>350</v>
      </c>
      <c r="C1099" s="58" t="str">
        <f t="shared" si="195"/>
        <v>Eventos Académicos</v>
      </c>
      <c r="D1099" s="95" t="s">
        <v>351</v>
      </c>
      <c r="E1099" s="96" t="s">
        <v>55</v>
      </c>
      <c r="F1099" s="58" t="s">
        <v>47</v>
      </c>
      <c r="G1099" s="98" t="s">
        <v>56</v>
      </c>
      <c r="H1099" s="99" t="s">
        <v>109</v>
      </c>
      <c r="I1099" s="96" t="s">
        <v>1415</v>
      </c>
      <c r="J1099" s="99" t="s">
        <v>1561</v>
      </c>
      <c r="K1099" s="58" t="s">
        <v>741</v>
      </c>
      <c r="L1099" s="58" t="s">
        <v>741</v>
      </c>
      <c r="M1099" s="96">
        <v>2</v>
      </c>
      <c r="N1099" s="99"/>
      <c r="O1099" s="99"/>
      <c r="P1099" s="96">
        <v>3</v>
      </c>
      <c r="Q1099" s="96">
        <v>1</v>
      </c>
      <c r="R1099" s="96">
        <v>1</v>
      </c>
      <c r="S1099" s="100">
        <f t="shared" si="191"/>
        <v>5</v>
      </c>
      <c r="T1099" s="96">
        <v>2</v>
      </c>
      <c r="U1099" s="96">
        <v>2</v>
      </c>
      <c r="V1099" s="96">
        <v>1</v>
      </c>
      <c r="W1099" s="96">
        <v>2</v>
      </c>
      <c r="X1099" s="100">
        <f t="shared" si="192"/>
        <v>3</v>
      </c>
      <c r="Y1099" s="101">
        <f t="shared" si="196"/>
        <v>0.33333333333333331</v>
      </c>
      <c r="Z1099" s="101">
        <f t="shared" si="197"/>
        <v>0.5</v>
      </c>
      <c r="AA1099" s="101">
        <f t="shared" si="198"/>
        <v>1</v>
      </c>
      <c r="AB1099" s="101">
        <f t="shared" si="199"/>
        <v>0.5</v>
      </c>
      <c r="AC1099" s="101">
        <f t="shared" si="200"/>
        <v>0.33333333333333331</v>
      </c>
      <c r="AD1099" s="101">
        <f t="shared" si="201"/>
        <v>0.53333333333333333</v>
      </c>
      <c r="AE1099" s="102" t="str">
        <f t="shared" si="193"/>
        <v>Medio</v>
      </c>
      <c r="AF1099" s="103">
        <f t="shared" si="194"/>
        <v>0.59166666666666667</v>
      </c>
    </row>
    <row r="1100" spans="1:57" ht="71.25" x14ac:dyDescent="0.2">
      <c r="A1100" s="94" t="s">
        <v>385</v>
      </c>
      <c r="B1100" s="58" t="s">
        <v>386</v>
      </c>
      <c r="C1100" s="58" t="str">
        <f t="shared" si="195"/>
        <v xml:space="preserve">Desarrollo de un Proyecto Investigativo Disciplinar </v>
      </c>
      <c r="D1100" s="95" t="s">
        <v>387</v>
      </c>
      <c r="E1100" s="96" t="s">
        <v>55</v>
      </c>
      <c r="F1100" s="58" t="s">
        <v>47</v>
      </c>
      <c r="G1100" s="98" t="s">
        <v>56</v>
      </c>
      <c r="H1100" s="99" t="s">
        <v>109</v>
      </c>
      <c r="I1100" s="96" t="s">
        <v>49</v>
      </c>
      <c r="J1100" s="99" t="s">
        <v>122</v>
      </c>
      <c r="K1100" s="58" t="s">
        <v>741</v>
      </c>
      <c r="L1100" s="58" t="s">
        <v>741</v>
      </c>
      <c r="M1100" s="96">
        <v>2</v>
      </c>
      <c r="N1100" s="99"/>
      <c r="O1100" s="99"/>
      <c r="P1100" s="96">
        <v>3</v>
      </c>
      <c r="Q1100" s="96">
        <v>2</v>
      </c>
      <c r="R1100" s="96">
        <v>3</v>
      </c>
      <c r="S1100" s="100">
        <f t="shared" si="191"/>
        <v>8</v>
      </c>
      <c r="T1100" s="96">
        <v>2</v>
      </c>
      <c r="U1100" s="96">
        <v>2</v>
      </c>
      <c r="V1100" s="96">
        <v>1</v>
      </c>
      <c r="W1100" s="96">
        <v>2</v>
      </c>
      <c r="X1100" s="100">
        <f t="shared" si="192"/>
        <v>3</v>
      </c>
      <c r="Y1100" s="101">
        <f t="shared" si="196"/>
        <v>0.83333333333333337</v>
      </c>
      <c r="Z1100" s="101">
        <f t="shared" si="197"/>
        <v>0.5</v>
      </c>
      <c r="AA1100" s="101">
        <f t="shared" si="198"/>
        <v>1</v>
      </c>
      <c r="AB1100" s="101">
        <f t="shared" si="199"/>
        <v>0.5</v>
      </c>
      <c r="AC1100" s="101">
        <f t="shared" si="200"/>
        <v>0.83333333333333337</v>
      </c>
      <c r="AD1100" s="101">
        <f t="shared" si="201"/>
        <v>0.73333333333333339</v>
      </c>
      <c r="AE1100" s="102" t="str">
        <f t="shared" si="193"/>
        <v>Alto</v>
      </c>
      <c r="AF1100" s="103">
        <f t="shared" si="194"/>
        <v>0.76666666666666672</v>
      </c>
    </row>
    <row r="1101" spans="1:57" ht="85.5" x14ac:dyDescent="0.2">
      <c r="A1101" s="94" t="s">
        <v>385</v>
      </c>
      <c r="B1101" s="58" t="s">
        <v>389</v>
      </c>
      <c r="C1101" s="58" t="str">
        <f t="shared" si="195"/>
        <v xml:space="preserve">Participación en Proyectos de Investigación Disciplinar o Interdisciplinar </v>
      </c>
      <c r="D1101" s="95" t="s">
        <v>390</v>
      </c>
      <c r="E1101" s="96" t="s">
        <v>55</v>
      </c>
      <c r="F1101" s="58" t="s">
        <v>47</v>
      </c>
      <c r="G1101" s="98" t="s">
        <v>56</v>
      </c>
      <c r="H1101" s="99" t="s">
        <v>109</v>
      </c>
      <c r="I1101" s="96" t="s">
        <v>49</v>
      </c>
      <c r="J1101" s="99" t="s">
        <v>122</v>
      </c>
      <c r="K1101" s="58" t="s">
        <v>741</v>
      </c>
      <c r="L1101" s="58" t="s">
        <v>741</v>
      </c>
      <c r="M1101" s="96">
        <v>2</v>
      </c>
      <c r="N1101" s="99"/>
      <c r="O1101" s="99"/>
      <c r="P1101" s="96">
        <v>3</v>
      </c>
      <c r="Q1101" s="96">
        <v>2</v>
      </c>
      <c r="R1101" s="96">
        <v>3</v>
      </c>
      <c r="S1101" s="100">
        <f t="shared" si="191"/>
        <v>8</v>
      </c>
      <c r="T1101" s="96">
        <v>2</v>
      </c>
      <c r="U1101" s="96">
        <v>2</v>
      </c>
      <c r="V1101" s="96">
        <v>1</v>
      </c>
      <c r="W1101" s="96">
        <v>2</v>
      </c>
      <c r="X1101" s="100">
        <f t="shared" si="192"/>
        <v>3</v>
      </c>
      <c r="Y1101" s="101">
        <f t="shared" si="196"/>
        <v>0.83333333333333337</v>
      </c>
      <c r="Z1101" s="101">
        <f t="shared" si="197"/>
        <v>0.5</v>
      </c>
      <c r="AA1101" s="101">
        <f t="shared" si="198"/>
        <v>1</v>
      </c>
      <c r="AB1101" s="101">
        <f t="shared" si="199"/>
        <v>0.5</v>
      </c>
      <c r="AC1101" s="101">
        <f t="shared" si="200"/>
        <v>0.83333333333333337</v>
      </c>
      <c r="AD1101" s="101">
        <f t="shared" si="201"/>
        <v>0.73333333333333339</v>
      </c>
      <c r="AE1101" s="102" t="str">
        <f t="shared" si="193"/>
        <v>Alto</v>
      </c>
      <c r="AF1101" s="103">
        <f t="shared" si="194"/>
        <v>0.76666666666666672</v>
      </c>
    </row>
    <row r="1102" spans="1:57" ht="71.25" x14ac:dyDescent="0.2">
      <c r="A1102" s="94" t="s">
        <v>385</v>
      </c>
      <c r="B1102" s="58" t="s">
        <v>391</v>
      </c>
      <c r="C1102" s="58" t="str">
        <f t="shared" si="195"/>
        <v>Proyecto de Emprendimiento</v>
      </c>
      <c r="D1102" s="95" t="s">
        <v>392</v>
      </c>
      <c r="E1102" s="96" t="s">
        <v>55</v>
      </c>
      <c r="F1102" s="58" t="s">
        <v>47</v>
      </c>
      <c r="G1102" s="98" t="s">
        <v>56</v>
      </c>
      <c r="H1102" s="99" t="s">
        <v>109</v>
      </c>
      <c r="I1102" s="96" t="s">
        <v>49</v>
      </c>
      <c r="J1102" s="99" t="s">
        <v>122</v>
      </c>
      <c r="K1102" s="58" t="s">
        <v>741</v>
      </c>
      <c r="L1102" s="58" t="s">
        <v>741</v>
      </c>
      <c r="M1102" s="96">
        <v>2</v>
      </c>
      <c r="N1102" s="99"/>
      <c r="O1102" s="99"/>
      <c r="P1102" s="96">
        <v>3</v>
      </c>
      <c r="Q1102" s="96">
        <v>2</v>
      </c>
      <c r="R1102" s="96">
        <v>3</v>
      </c>
      <c r="S1102" s="100">
        <f t="shared" si="191"/>
        <v>8</v>
      </c>
      <c r="T1102" s="96">
        <v>2</v>
      </c>
      <c r="U1102" s="96">
        <v>2</v>
      </c>
      <c r="V1102" s="96">
        <v>1</v>
      </c>
      <c r="W1102" s="96">
        <v>2</v>
      </c>
      <c r="X1102" s="100">
        <f t="shared" si="192"/>
        <v>3</v>
      </c>
      <c r="Y1102" s="101">
        <f t="shared" si="196"/>
        <v>0.83333333333333337</v>
      </c>
      <c r="Z1102" s="101">
        <f t="shared" si="197"/>
        <v>0.5</v>
      </c>
      <c r="AA1102" s="101">
        <f t="shared" si="198"/>
        <v>1</v>
      </c>
      <c r="AB1102" s="101">
        <f t="shared" si="199"/>
        <v>0.5</v>
      </c>
      <c r="AC1102" s="101">
        <f t="shared" si="200"/>
        <v>0.83333333333333337</v>
      </c>
      <c r="AD1102" s="101">
        <f t="shared" si="201"/>
        <v>0.73333333333333339</v>
      </c>
      <c r="AE1102" s="102" t="str">
        <f t="shared" si="193"/>
        <v>Alto</v>
      </c>
      <c r="AF1102" s="103">
        <f t="shared" si="194"/>
        <v>0.76666666666666672</v>
      </c>
    </row>
    <row r="1103" spans="1:57" ht="71.25" x14ac:dyDescent="0.2">
      <c r="A1103" s="94" t="s">
        <v>385</v>
      </c>
      <c r="B1103" s="58" t="s">
        <v>393</v>
      </c>
      <c r="C1103" s="58" t="str">
        <f t="shared" si="195"/>
        <v>Prácticas Profesionales y Pasantías de Investigación</v>
      </c>
      <c r="D1103" s="95" t="s">
        <v>394</v>
      </c>
      <c r="E1103" s="96" t="s">
        <v>55</v>
      </c>
      <c r="F1103" s="58" t="s">
        <v>47</v>
      </c>
      <c r="G1103" s="98" t="s">
        <v>56</v>
      </c>
      <c r="H1103" s="99" t="s">
        <v>109</v>
      </c>
      <c r="I1103" s="96" t="s">
        <v>49</v>
      </c>
      <c r="J1103" s="99" t="s">
        <v>122</v>
      </c>
      <c r="K1103" s="58" t="s">
        <v>741</v>
      </c>
      <c r="L1103" s="58" t="s">
        <v>741</v>
      </c>
      <c r="M1103" s="96">
        <v>2</v>
      </c>
      <c r="N1103" s="99"/>
      <c r="O1103" s="99"/>
      <c r="P1103" s="96">
        <v>3</v>
      </c>
      <c r="Q1103" s="96">
        <v>2</v>
      </c>
      <c r="R1103" s="96">
        <v>3</v>
      </c>
      <c r="S1103" s="100">
        <f t="shared" si="191"/>
        <v>8</v>
      </c>
      <c r="T1103" s="96">
        <v>2</v>
      </c>
      <c r="U1103" s="96">
        <v>2</v>
      </c>
      <c r="V1103" s="96">
        <v>1</v>
      </c>
      <c r="W1103" s="96">
        <v>2</v>
      </c>
      <c r="X1103" s="100">
        <f t="shared" si="192"/>
        <v>3</v>
      </c>
      <c r="Y1103" s="101">
        <f t="shared" si="196"/>
        <v>0.83333333333333337</v>
      </c>
      <c r="Z1103" s="101">
        <f t="shared" si="197"/>
        <v>0.5</v>
      </c>
      <c r="AA1103" s="101">
        <f t="shared" si="198"/>
        <v>1</v>
      </c>
      <c r="AB1103" s="101">
        <f t="shared" si="199"/>
        <v>0.5</v>
      </c>
      <c r="AC1103" s="101">
        <f t="shared" si="200"/>
        <v>0.83333333333333337</v>
      </c>
      <c r="AD1103" s="101">
        <f t="shared" si="201"/>
        <v>0.73333333333333339</v>
      </c>
      <c r="AE1103" s="102" t="str">
        <f t="shared" si="193"/>
        <v>Alto</v>
      </c>
      <c r="AF1103" s="103">
        <f t="shared" si="194"/>
        <v>0.76666666666666672</v>
      </c>
    </row>
    <row r="1104" spans="1:57" s="104" customFormat="1" ht="42.75" x14ac:dyDescent="0.2">
      <c r="A1104" s="94" t="s">
        <v>385</v>
      </c>
      <c r="B1104" s="58" t="s">
        <v>622</v>
      </c>
      <c r="C1104" s="58" t="str">
        <f t="shared" si="195"/>
        <v>Cogrado</v>
      </c>
      <c r="D1104" s="95" t="s">
        <v>623</v>
      </c>
      <c r="E1104" s="96" t="s">
        <v>55</v>
      </c>
      <c r="F1104" s="58" t="s">
        <v>47</v>
      </c>
      <c r="G1104" s="98" t="s">
        <v>56</v>
      </c>
      <c r="H1104" s="99" t="s">
        <v>109</v>
      </c>
      <c r="I1104" s="96" t="s">
        <v>49</v>
      </c>
      <c r="J1104" s="99" t="s">
        <v>122</v>
      </c>
      <c r="K1104" s="58" t="s">
        <v>741</v>
      </c>
      <c r="L1104" s="58" t="s">
        <v>741</v>
      </c>
      <c r="M1104" s="96">
        <v>2</v>
      </c>
      <c r="N1104" s="99"/>
      <c r="O1104" s="99"/>
      <c r="P1104" s="96">
        <v>3</v>
      </c>
      <c r="Q1104" s="96">
        <v>2</v>
      </c>
      <c r="R1104" s="96">
        <v>3</v>
      </c>
      <c r="S1104" s="100">
        <f t="shared" si="191"/>
        <v>8</v>
      </c>
      <c r="T1104" s="96">
        <v>2</v>
      </c>
      <c r="U1104" s="96">
        <v>2</v>
      </c>
      <c r="V1104" s="96">
        <v>1</v>
      </c>
      <c r="W1104" s="96">
        <v>2</v>
      </c>
      <c r="X1104" s="100">
        <f t="shared" si="192"/>
        <v>3</v>
      </c>
      <c r="Y1104" s="101">
        <f t="shared" si="196"/>
        <v>0.83333333333333337</v>
      </c>
      <c r="Z1104" s="101">
        <f t="shared" si="197"/>
        <v>0.5</v>
      </c>
      <c r="AA1104" s="101">
        <f t="shared" si="198"/>
        <v>1</v>
      </c>
      <c r="AB1104" s="101">
        <f t="shared" si="199"/>
        <v>0.5</v>
      </c>
      <c r="AC1104" s="101">
        <f t="shared" si="200"/>
        <v>0.83333333333333337</v>
      </c>
      <c r="AD1104" s="101">
        <f t="shared" si="201"/>
        <v>0.73333333333333339</v>
      </c>
      <c r="AE1104" s="102" t="str">
        <f t="shared" si="193"/>
        <v>Alto</v>
      </c>
      <c r="AF1104" s="103">
        <f t="shared" si="194"/>
        <v>0.76666666666666672</v>
      </c>
      <c r="AG1104" s="62"/>
      <c r="AH1104" s="62"/>
      <c r="AI1104" s="62"/>
      <c r="AJ1104" s="62"/>
      <c r="AK1104" s="62"/>
      <c r="AL1104" s="62"/>
      <c r="AM1104" s="62"/>
      <c r="AN1104" s="62"/>
      <c r="AO1104" s="62"/>
      <c r="AP1104" s="62"/>
      <c r="AQ1104" s="62"/>
      <c r="AR1104" s="62"/>
      <c r="AS1104" s="62"/>
      <c r="AT1104" s="62"/>
      <c r="AU1104" s="62"/>
      <c r="AV1104" s="62"/>
      <c r="AW1104" s="62"/>
      <c r="AX1104" s="62"/>
      <c r="AY1104" s="62"/>
      <c r="AZ1104" s="62"/>
      <c r="BA1104" s="62"/>
      <c r="BB1104" s="62"/>
      <c r="BC1104" s="62"/>
      <c r="BD1104" s="62"/>
      <c r="BE1104" s="62"/>
    </row>
    <row r="1105" spans="1:32" ht="71.25" x14ac:dyDescent="0.2">
      <c r="A1105" s="94" t="s">
        <v>107</v>
      </c>
      <c r="B1105" s="58" t="s">
        <v>44</v>
      </c>
      <c r="C1105" s="58" t="str">
        <f t="shared" si="195"/>
        <v>Peticiones, Quejas, Reclamos, Sugerencias y Felicitaciones - PQRSF</v>
      </c>
      <c r="D1105" s="95" t="s">
        <v>108</v>
      </c>
      <c r="E1105" s="96" t="s">
        <v>55</v>
      </c>
      <c r="F1105" s="58" t="s">
        <v>47</v>
      </c>
      <c r="G1105" s="98" t="s">
        <v>56</v>
      </c>
      <c r="H1105" s="99" t="s">
        <v>109</v>
      </c>
      <c r="I1105" s="96" t="s">
        <v>49</v>
      </c>
      <c r="J1105" s="99" t="s">
        <v>110</v>
      </c>
      <c r="K1105" s="58" t="s">
        <v>741</v>
      </c>
      <c r="L1105" s="58" t="s">
        <v>741</v>
      </c>
      <c r="M1105" s="96">
        <v>2</v>
      </c>
      <c r="N1105" s="99" t="s">
        <v>111</v>
      </c>
      <c r="O1105" s="99"/>
      <c r="P1105" s="96">
        <v>3</v>
      </c>
      <c r="Q1105" s="96">
        <v>2</v>
      </c>
      <c r="R1105" s="96">
        <v>3</v>
      </c>
      <c r="S1105" s="100">
        <f t="shared" si="191"/>
        <v>8</v>
      </c>
      <c r="T1105" s="96">
        <v>3</v>
      </c>
      <c r="U1105" s="96">
        <v>2</v>
      </c>
      <c r="V1105" s="96">
        <v>1</v>
      </c>
      <c r="W1105" s="96">
        <v>1</v>
      </c>
      <c r="X1105" s="100">
        <f t="shared" si="192"/>
        <v>2</v>
      </c>
      <c r="Y1105" s="101">
        <f t="shared" si="196"/>
        <v>0.83333333333333337</v>
      </c>
      <c r="Z1105" s="101">
        <f t="shared" si="197"/>
        <v>1</v>
      </c>
      <c r="AA1105" s="101">
        <f t="shared" si="198"/>
        <v>1</v>
      </c>
      <c r="AB1105" s="101">
        <f t="shared" si="199"/>
        <v>0</v>
      </c>
      <c r="AC1105" s="101">
        <f t="shared" si="200"/>
        <v>0.83333333333333337</v>
      </c>
      <c r="AD1105" s="101">
        <f t="shared" si="201"/>
        <v>0.73333333333333339</v>
      </c>
      <c r="AE1105" s="102" t="str">
        <f t="shared" si="193"/>
        <v>Alto</v>
      </c>
      <c r="AF1105" s="103">
        <f t="shared" si="194"/>
        <v>0.64166666666666672</v>
      </c>
    </row>
    <row r="1106" spans="1:32" ht="42.75" x14ac:dyDescent="0.2">
      <c r="A1106" s="94" t="s">
        <v>396</v>
      </c>
      <c r="B1106" s="58" t="s">
        <v>44</v>
      </c>
      <c r="C1106" s="58" t="str">
        <f t="shared" si="195"/>
        <v>Prácticas Académicas</v>
      </c>
      <c r="D1106" s="95" t="s">
        <v>596</v>
      </c>
      <c r="E1106" s="96" t="s">
        <v>55</v>
      </c>
      <c r="F1106" s="58" t="s">
        <v>47</v>
      </c>
      <c r="G1106" s="98" t="s">
        <v>56</v>
      </c>
      <c r="H1106" s="99" t="s">
        <v>109</v>
      </c>
      <c r="I1106" s="96" t="s">
        <v>49</v>
      </c>
      <c r="J1106" s="99" t="s">
        <v>122</v>
      </c>
      <c r="K1106" s="58" t="s">
        <v>741</v>
      </c>
      <c r="L1106" s="58" t="s">
        <v>741</v>
      </c>
      <c r="M1106" s="96">
        <v>2</v>
      </c>
      <c r="N1106" s="99"/>
      <c r="O1106" s="99"/>
      <c r="P1106" s="96">
        <v>3</v>
      </c>
      <c r="Q1106" s="96">
        <v>2</v>
      </c>
      <c r="R1106" s="96">
        <v>3</v>
      </c>
      <c r="S1106" s="100">
        <f t="shared" si="191"/>
        <v>8</v>
      </c>
      <c r="T1106" s="96">
        <v>2</v>
      </c>
      <c r="U1106" s="96">
        <v>2</v>
      </c>
      <c r="V1106" s="96">
        <v>1</v>
      </c>
      <c r="W1106" s="96">
        <v>2</v>
      </c>
      <c r="X1106" s="100">
        <f t="shared" si="192"/>
        <v>3</v>
      </c>
      <c r="Y1106" s="101">
        <f t="shared" si="196"/>
        <v>0.83333333333333337</v>
      </c>
      <c r="Z1106" s="101">
        <f t="shared" si="197"/>
        <v>0.5</v>
      </c>
      <c r="AA1106" s="101">
        <f t="shared" si="198"/>
        <v>1</v>
      </c>
      <c r="AB1106" s="101">
        <f t="shared" si="199"/>
        <v>0.5</v>
      </c>
      <c r="AC1106" s="101">
        <f t="shared" si="200"/>
        <v>0.83333333333333337</v>
      </c>
      <c r="AD1106" s="101">
        <f t="shared" si="201"/>
        <v>0.73333333333333339</v>
      </c>
      <c r="AE1106" s="102" t="str">
        <f t="shared" si="193"/>
        <v>Alto</v>
      </c>
      <c r="AF1106" s="103">
        <f t="shared" si="194"/>
        <v>0.76666666666666672</v>
      </c>
    </row>
    <row r="1107" spans="1:32" ht="30" x14ac:dyDescent="0.2">
      <c r="A1107" s="94" t="s">
        <v>115</v>
      </c>
      <c r="B1107" s="58" t="s">
        <v>624</v>
      </c>
      <c r="C1107" s="58" t="str">
        <f t="shared" si="195"/>
        <v>Proyectos Educativos de Programa</v>
      </c>
      <c r="D1107" s="95" t="s">
        <v>625</v>
      </c>
      <c r="E1107" s="96" t="s">
        <v>55</v>
      </c>
      <c r="F1107" s="58" t="s">
        <v>47</v>
      </c>
      <c r="G1107" s="98" t="s">
        <v>56</v>
      </c>
      <c r="H1107" s="99" t="s">
        <v>109</v>
      </c>
      <c r="I1107" s="96" t="s">
        <v>49</v>
      </c>
      <c r="J1107" s="99" t="s">
        <v>122</v>
      </c>
      <c r="K1107" s="58" t="s">
        <v>741</v>
      </c>
      <c r="L1107" s="58" t="s">
        <v>741</v>
      </c>
      <c r="M1107" s="96">
        <v>2</v>
      </c>
      <c r="N1107" s="99"/>
      <c r="O1107" s="99"/>
      <c r="P1107" s="96">
        <v>3</v>
      </c>
      <c r="Q1107" s="96">
        <v>2</v>
      </c>
      <c r="R1107" s="96">
        <v>3</v>
      </c>
      <c r="S1107" s="100">
        <f t="shared" si="191"/>
        <v>8</v>
      </c>
      <c r="T1107" s="96">
        <v>2</v>
      </c>
      <c r="U1107" s="96">
        <v>2</v>
      </c>
      <c r="V1107" s="96">
        <v>1</v>
      </c>
      <c r="W1107" s="96">
        <v>2</v>
      </c>
      <c r="X1107" s="100">
        <f t="shared" si="192"/>
        <v>3</v>
      </c>
      <c r="Y1107" s="101">
        <f t="shared" si="196"/>
        <v>0.83333333333333337</v>
      </c>
      <c r="Z1107" s="101">
        <f t="shared" si="197"/>
        <v>0.5</v>
      </c>
      <c r="AA1107" s="101">
        <f t="shared" si="198"/>
        <v>1</v>
      </c>
      <c r="AB1107" s="101">
        <f t="shared" si="199"/>
        <v>0.5</v>
      </c>
      <c r="AC1107" s="101">
        <f t="shared" si="200"/>
        <v>0.83333333333333337</v>
      </c>
      <c r="AD1107" s="101">
        <f t="shared" si="201"/>
        <v>0.73333333333333339</v>
      </c>
      <c r="AE1107" s="102" t="str">
        <f t="shared" si="193"/>
        <v>Alto</v>
      </c>
      <c r="AF1107" s="103">
        <f t="shared" si="194"/>
        <v>0.76666666666666672</v>
      </c>
    </row>
    <row r="1108" spans="1:32" ht="30" x14ac:dyDescent="0.2">
      <c r="A1108" s="94" t="s">
        <v>356</v>
      </c>
      <c r="B1108" s="58" t="s">
        <v>357</v>
      </c>
      <c r="C1108" s="58" t="str">
        <f t="shared" si="195"/>
        <v>Nuevos Programas</v>
      </c>
      <c r="D1108" s="95" t="s">
        <v>358</v>
      </c>
      <c r="E1108" s="96" t="s">
        <v>55</v>
      </c>
      <c r="F1108" s="58" t="s">
        <v>47</v>
      </c>
      <c r="G1108" s="98" t="s">
        <v>56</v>
      </c>
      <c r="H1108" s="99" t="s">
        <v>109</v>
      </c>
      <c r="I1108" s="96" t="s">
        <v>49</v>
      </c>
      <c r="J1108" s="99" t="s">
        <v>122</v>
      </c>
      <c r="K1108" s="58" t="s">
        <v>741</v>
      </c>
      <c r="L1108" s="58" t="s">
        <v>741</v>
      </c>
      <c r="M1108" s="96">
        <v>2</v>
      </c>
      <c r="N1108" s="99"/>
      <c r="O1108" s="99"/>
      <c r="P1108" s="96">
        <v>2</v>
      </c>
      <c r="Q1108" s="96">
        <v>2</v>
      </c>
      <c r="R1108" s="96">
        <v>3</v>
      </c>
      <c r="S1108" s="100">
        <f t="shared" si="191"/>
        <v>7</v>
      </c>
      <c r="T1108" s="96">
        <v>2</v>
      </c>
      <c r="U1108" s="96">
        <v>1</v>
      </c>
      <c r="V1108" s="96">
        <v>1</v>
      </c>
      <c r="W1108" s="96">
        <v>2</v>
      </c>
      <c r="X1108" s="100">
        <f t="shared" si="192"/>
        <v>3</v>
      </c>
      <c r="Y1108" s="101">
        <f t="shared" si="196"/>
        <v>0.66666666666666663</v>
      </c>
      <c r="Z1108" s="101">
        <f t="shared" si="197"/>
        <v>0.5</v>
      </c>
      <c r="AA1108" s="101">
        <f t="shared" si="198"/>
        <v>0</v>
      </c>
      <c r="AB1108" s="101">
        <f t="shared" si="199"/>
        <v>0.5</v>
      </c>
      <c r="AC1108" s="101">
        <f t="shared" si="200"/>
        <v>0.66666666666666663</v>
      </c>
      <c r="AD1108" s="101">
        <f t="shared" si="201"/>
        <v>0.46666666666666662</v>
      </c>
      <c r="AE1108" s="102" t="str">
        <f t="shared" si="193"/>
        <v>Medio</v>
      </c>
      <c r="AF1108" s="103">
        <f t="shared" si="194"/>
        <v>0.40833333333333327</v>
      </c>
    </row>
    <row r="1109" spans="1:32" ht="30" x14ac:dyDescent="0.2">
      <c r="A1109" s="94" t="s">
        <v>356</v>
      </c>
      <c r="B1109" s="58" t="s">
        <v>359</v>
      </c>
      <c r="C1109" s="58" t="str">
        <f t="shared" si="195"/>
        <v>Redimensiones Curriculares Pregrado y Posgrado</v>
      </c>
      <c r="D1109" s="95" t="s">
        <v>733</v>
      </c>
      <c r="E1109" s="96" t="s">
        <v>55</v>
      </c>
      <c r="F1109" s="58" t="s">
        <v>47</v>
      </c>
      <c r="G1109" s="98" t="s">
        <v>56</v>
      </c>
      <c r="H1109" s="99" t="s">
        <v>109</v>
      </c>
      <c r="I1109" s="96" t="s">
        <v>49</v>
      </c>
      <c r="J1109" s="99" t="s">
        <v>122</v>
      </c>
      <c r="K1109" s="58" t="s">
        <v>741</v>
      </c>
      <c r="L1109" s="58" t="s">
        <v>741</v>
      </c>
      <c r="M1109" s="96">
        <v>2</v>
      </c>
      <c r="N1109" s="99"/>
      <c r="O1109" s="99"/>
      <c r="P1109" s="96">
        <v>2</v>
      </c>
      <c r="Q1109" s="96">
        <v>2</v>
      </c>
      <c r="R1109" s="96">
        <v>3</v>
      </c>
      <c r="S1109" s="100">
        <f t="shared" ref="S1109:S1172" si="202">SUM(P1109:R1109)</f>
        <v>7</v>
      </c>
      <c r="T1109" s="96">
        <v>2</v>
      </c>
      <c r="U1109" s="96">
        <v>1</v>
      </c>
      <c r="V1109" s="96">
        <v>1</v>
      </c>
      <c r="W1109" s="96">
        <v>2</v>
      </c>
      <c r="X1109" s="100">
        <f t="shared" ref="X1109:X1172" si="203">SUM(V1109:W1109)</f>
        <v>3</v>
      </c>
      <c r="Y1109" s="101">
        <f t="shared" si="196"/>
        <v>0.66666666666666663</v>
      </c>
      <c r="Z1109" s="101">
        <f t="shared" si="197"/>
        <v>0.5</v>
      </c>
      <c r="AA1109" s="101">
        <f t="shared" si="198"/>
        <v>0</v>
      </c>
      <c r="AB1109" s="101">
        <f t="shared" si="199"/>
        <v>0.5</v>
      </c>
      <c r="AC1109" s="101">
        <f t="shared" si="200"/>
        <v>0.66666666666666663</v>
      </c>
      <c r="AD1109" s="101">
        <f t="shared" si="201"/>
        <v>0.46666666666666662</v>
      </c>
      <c r="AE1109" s="102" t="str">
        <f t="shared" si="193"/>
        <v>Medio</v>
      </c>
      <c r="AF1109" s="103">
        <f t="shared" si="194"/>
        <v>0.40833333333333327</v>
      </c>
    </row>
    <row r="1110" spans="1:32" ht="42.75" x14ac:dyDescent="0.2">
      <c r="A1110" s="94" t="s">
        <v>398</v>
      </c>
      <c r="B1110" s="58" t="s">
        <v>399</v>
      </c>
      <c r="C1110" s="58" t="str">
        <f t="shared" si="195"/>
        <v>Faltas Disciplinarias</v>
      </c>
      <c r="D1110" s="95" t="s">
        <v>620</v>
      </c>
      <c r="E1110" s="96" t="s">
        <v>55</v>
      </c>
      <c r="F1110" s="58" t="s">
        <v>47</v>
      </c>
      <c r="G1110" s="98" t="s">
        <v>56</v>
      </c>
      <c r="H1110" s="99" t="s">
        <v>109</v>
      </c>
      <c r="I1110" s="96" t="s">
        <v>49</v>
      </c>
      <c r="J1110" s="99" t="s">
        <v>122</v>
      </c>
      <c r="K1110" s="58" t="s">
        <v>741</v>
      </c>
      <c r="L1110" s="58" t="s">
        <v>741</v>
      </c>
      <c r="M1110" s="96">
        <v>2</v>
      </c>
      <c r="N1110" s="99"/>
      <c r="O1110" s="99"/>
      <c r="P1110" s="96">
        <v>3</v>
      </c>
      <c r="Q1110" s="96">
        <v>3</v>
      </c>
      <c r="R1110" s="96">
        <v>3</v>
      </c>
      <c r="S1110" s="100">
        <f t="shared" si="202"/>
        <v>9</v>
      </c>
      <c r="T1110" s="96">
        <v>2</v>
      </c>
      <c r="U1110" s="96">
        <v>1</v>
      </c>
      <c r="V1110" s="96">
        <v>1</v>
      </c>
      <c r="W1110" s="96">
        <v>1</v>
      </c>
      <c r="X1110" s="100">
        <f t="shared" si="203"/>
        <v>2</v>
      </c>
      <c r="Y1110" s="101">
        <f t="shared" si="196"/>
        <v>1</v>
      </c>
      <c r="Z1110" s="101">
        <f t="shared" si="197"/>
        <v>0.5</v>
      </c>
      <c r="AA1110" s="101">
        <f t="shared" si="198"/>
        <v>0</v>
      </c>
      <c r="AB1110" s="101">
        <f t="shared" si="199"/>
        <v>0</v>
      </c>
      <c r="AC1110" s="101">
        <f t="shared" si="200"/>
        <v>1</v>
      </c>
      <c r="AD1110" s="101">
        <f t="shared" si="201"/>
        <v>0.5</v>
      </c>
      <c r="AE1110" s="102" t="str">
        <f t="shared" si="193"/>
        <v>Medio</v>
      </c>
      <c r="AF1110" s="103">
        <f t="shared" si="194"/>
        <v>0.375</v>
      </c>
    </row>
    <row r="1111" spans="1:32" ht="57" x14ac:dyDescent="0.2">
      <c r="A1111" s="94" t="s">
        <v>62</v>
      </c>
      <c r="B1111" s="58" t="s">
        <v>63</v>
      </c>
      <c r="C1111" s="58" t="str">
        <f t="shared" si="195"/>
        <v>Participaciones en Redes y Asociaciones</v>
      </c>
      <c r="D1111" s="95" t="s">
        <v>264</v>
      </c>
      <c r="E1111" s="96" t="s">
        <v>55</v>
      </c>
      <c r="F1111" s="58" t="s">
        <v>47</v>
      </c>
      <c r="G1111" s="98" t="s">
        <v>56</v>
      </c>
      <c r="H1111" s="99" t="s">
        <v>65</v>
      </c>
      <c r="I1111" s="96" t="s">
        <v>49</v>
      </c>
      <c r="J1111" s="99" t="s">
        <v>265</v>
      </c>
      <c r="K1111" s="58" t="s">
        <v>741</v>
      </c>
      <c r="L1111" s="58" t="s">
        <v>741</v>
      </c>
      <c r="M1111" s="96">
        <v>2</v>
      </c>
      <c r="N1111" s="99" t="s">
        <v>44</v>
      </c>
      <c r="O1111" s="99"/>
      <c r="P1111" s="96">
        <v>2</v>
      </c>
      <c r="Q1111" s="96">
        <v>2</v>
      </c>
      <c r="R1111" s="96">
        <v>2</v>
      </c>
      <c r="S1111" s="100">
        <f t="shared" si="202"/>
        <v>6</v>
      </c>
      <c r="T1111" s="96">
        <v>2</v>
      </c>
      <c r="U1111" s="96">
        <v>2</v>
      </c>
      <c r="V1111" s="96">
        <v>1</v>
      </c>
      <c r="W1111" s="96">
        <v>2</v>
      </c>
      <c r="X1111" s="100">
        <f t="shared" si="203"/>
        <v>3</v>
      </c>
      <c r="Y1111" s="101">
        <f t="shared" si="196"/>
        <v>0.5</v>
      </c>
      <c r="Z1111" s="101">
        <f t="shared" si="197"/>
        <v>0.5</v>
      </c>
      <c r="AA1111" s="101">
        <f t="shared" si="198"/>
        <v>1</v>
      </c>
      <c r="AB1111" s="101">
        <f t="shared" si="199"/>
        <v>0.5</v>
      </c>
      <c r="AC1111" s="101">
        <f t="shared" si="200"/>
        <v>0.5</v>
      </c>
      <c r="AD1111" s="101">
        <f t="shared" si="201"/>
        <v>0.6</v>
      </c>
      <c r="AE1111" s="102" t="str">
        <f t="shared" si="193"/>
        <v>Medio</v>
      </c>
      <c r="AF1111" s="103">
        <f t="shared" si="194"/>
        <v>0.65</v>
      </c>
    </row>
    <row r="1112" spans="1:32" ht="42.75" x14ac:dyDescent="0.2">
      <c r="A1112" s="94" t="s">
        <v>226</v>
      </c>
      <c r="B1112" s="58" t="s">
        <v>44</v>
      </c>
      <c r="C1112" s="58" t="str">
        <f t="shared" si="195"/>
        <v>Registros Calificados</v>
      </c>
      <c r="D1112" s="95" t="s">
        <v>561</v>
      </c>
      <c r="E1112" s="96" t="s">
        <v>55</v>
      </c>
      <c r="F1112" s="58" t="s">
        <v>47</v>
      </c>
      <c r="G1112" s="98" t="s">
        <v>56</v>
      </c>
      <c r="H1112" s="99" t="s">
        <v>109</v>
      </c>
      <c r="I1112" s="96" t="s">
        <v>49</v>
      </c>
      <c r="J1112" s="99" t="s">
        <v>122</v>
      </c>
      <c r="K1112" s="58" t="s">
        <v>741</v>
      </c>
      <c r="L1112" s="58" t="s">
        <v>741</v>
      </c>
      <c r="M1112" s="96">
        <v>2</v>
      </c>
      <c r="N1112" s="99"/>
      <c r="O1112" s="99"/>
      <c r="P1112" s="96">
        <v>3</v>
      </c>
      <c r="Q1112" s="96">
        <v>2</v>
      </c>
      <c r="R1112" s="96">
        <v>3</v>
      </c>
      <c r="S1112" s="100">
        <f t="shared" si="202"/>
        <v>8</v>
      </c>
      <c r="T1112" s="96">
        <v>2</v>
      </c>
      <c r="U1112" s="96">
        <v>2</v>
      </c>
      <c r="V1112" s="96">
        <v>1</v>
      </c>
      <c r="W1112" s="96">
        <v>2</v>
      </c>
      <c r="X1112" s="100">
        <f t="shared" si="203"/>
        <v>3</v>
      </c>
      <c r="Y1112" s="101">
        <f t="shared" si="196"/>
        <v>0.83333333333333337</v>
      </c>
      <c r="Z1112" s="101">
        <f t="shared" si="197"/>
        <v>0.5</v>
      </c>
      <c r="AA1112" s="101">
        <f t="shared" si="198"/>
        <v>1</v>
      </c>
      <c r="AB1112" s="101">
        <f t="shared" si="199"/>
        <v>0.5</v>
      </c>
      <c r="AC1112" s="101">
        <f t="shared" si="200"/>
        <v>0.83333333333333337</v>
      </c>
      <c r="AD1112" s="101">
        <f t="shared" si="201"/>
        <v>0.73333333333333339</v>
      </c>
      <c r="AE1112" s="102" t="str">
        <f t="shared" si="193"/>
        <v>Alto</v>
      </c>
      <c r="AF1112" s="103">
        <f t="shared" si="194"/>
        <v>0.76666666666666672</v>
      </c>
    </row>
    <row r="1113" spans="1:32" ht="57" x14ac:dyDescent="0.2">
      <c r="A1113" s="94" t="s">
        <v>401</v>
      </c>
      <c r="B1113" s="58" t="s">
        <v>44</v>
      </c>
      <c r="C1113" s="58" t="str">
        <f t="shared" si="195"/>
        <v>Salidas Académicas</v>
      </c>
      <c r="D1113" s="95" t="s">
        <v>406</v>
      </c>
      <c r="E1113" s="96" t="s">
        <v>55</v>
      </c>
      <c r="F1113" s="58" t="s">
        <v>47</v>
      </c>
      <c r="G1113" s="98" t="s">
        <v>56</v>
      </c>
      <c r="H1113" s="99" t="s">
        <v>109</v>
      </c>
      <c r="I1113" s="96" t="s">
        <v>49</v>
      </c>
      <c r="J1113" s="99" t="s">
        <v>122</v>
      </c>
      <c r="K1113" s="58" t="s">
        <v>741</v>
      </c>
      <c r="L1113" s="58" t="s">
        <v>741</v>
      </c>
      <c r="M1113" s="96">
        <v>2</v>
      </c>
      <c r="N1113" s="99"/>
      <c r="O1113" s="99"/>
      <c r="P1113" s="96">
        <v>3</v>
      </c>
      <c r="Q1113" s="96">
        <v>2</v>
      </c>
      <c r="R1113" s="96">
        <v>3</v>
      </c>
      <c r="S1113" s="100">
        <f t="shared" si="202"/>
        <v>8</v>
      </c>
      <c r="T1113" s="96">
        <v>2</v>
      </c>
      <c r="U1113" s="96">
        <v>1</v>
      </c>
      <c r="V1113" s="96">
        <v>1</v>
      </c>
      <c r="W1113" s="96">
        <v>2</v>
      </c>
      <c r="X1113" s="100">
        <f t="shared" si="203"/>
        <v>3</v>
      </c>
      <c r="Y1113" s="101">
        <f t="shared" si="196"/>
        <v>0.83333333333333337</v>
      </c>
      <c r="Z1113" s="101">
        <f t="shared" si="197"/>
        <v>0.5</v>
      </c>
      <c r="AA1113" s="101">
        <f t="shared" si="198"/>
        <v>0</v>
      </c>
      <c r="AB1113" s="101">
        <f t="shared" si="199"/>
        <v>0.5</v>
      </c>
      <c r="AC1113" s="101">
        <f t="shared" si="200"/>
        <v>0.83333333333333337</v>
      </c>
      <c r="AD1113" s="101">
        <f t="shared" si="201"/>
        <v>0.53333333333333344</v>
      </c>
      <c r="AE1113" s="102" t="str">
        <f t="shared" si="193"/>
        <v>Medio</v>
      </c>
      <c r="AF1113" s="103">
        <f t="shared" si="194"/>
        <v>0.46666666666666673</v>
      </c>
    </row>
    <row r="1114" spans="1:32" ht="42.75" x14ac:dyDescent="0.2">
      <c r="A1114" s="94" t="s">
        <v>597</v>
      </c>
      <c r="B1114" s="58" t="s">
        <v>558</v>
      </c>
      <c r="C1114" s="58" t="str">
        <f t="shared" si="195"/>
        <v>Proyectos de Investigación</v>
      </c>
      <c r="D1114" s="95" t="s">
        <v>559</v>
      </c>
      <c r="E1114" s="96" t="s">
        <v>55</v>
      </c>
      <c r="F1114" s="58" t="s">
        <v>47</v>
      </c>
      <c r="G1114" s="98" t="s">
        <v>56</v>
      </c>
      <c r="H1114" s="99" t="s">
        <v>109</v>
      </c>
      <c r="I1114" s="96" t="s">
        <v>49</v>
      </c>
      <c r="J1114" s="99" t="s">
        <v>122</v>
      </c>
      <c r="K1114" s="58" t="s">
        <v>741</v>
      </c>
      <c r="L1114" s="58" t="s">
        <v>741</v>
      </c>
      <c r="M1114" s="96">
        <v>2</v>
      </c>
      <c r="N1114" s="99"/>
      <c r="O1114" s="99"/>
      <c r="P1114" s="96">
        <v>3</v>
      </c>
      <c r="Q1114" s="96">
        <v>2</v>
      </c>
      <c r="R1114" s="96">
        <v>3</v>
      </c>
      <c r="S1114" s="100">
        <f t="shared" si="202"/>
        <v>8</v>
      </c>
      <c r="T1114" s="96">
        <v>2</v>
      </c>
      <c r="U1114" s="96">
        <v>1</v>
      </c>
      <c r="V1114" s="96">
        <v>1</v>
      </c>
      <c r="W1114" s="96">
        <v>2</v>
      </c>
      <c r="X1114" s="100">
        <f t="shared" si="203"/>
        <v>3</v>
      </c>
      <c r="Y1114" s="101">
        <f t="shared" si="196"/>
        <v>0.83333333333333337</v>
      </c>
      <c r="Z1114" s="101">
        <f t="shared" si="197"/>
        <v>0.5</v>
      </c>
      <c r="AA1114" s="101">
        <f t="shared" si="198"/>
        <v>0</v>
      </c>
      <c r="AB1114" s="101">
        <f t="shared" si="199"/>
        <v>0.5</v>
      </c>
      <c r="AC1114" s="101">
        <f t="shared" si="200"/>
        <v>0.83333333333333337</v>
      </c>
      <c r="AD1114" s="101">
        <f t="shared" si="201"/>
        <v>0.53333333333333344</v>
      </c>
      <c r="AE1114" s="102" t="str">
        <f t="shared" si="193"/>
        <v>Medio</v>
      </c>
      <c r="AF1114" s="103">
        <f t="shared" si="194"/>
        <v>0.46666666666666673</v>
      </c>
    </row>
    <row r="1115" spans="1:32" ht="57" x14ac:dyDescent="0.2">
      <c r="A1115" s="94" t="s">
        <v>362</v>
      </c>
      <c r="B1115" s="97" t="s">
        <v>363</v>
      </c>
      <c r="C1115" s="58" t="str">
        <f t="shared" si="195"/>
        <v>Solicitudes de Cancelación de Matrículas</v>
      </c>
      <c r="D1115" s="95" t="s">
        <v>364</v>
      </c>
      <c r="E1115" s="96" t="s">
        <v>55</v>
      </c>
      <c r="F1115" s="58" t="s">
        <v>47</v>
      </c>
      <c r="G1115" s="98" t="s">
        <v>56</v>
      </c>
      <c r="H1115" s="99" t="s">
        <v>109</v>
      </c>
      <c r="I1115" s="96" t="s">
        <v>49</v>
      </c>
      <c r="J1115" s="99" t="s">
        <v>122</v>
      </c>
      <c r="K1115" s="58" t="s">
        <v>741</v>
      </c>
      <c r="L1115" s="58" t="s">
        <v>741</v>
      </c>
      <c r="M1115" s="96">
        <v>2</v>
      </c>
      <c r="N1115" s="99"/>
      <c r="O1115" s="99"/>
      <c r="P1115" s="96">
        <v>3</v>
      </c>
      <c r="Q1115" s="96">
        <v>2</v>
      </c>
      <c r="R1115" s="96">
        <v>3</v>
      </c>
      <c r="S1115" s="100">
        <f t="shared" si="202"/>
        <v>8</v>
      </c>
      <c r="T1115" s="96">
        <v>2</v>
      </c>
      <c r="U1115" s="96">
        <v>2</v>
      </c>
      <c r="V1115" s="96">
        <v>1</v>
      </c>
      <c r="W1115" s="96">
        <v>2</v>
      </c>
      <c r="X1115" s="100">
        <f t="shared" si="203"/>
        <v>3</v>
      </c>
      <c r="Y1115" s="101">
        <f t="shared" si="196"/>
        <v>0.83333333333333337</v>
      </c>
      <c r="Z1115" s="101">
        <f t="shared" si="197"/>
        <v>0.5</v>
      </c>
      <c r="AA1115" s="101">
        <f t="shared" si="198"/>
        <v>1</v>
      </c>
      <c r="AB1115" s="101">
        <f t="shared" si="199"/>
        <v>0.5</v>
      </c>
      <c r="AC1115" s="101">
        <f t="shared" si="200"/>
        <v>0.83333333333333337</v>
      </c>
      <c r="AD1115" s="101">
        <f t="shared" si="201"/>
        <v>0.73333333333333339</v>
      </c>
      <c r="AE1115" s="102" t="str">
        <f t="shared" si="193"/>
        <v>Alto</v>
      </c>
      <c r="AF1115" s="103">
        <f t="shared" si="194"/>
        <v>0.76666666666666672</v>
      </c>
    </row>
    <row r="1116" spans="1:32" ht="42.75" x14ac:dyDescent="0.2">
      <c r="A1116" s="94" t="s">
        <v>362</v>
      </c>
      <c r="B1116" s="97" t="s">
        <v>365</v>
      </c>
      <c r="C1116" s="58" t="str">
        <f t="shared" si="195"/>
        <v>Solicitudes de Créditos Adicionales para Culminar Plan de Estudios</v>
      </c>
      <c r="D1116" s="95" t="s">
        <v>366</v>
      </c>
      <c r="E1116" s="96" t="s">
        <v>55</v>
      </c>
      <c r="F1116" s="58" t="s">
        <v>47</v>
      </c>
      <c r="G1116" s="98" t="s">
        <v>56</v>
      </c>
      <c r="H1116" s="99" t="s">
        <v>109</v>
      </c>
      <c r="I1116" s="96" t="s">
        <v>49</v>
      </c>
      <c r="J1116" s="99" t="s">
        <v>122</v>
      </c>
      <c r="K1116" s="58" t="s">
        <v>741</v>
      </c>
      <c r="L1116" s="58" t="s">
        <v>741</v>
      </c>
      <c r="M1116" s="96">
        <v>2</v>
      </c>
      <c r="N1116" s="99"/>
      <c r="O1116" s="99"/>
      <c r="P1116" s="96">
        <v>3</v>
      </c>
      <c r="Q1116" s="96">
        <v>2</v>
      </c>
      <c r="R1116" s="96">
        <v>3</v>
      </c>
      <c r="S1116" s="100">
        <f t="shared" si="202"/>
        <v>8</v>
      </c>
      <c r="T1116" s="96">
        <v>2</v>
      </c>
      <c r="U1116" s="96">
        <v>2</v>
      </c>
      <c r="V1116" s="96">
        <v>1</v>
      </c>
      <c r="W1116" s="96">
        <v>2</v>
      </c>
      <c r="X1116" s="100">
        <f t="shared" si="203"/>
        <v>3</v>
      </c>
      <c r="Y1116" s="101">
        <f t="shared" si="196"/>
        <v>0.83333333333333337</v>
      </c>
      <c r="Z1116" s="101">
        <f t="shared" si="197"/>
        <v>0.5</v>
      </c>
      <c r="AA1116" s="101">
        <f t="shared" si="198"/>
        <v>1</v>
      </c>
      <c r="AB1116" s="101">
        <f t="shared" si="199"/>
        <v>0.5</v>
      </c>
      <c r="AC1116" s="101">
        <f t="shared" si="200"/>
        <v>0.83333333333333337</v>
      </c>
      <c r="AD1116" s="101">
        <f t="shared" si="201"/>
        <v>0.73333333333333339</v>
      </c>
      <c r="AE1116" s="102" t="str">
        <f t="shared" si="193"/>
        <v>Alto</v>
      </c>
      <c r="AF1116" s="103">
        <f t="shared" si="194"/>
        <v>0.76666666666666672</v>
      </c>
    </row>
    <row r="1117" spans="1:32" ht="42.75" x14ac:dyDescent="0.2">
      <c r="A1117" s="94" t="s">
        <v>362</v>
      </c>
      <c r="B1117" s="97" t="s">
        <v>369</v>
      </c>
      <c r="C1117" s="58" t="str">
        <f t="shared" si="195"/>
        <v>Solicitudes de Elaboración de Prematrícula con Recargo</v>
      </c>
      <c r="D1117" s="95" t="s">
        <v>370</v>
      </c>
      <c r="E1117" s="96" t="s">
        <v>55</v>
      </c>
      <c r="F1117" s="58" t="s">
        <v>47</v>
      </c>
      <c r="G1117" s="98" t="s">
        <v>56</v>
      </c>
      <c r="H1117" s="99" t="s">
        <v>109</v>
      </c>
      <c r="I1117" s="96" t="s">
        <v>49</v>
      </c>
      <c r="J1117" s="99" t="s">
        <v>122</v>
      </c>
      <c r="K1117" s="58" t="s">
        <v>741</v>
      </c>
      <c r="L1117" s="58" t="s">
        <v>741</v>
      </c>
      <c r="M1117" s="96">
        <v>2</v>
      </c>
      <c r="N1117" s="99"/>
      <c r="O1117" s="99"/>
      <c r="P1117" s="96">
        <v>3</v>
      </c>
      <c r="Q1117" s="96">
        <v>2</v>
      </c>
      <c r="R1117" s="96">
        <v>3</v>
      </c>
      <c r="S1117" s="100">
        <f t="shared" si="202"/>
        <v>8</v>
      </c>
      <c r="T1117" s="96">
        <v>2</v>
      </c>
      <c r="U1117" s="96">
        <v>2</v>
      </c>
      <c r="V1117" s="96">
        <v>1</v>
      </c>
      <c r="W1117" s="96">
        <v>2</v>
      </c>
      <c r="X1117" s="100">
        <f t="shared" si="203"/>
        <v>3</v>
      </c>
      <c r="Y1117" s="101">
        <f t="shared" si="196"/>
        <v>0.83333333333333337</v>
      </c>
      <c r="Z1117" s="101">
        <f t="shared" si="197"/>
        <v>0.5</v>
      </c>
      <c r="AA1117" s="101">
        <f t="shared" si="198"/>
        <v>1</v>
      </c>
      <c r="AB1117" s="101">
        <f t="shared" si="199"/>
        <v>0.5</v>
      </c>
      <c r="AC1117" s="101">
        <f t="shared" si="200"/>
        <v>0.83333333333333337</v>
      </c>
      <c r="AD1117" s="101">
        <f t="shared" si="201"/>
        <v>0.73333333333333339</v>
      </c>
      <c r="AE1117" s="102" t="str">
        <f t="shared" si="193"/>
        <v>Alto</v>
      </c>
      <c r="AF1117" s="103">
        <f t="shared" si="194"/>
        <v>0.76666666666666672</v>
      </c>
    </row>
    <row r="1118" spans="1:32" ht="57" x14ac:dyDescent="0.2">
      <c r="A1118" s="94" t="s">
        <v>362</v>
      </c>
      <c r="B1118" s="97" t="s">
        <v>371</v>
      </c>
      <c r="C1118" s="58" t="str">
        <f t="shared" si="195"/>
        <v>Solicitudes de Modificaciones de Prematrícula</v>
      </c>
      <c r="D1118" s="95" t="s">
        <v>372</v>
      </c>
      <c r="E1118" s="96" t="s">
        <v>55</v>
      </c>
      <c r="F1118" s="58" t="s">
        <v>47</v>
      </c>
      <c r="G1118" s="98" t="s">
        <v>56</v>
      </c>
      <c r="H1118" s="99" t="s">
        <v>109</v>
      </c>
      <c r="I1118" s="96" t="s">
        <v>49</v>
      </c>
      <c r="J1118" s="99" t="s">
        <v>122</v>
      </c>
      <c r="K1118" s="58" t="s">
        <v>741</v>
      </c>
      <c r="L1118" s="58" t="s">
        <v>741</v>
      </c>
      <c r="M1118" s="96">
        <v>2</v>
      </c>
      <c r="N1118" s="99"/>
      <c r="O1118" s="99"/>
      <c r="P1118" s="96">
        <v>3</v>
      </c>
      <c r="Q1118" s="96">
        <v>2</v>
      </c>
      <c r="R1118" s="96">
        <v>3</v>
      </c>
      <c r="S1118" s="100">
        <f t="shared" si="202"/>
        <v>8</v>
      </c>
      <c r="T1118" s="96">
        <v>2</v>
      </c>
      <c r="U1118" s="96">
        <v>2</v>
      </c>
      <c r="V1118" s="96">
        <v>1</v>
      </c>
      <c r="W1118" s="96">
        <v>2</v>
      </c>
      <c r="X1118" s="100">
        <f t="shared" si="203"/>
        <v>3</v>
      </c>
      <c r="Y1118" s="101">
        <f t="shared" si="196"/>
        <v>0.83333333333333337</v>
      </c>
      <c r="Z1118" s="101">
        <f t="shared" si="197"/>
        <v>0.5</v>
      </c>
      <c r="AA1118" s="101">
        <f t="shared" si="198"/>
        <v>1</v>
      </c>
      <c r="AB1118" s="101">
        <f t="shared" si="199"/>
        <v>0.5</v>
      </c>
      <c r="AC1118" s="101">
        <f t="shared" si="200"/>
        <v>0.83333333333333337</v>
      </c>
      <c r="AD1118" s="101">
        <f t="shared" si="201"/>
        <v>0.73333333333333339</v>
      </c>
      <c r="AE1118" s="102" t="str">
        <f t="shared" si="193"/>
        <v>Alto</v>
      </c>
      <c r="AF1118" s="103">
        <f t="shared" si="194"/>
        <v>0.76666666666666672</v>
      </c>
    </row>
    <row r="1119" spans="1:32" ht="30" x14ac:dyDescent="0.2">
      <c r="A1119" s="94" t="s">
        <v>362</v>
      </c>
      <c r="B1119" s="97" t="s">
        <v>373</v>
      </c>
      <c r="C1119" s="58" t="str">
        <f t="shared" si="195"/>
        <v>Solicitudes de Prematrícula Extracréditos</v>
      </c>
      <c r="D1119" s="95" t="s">
        <v>374</v>
      </c>
      <c r="E1119" s="96" t="s">
        <v>55</v>
      </c>
      <c r="F1119" s="58" t="s">
        <v>47</v>
      </c>
      <c r="G1119" s="98" t="s">
        <v>56</v>
      </c>
      <c r="H1119" s="99" t="s">
        <v>109</v>
      </c>
      <c r="I1119" s="96" t="s">
        <v>49</v>
      </c>
      <c r="J1119" s="99" t="s">
        <v>122</v>
      </c>
      <c r="K1119" s="58" t="s">
        <v>741</v>
      </c>
      <c r="L1119" s="58" t="s">
        <v>741</v>
      </c>
      <c r="M1119" s="96">
        <v>2</v>
      </c>
      <c r="N1119" s="99"/>
      <c r="O1119" s="99"/>
      <c r="P1119" s="96">
        <v>3</v>
      </c>
      <c r="Q1119" s="96">
        <v>2</v>
      </c>
      <c r="R1119" s="96">
        <v>3</v>
      </c>
      <c r="S1119" s="100">
        <f t="shared" si="202"/>
        <v>8</v>
      </c>
      <c r="T1119" s="96">
        <v>2</v>
      </c>
      <c r="U1119" s="96">
        <v>2</v>
      </c>
      <c r="V1119" s="96">
        <v>1</v>
      </c>
      <c r="W1119" s="96">
        <v>2</v>
      </c>
      <c r="X1119" s="100">
        <f t="shared" si="203"/>
        <v>3</v>
      </c>
      <c r="Y1119" s="101">
        <f t="shared" si="196"/>
        <v>0.83333333333333337</v>
      </c>
      <c r="Z1119" s="101">
        <f t="shared" si="197"/>
        <v>0.5</v>
      </c>
      <c r="AA1119" s="101">
        <f t="shared" si="198"/>
        <v>1</v>
      </c>
      <c r="AB1119" s="101">
        <f t="shared" si="199"/>
        <v>0.5</v>
      </c>
      <c r="AC1119" s="101">
        <f t="shared" si="200"/>
        <v>0.83333333333333337</v>
      </c>
      <c r="AD1119" s="101">
        <f t="shared" si="201"/>
        <v>0.73333333333333339</v>
      </c>
      <c r="AE1119" s="102" t="str">
        <f t="shared" si="193"/>
        <v>Alto</v>
      </c>
      <c r="AF1119" s="103">
        <f t="shared" si="194"/>
        <v>0.76666666666666672</v>
      </c>
    </row>
    <row r="1120" spans="1:32" ht="42.75" x14ac:dyDescent="0.2">
      <c r="A1120" s="94" t="s">
        <v>362</v>
      </c>
      <c r="B1120" s="97" t="s">
        <v>375</v>
      </c>
      <c r="C1120" s="58" t="str">
        <f t="shared" si="195"/>
        <v>Solicitudes de Reclamo de Notas</v>
      </c>
      <c r="D1120" s="95" t="s">
        <v>376</v>
      </c>
      <c r="E1120" s="96" t="s">
        <v>55</v>
      </c>
      <c r="F1120" s="58" t="s">
        <v>47</v>
      </c>
      <c r="G1120" s="98" t="s">
        <v>56</v>
      </c>
      <c r="H1120" s="99" t="s">
        <v>109</v>
      </c>
      <c r="I1120" s="96" t="s">
        <v>49</v>
      </c>
      <c r="J1120" s="99" t="s">
        <v>122</v>
      </c>
      <c r="K1120" s="58" t="s">
        <v>741</v>
      </c>
      <c r="L1120" s="58" t="s">
        <v>741</v>
      </c>
      <c r="M1120" s="96">
        <v>2</v>
      </c>
      <c r="N1120" s="99"/>
      <c r="O1120" s="99"/>
      <c r="P1120" s="96">
        <v>3</v>
      </c>
      <c r="Q1120" s="96">
        <v>2</v>
      </c>
      <c r="R1120" s="96">
        <v>3</v>
      </c>
      <c r="S1120" s="100">
        <f t="shared" si="202"/>
        <v>8</v>
      </c>
      <c r="T1120" s="96">
        <v>2</v>
      </c>
      <c r="U1120" s="96">
        <v>2</v>
      </c>
      <c r="V1120" s="96">
        <v>1</v>
      </c>
      <c r="W1120" s="96">
        <v>2</v>
      </c>
      <c r="X1120" s="100">
        <f t="shared" si="203"/>
        <v>3</v>
      </c>
      <c r="Y1120" s="101">
        <f t="shared" si="196"/>
        <v>0.83333333333333337</v>
      </c>
      <c r="Z1120" s="101">
        <f t="shared" si="197"/>
        <v>0.5</v>
      </c>
      <c r="AA1120" s="101">
        <f t="shared" si="198"/>
        <v>1</v>
      </c>
      <c r="AB1120" s="101">
        <f t="shared" si="199"/>
        <v>0.5</v>
      </c>
      <c r="AC1120" s="101">
        <f t="shared" si="200"/>
        <v>0.83333333333333337</v>
      </c>
      <c r="AD1120" s="101">
        <f t="shared" si="201"/>
        <v>0.73333333333333339</v>
      </c>
      <c r="AE1120" s="102" t="str">
        <f t="shared" si="193"/>
        <v>Alto</v>
      </c>
      <c r="AF1120" s="103">
        <f t="shared" si="194"/>
        <v>0.76666666666666672</v>
      </c>
    </row>
    <row r="1121" spans="1:57" ht="30" x14ac:dyDescent="0.2">
      <c r="A1121" s="94" t="s">
        <v>362</v>
      </c>
      <c r="B1121" s="97" t="s">
        <v>604</v>
      </c>
      <c r="C1121" s="58" t="str">
        <f t="shared" si="195"/>
        <v>Solicitudes Retiros de Asignaturas</v>
      </c>
      <c r="D1121" s="95" t="s">
        <v>605</v>
      </c>
      <c r="E1121" s="96" t="s">
        <v>55</v>
      </c>
      <c r="F1121" s="58" t="s">
        <v>47</v>
      </c>
      <c r="G1121" s="98" t="s">
        <v>56</v>
      </c>
      <c r="H1121" s="99" t="s">
        <v>109</v>
      </c>
      <c r="I1121" s="96" t="s">
        <v>49</v>
      </c>
      <c r="J1121" s="99" t="s">
        <v>122</v>
      </c>
      <c r="K1121" s="58" t="s">
        <v>741</v>
      </c>
      <c r="L1121" s="58" t="s">
        <v>741</v>
      </c>
      <c r="M1121" s="96">
        <v>2</v>
      </c>
      <c r="N1121" s="99"/>
      <c r="O1121" s="99"/>
      <c r="P1121" s="96">
        <v>3</v>
      </c>
      <c r="Q1121" s="96">
        <v>2</v>
      </c>
      <c r="R1121" s="96">
        <v>3</v>
      </c>
      <c r="S1121" s="100">
        <f t="shared" si="202"/>
        <v>8</v>
      </c>
      <c r="T1121" s="96">
        <v>2</v>
      </c>
      <c r="U1121" s="96">
        <v>2</v>
      </c>
      <c r="V1121" s="96">
        <v>1</v>
      </c>
      <c r="W1121" s="96">
        <v>2</v>
      </c>
      <c r="X1121" s="100">
        <f t="shared" si="203"/>
        <v>3</v>
      </c>
      <c r="Y1121" s="101">
        <f t="shared" si="196"/>
        <v>0.83333333333333337</v>
      </c>
      <c r="Z1121" s="101">
        <f t="shared" si="197"/>
        <v>0.5</v>
      </c>
      <c r="AA1121" s="101">
        <f t="shared" si="198"/>
        <v>1</v>
      </c>
      <c r="AB1121" s="101">
        <f t="shared" si="199"/>
        <v>0.5</v>
      </c>
      <c r="AC1121" s="101">
        <f t="shared" si="200"/>
        <v>0.83333333333333337</v>
      </c>
      <c r="AD1121" s="101">
        <f t="shared" si="201"/>
        <v>0.73333333333333339</v>
      </c>
      <c r="AE1121" s="102" t="str">
        <f t="shared" si="193"/>
        <v>Alto</v>
      </c>
      <c r="AF1121" s="103">
        <f t="shared" si="194"/>
        <v>0.76666666666666672</v>
      </c>
    </row>
    <row r="1122" spans="1:57" ht="42.75" x14ac:dyDescent="0.2">
      <c r="A1122" s="94" t="s">
        <v>477</v>
      </c>
      <c r="B1122" s="58" t="s">
        <v>717</v>
      </c>
      <c r="C1122" s="58" t="str">
        <f t="shared" si="195"/>
        <v>Solicitudes de Contenidos Programáticos</v>
      </c>
      <c r="D1122" s="95" t="s">
        <v>718</v>
      </c>
      <c r="E1122" s="96" t="s">
        <v>55</v>
      </c>
      <c r="F1122" s="58" t="s">
        <v>47</v>
      </c>
      <c r="G1122" s="98" t="s">
        <v>56</v>
      </c>
      <c r="H1122" s="99" t="s">
        <v>109</v>
      </c>
      <c r="I1122" s="96" t="s">
        <v>49</v>
      </c>
      <c r="J1122" s="99" t="s">
        <v>122</v>
      </c>
      <c r="K1122" s="58" t="s">
        <v>741</v>
      </c>
      <c r="L1122" s="58" t="s">
        <v>741</v>
      </c>
      <c r="M1122" s="96">
        <v>2</v>
      </c>
      <c r="N1122" s="99"/>
      <c r="O1122" s="99"/>
      <c r="P1122" s="96">
        <v>3</v>
      </c>
      <c r="Q1122" s="96">
        <v>2</v>
      </c>
      <c r="R1122" s="96">
        <v>3</v>
      </c>
      <c r="S1122" s="100">
        <f t="shared" si="202"/>
        <v>8</v>
      </c>
      <c r="T1122" s="96">
        <v>2</v>
      </c>
      <c r="U1122" s="96">
        <v>1</v>
      </c>
      <c r="V1122" s="96">
        <v>1</v>
      </c>
      <c r="W1122" s="96">
        <v>2</v>
      </c>
      <c r="X1122" s="100">
        <f t="shared" si="203"/>
        <v>3</v>
      </c>
      <c r="Y1122" s="101">
        <f t="shared" si="196"/>
        <v>0.83333333333333337</v>
      </c>
      <c r="Z1122" s="101">
        <f t="shared" si="197"/>
        <v>0.5</v>
      </c>
      <c r="AA1122" s="101">
        <f t="shared" si="198"/>
        <v>0</v>
      </c>
      <c r="AB1122" s="101">
        <f t="shared" si="199"/>
        <v>0.5</v>
      </c>
      <c r="AC1122" s="101">
        <f t="shared" si="200"/>
        <v>0.83333333333333337</v>
      </c>
      <c r="AD1122" s="101">
        <f t="shared" si="201"/>
        <v>0.53333333333333344</v>
      </c>
      <c r="AE1122" s="102" t="str">
        <f t="shared" si="193"/>
        <v>Medio</v>
      </c>
      <c r="AF1122" s="103">
        <f t="shared" si="194"/>
        <v>0.46666666666666673</v>
      </c>
    </row>
    <row r="1123" spans="1:57" ht="42.75" x14ac:dyDescent="0.2">
      <c r="A1123" s="94" t="s">
        <v>600</v>
      </c>
      <c r="B1123" s="58" t="s">
        <v>44</v>
      </c>
      <c r="C1123" s="58" t="str">
        <f t="shared" si="195"/>
        <v>Syllabus</v>
      </c>
      <c r="D1123" s="95" t="s">
        <v>601</v>
      </c>
      <c r="E1123" s="96" t="s">
        <v>55</v>
      </c>
      <c r="F1123" s="58" t="s">
        <v>47</v>
      </c>
      <c r="G1123" s="98" t="s">
        <v>56</v>
      </c>
      <c r="H1123" s="99" t="s">
        <v>109</v>
      </c>
      <c r="I1123" s="96" t="s">
        <v>49</v>
      </c>
      <c r="J1123" s="99" t="s">
        <v>122</v>
      </c>
      <c r="K1123" s="58" t="s">
        <v>741</v>
      </c>
      <c r="L1123" s="58" t="s">
        <v>741</v>
      </c>
      <c r="M1123" s="96">
        <v>2</v>
      </c>
      <c r="N1123" s="99"/>
      <c r="O1123" s="99"/>
      <c r="P1123" s="96">
        <v>3</v>
      </c>
      <c r="Q1123" s="96">
        <v>2</v>
      </c>
      <c r="R1123" s="96">
        <v>3</v>
      </c>
      <c r="S1123" s="100">
        <f t="shared" si="202"/>
        <v>8</v>
      </c>
      <c r="T1123" s="96">
        <v>2</v>
      </c>
      <c r="U1123" s="96">
        <v>2</v>
      </c>
      <c r="V1123" s="96">
        <v>1</v>
      </c>
      <c r="W1123" s="96">
        <v>2</v>
      </c>
      <c r="X1123" s="100">
        <f t="shared" si="203"/>
        <v>3</v>
      </c>
      <c r="Y1123" s="101">
        <f t="shared" si="196"/>
        <v>0.83333333333333337</v>
      </c>
      <c r="Z1123" s="101">
        <f t="shared" si="197"/>
        <v>0.5</v>
      </c>
      <c r="AA1123" s="101">
        <f t="shared" si="198"/>
        <v>1</v>
      </c>
      <c r="AB1123" s="101">
        <f t="shared" si="199"/>
        <v>0.5</v>
      </c>
      <c r="AC1123" s="101">
        <f t="shared" si="200"/>
        <v>0.83333333333333337</v>
      </c>
      <c r="AD1123" s="101">
        <f t="shared" si="201"/>
        <v>0.73333333333333339</v>
      </c>
      <c r="AE1123" s="102" t="str">
        <f t="shared" si="193"/>
        <v>Alto</v>
      </c>
      <c r="AF1123" s="103">
        <f t="shared" si="194"/>
        <v>0.76666666666666672</v>
      </c>
    </row>
    <row r="1124" spans="1:57" ht="42.75" x14ac:dyDescent="0.2">
      <c r="A1124" s="94" t="s">
        <v>188</v>
      </c>
      <c r="B1124" s="58" t="s">
        <v>379</v>
      </c>
      <c r="C1124" s="58" t="str">
        <f t="shared" si="195"/>
        <v>Actas de Comité de Programa</v>
      </c>
      <c r="D1124" s="95" t="s">
        <v>380</v>
      </c>
      <c r="E1124" s="96" t="s">
        <v>55</v>
      </c>
      <c r="F1124" s="58" t="s">
        <v>47</v>
      </c>
      <c r="G1124" s="98" t="s">
        <v>56</v>
      </c>
      <c r="H1124" s="99" t="s">
        <v>109</v>
      </c>
      <c r="I1124" s="96" t="s">
        <v>49</v>
      </c>
      <c r="J1124" s="99" t="s">
        <v>122</v>
      </c>
      <c r="K1124" s="58" t="s">
        <v>742</v>
      </c>
      <c r="L1124" s="58" t="s">
        <v>742</v>
      </c>
      <c r="M1124" s="96">
        <v>2</v>
      </c>
      <c r="N1124" s="99"/>
      <c r="O1124" s="99"/>
      <c r="P1124" s="96">
        <v>3</v>
      </c>
      <c r="Q1124" s="96">
        <v>3</v>
      </c>
      <c r="R1124" s="96">
        <v>3</v>
      </c>
      <c r="S1124" s="100">
        <f t="shared" si="202"/>
        <v>9</v>
      </c>
      <c r="T1124" s="96">
        <v>2</v>
      </c>
      <c r="U1124" s="96">
        <v>1</v>
      </c>
      <c r="V1124" s="96">
        <v>2</v>
      </c>
      <c r="W1124" s="96">
        <v>2</v>
      </c>
      <c r="X1124" s="100">
        <f t="shared" si="203"/>
        <v>4</v>
      </c>
      <c r="Y1124" s="101">
        <f t="shared" si="196"/>
        <v>1</v>
      </c>
      <c r="Z1124" s="101">
        <f t="shared" si="197"/>
        <v>0.5</v>
      </c>
      <c r="AA1124" s="101">
        <f t="shared" si="198"/>
        <v>0</v>
      </c>
      <c r="AB1124" s="101">
        <f t="shared" si="199"/>
        <v>1</v>
      </c>
      <c r="AC1124" s="101">
        <f t="shared" si="200"/>
        <v>1</v>
      </c>
      <c r="AD1124" s="101">
        <f t="shared" si="201"/>
        <v>0.7</v>
      </c>
      <c r="AE1124" s="102" t="str">
        <f t="shared" si="193"/>
        <v>Alto</v>
      </c>
      <c r="AF1124" s="103">
        <f t="shared" si="194"/>
        <v>0.67500000000000004</v>
      </c>
    </row>
    <row r="1125" spans="1:57" ht="30" x14ac:dyDescent="0.2">
      <c r="A1125" s="94" t="s">
        <v>188</v>
      </c>
      <c r="B1125" s="58" t="s">
        <v>679</v>
      </c>
      <c r="C1125" s="58" t="str">
        <f t="shared" si="195"/>
        <v>Actas de Comité de Trabajos de Grado</v>
      </c>
      <c r="D1125" s="95" t="s">
        <v>680</v>
      </c>
      <c r="E1125" s="96" t="s">
        <v>55</v>
      </c>
      <c r="F1125" s="58" t="s">
        <v>47</v>
      </c>
      <c r="G1125" s="98" t="s">
        <v>56</v>
      </c>
      <c r="H1125" s="99" t="s">
        <v>109</v>
      </c>
      <c r="I1125" s="96" t="s">
        <v>49</v>
      </c>
      <c r="J1125" s="99" t="s">
        <v>122</v>
      </c>
      <c r="K1125" s="58" t="s">
        <v>742</v>
      </c>
      <c r="L1125" s="58" t="s">
        <v>742</v>
      </c>
      <c r="M1125" s="96">
        <v>2</v>
      </c>
      <c r="N1125" s="99"/>
      <c r="O1125" s="99"/>
      <c r="P1125" s="96">
        <v>3</v>
      </c>
      <c r="Q1125" s="96">
        <v>3</v>
      </c>
      <c r="R1125" s="96">
        <v>3</v>
      </c>
      <c r="S1125" s="100">
        <f t="shared" si="202"/>
        <v>9</v>
      </c>
      <c r="T1125" s="96">
        <v>2</v>
      </c>
      <c r="U1125" s="96">
        <v>1</v>
      </c>
      <c r="V1125" s="96">
        <v>1</v>
      </c>
      <c r="W1125" s="96">
        <v>2</v>
      </c>
      <c r="X1125" s="100">
        <f t="shared" si="203"/>
        <v>3</v>
      </c>
      <c r="Y1125" s="101">
        <f t="shared" si="196"/>
        <v>1</v>
      </c>
      <c r="Z1125" s="101">
        <f t="shared" si="197"/>
        <v>0.5</v>
      </c>
      <c r="AA1125" s="101">
        <f t="shared" si="198"/>
        <v>0</v>
      </c>
      <c r="AB1125" s="101">
        <f t="shared" si="199"/>
        <v>0.5</v>
      </c>
      <c r="AC1125" s="101">
        <f t="shared" si="200"/>
        <v>1</v>
      </c>
      <c r="AD1125" s="101">
        <f t="shared" si="201"/>
        <v>0.6</v>
      </c>
      <c r="AE1125" s="102" t="str">
        <f t="shared" si="193"/>
        <v>Medio</v>
      </c>
      <c r="AF1125" s="103">
        <f t="shared" si="194"/>
        <v>0.52500000000000002</v>
      </c>
    </row>
    <row r="1126" spans="1:57" ht="57" x14ac:dyDescent="0.2">
      <c r="A1126" s="94" t="s">
        <v>192</v>
      </c>
      <c r="B1126" s="58" t="s">
        <v>592</v>
      </c>
      <c r="C1126" s="58" t="str">
        <f t="shared" si="195"/>
        <v>Autoevaluaciones con fines de Acreditación o Certificación</v>
      </c>
      <c r="D1126" s="95" t="s">
        <v>383</v>
      </c>
      <c r="E1126" s="96" t="s">
        <v>55</v>
      </c>
      <c r="F1126" s="58" t="s">
        <v>47</v>
      </c>
      <c r="G1126" s="98" t="s">
        <v>56</v>
      </c>
      <c r="H1126" s="99" t="s">
        <v>109</v>
      </c>
      <c r="I1126" s="96" t="s">
        <v>49</v>
      </c>
      <c r="J1126" s="99" t="s">
        <v>122</v>
      </c>
      <c r="K1126" s="58" t="s">
        <v>742</v>
      </c>
      <c r="L1126" s="58" t="s">
        <v>742</v>
      </c>
      <c r="M1126" s="96">
        <v>2</v>
      </c>
      <c r="N1126" s="99"/>
      <c r="O1126" s="99"/>
      <c r="P1126" s="96">
        <v>3</v>
      </c>
      <c r="Q1126" s="96">
        <v>2</v>
      </c>
      <c r="R1126" s="96">
        <v>3</v>
      </c>
      <c r="S1126" s="100">
        <f t="shared" si="202"/>
        <v>8</v>
      </c>
      <c r="T1126" s="96">
        <v>2</v>
      </c>
      <c r="U1126" s="96">
        <v>1</v>
      </c>
      <c r="V1126" s="96">
        <v>2</v>
      </c>
      <c r="W1126" s="96">
        <v>2</v>
      </c>
      <c r="X1126" s="100">
        <f t="shared" si="203"/>
        <v>4</v>
      </c>
      <c r="Y1126" s="101">
        <f t="shared" si="196"/>
        <v>0.83333333333333337</v>
      </c>
      <c r="Z1126" s="101">
        <f t="shared" si="197"/>
        <v>0.5</v>
      </c>
      <c r="AA1126" s="101">
        <f t="shared" si="198"/>
        <v>0</v>
      </c>
      <c r="AB1126" s="101">
        <f t="shared" si="199"/>
        <v>1</v>
      </c>
      <c r="AC1126" s="101">
        <f t="shared" si="200"/>
        <v>0.83333333333333337</v>
      </c>
      <c r="AD1126" s="101">
        <f t="shared" si="201"/>
        <v>0.63333333333333341</v>
      </c>
      <c r="AE1126" s="102" t="str">
        <f t="shared" si="193"/>
        <v>Medio</v>
      </c>
      <c r="AF1126" s="103">
        <f t="shared" si="194"/>
        <v>0.6166666666666667</v>
      </c>
    </row>
    <row r="1127" spans="1:57" ht="42.75" x14ac:dyDescent="0.2">
      <c r="A1127" s="94" t="s">
        <v>384</v>
      </c>
      <c r="B1127" s="58" t="s">
        <v>350</v>
      </c>
      <c r="C1127" s="58" t="str">
        <f t="shared" si="195"/>
        <v>Eventos Académicos</v>
      </c>
      <c r="D1127" s="95" t="s">
        <v>351</v>
      </c>
      <c r="E1127" s="96" t="s">
        <v>55</v>
      </c>
      <c r="F1127" s="58" t="s">
        <v>47</v>
      </c>
      <c r="G1127" s="98" t="s">
        <v>56</v>
      </c>
      <c r="H1127" s="99" t="s">
        <v>109</v>
      </c>
      <c r="I1127" s="96" t="s">
        <v>1415</v>
      </c>
      <c r="J1127" s="99" t="s">
        <v>1561</v>
      </c>
      <c r="K1127" s="58" t="s">
        <v>742</v>
      </c>
      <c r="L1127" s="58" t="s">
        <v>742</v>
      </c>
      <c r="M1127" s="96">
        <v>2</v>
      </c>
      <c r="N1127" s="99"/>
      <c r="O1127" s="99"/>
      <c r="P1127" s="96">
        <v>3</v>
      </c>
      <c r="Q1127" s="96">
        <v>1</v>
      </c>
      <c r="R1127" s="96">
        <v>1</v>
      </c>
      <c r="S1127" s="100">
        <f t="shared" si="202"/>
        <v>5</v>
      </c>
      <c r="T1127" s="96">
        <v>2</v>
      </c>
      <c r="U1127" s="96">
        <v>2</v>
      </c>
      <c r="V1127" s="96">
        <v>1</v>
      </c>
      <c r="W1127" s="96">
        <v>2</v>
      </c>
      <c r="X1127" s="100">
        <f t="shared" si="203"/>
        <v>3</v>
      </c>
      <c r="Y1127" s="101">
        <f t="shared" si="196"/>
        <v>0.33333333333333331</v>
      </c>
      <c r="Z1127" s="101">
        <f t="shared" si="197"/>
        <v>0.5</v>
      </c>
      <c r="AA1127" s="101">
        <f t="shared" si="198"/>
        <v>1</v>
      </c>
      <c r="AB1127" s="101">
        <f t="shared" si="199"/>
        <v>0.5</v>
      </c>
      <c r="AC1127" s="101">
        <f t="shared" si="200"/>
        <v>0.33333333333333331</v>
      </c>
      <c r="AD1127" s="101">
        <f t="shared" si="201"/>
        <v>0.53333333333333333</v>
      </c>
      <c r="AE1127" s="102" t="str">
        <f t="shared" si="193"/>
        <v>Medio</v>
      </c>
      <c r="AF1127" s="103">
        <f t="shared" si="194"/>
        <v>0.59166666666666667</v>
      </c>
    </row>
    <row r="1128" spans="1:57" ht="71.25" x14ac:dyDescent="0.2">
      <c r="A1128" s="94" t="s">
        <v>385</v>
      </c>
      <c r="B1128" s="58" t="s">
        <v>386</v>
      </c>
      <c r="C1128" s="58" t="str">
        <f t="shared" si="195"/>
        <v xml:space="preserve">Desarrollo de un Proyecto Investigativo Disciplinar </v>
      </c>
      <c r="D1128" s="95" t="s">
        <v>387</v>
      </c>
      <c r="E1128" s="96" t="s">
        <v>55</v>
      </c>
      <c r="F1128" s="58" t="s">
        <v>47</v>
      </c>
      <c r="G1128" s="98" t="s">
        <v>56</v>
      </c>
      <c r="H1128" s="99" t="s">
        <v>109</v>
      </c>
      <c r="I1128" s="96" t="s">
        <v>49</v>
      </c>
      <c r="J1128" s="99" t="s">
        <v>122</v>
      </c>
      <c r="K1128" s="58" t="s">
        <v>742</v>
      </c>
      <c r="L1128" s="58" t="s">
        <v>742</v>
      </c>
      <c r="M1128" s="96">
        <v>2</v>
      </c>
      <c r="N1128" s="99"/>
      <c r="O1128" s="99"/>
      <c r="P1128" s="96">
        <v>3</v>
      </c>
      <c r="Q1128" s="96">
        <v>2</v>
      </c>
      <c r="R1128" s="96">
        <v>3</v>
      </c>
      <c r="S1128" s="100">
        <f t="shared" si="202"/>
        <v>8</v>
      </c>
      <c r="T1128" s="96">
        <v>2</v>
      </c>
      <c r="U1128" s="96">
        <v>2</v>
      </c>
      <c r="V1128" s="96">
        <v>1</v>
      </c>
      <c r="W1128" s="96">
        <v>2</v>
      </c>
      <c r="X1128" s="100">
        <f t="shared" si="203"/>
        <v>3</v>
      </c>
      <c r="Y1128" s="101">
        <f t="shared" si="196"/>
        <v>0.83333333333333337</v>
      </c>
      <c r="Z1128" s="101">
        <f t="shared" si="197"/>
        <v>0.5</v>
      </c>
      <c r="AA1128" s="101">
        <f t="shared" si="198"/>
        <v>1</v>
      </c>
      <c r="AB1128" s="101">
        <f t="shared" si="199"/>
        <v>0.5</v>
      </c>
      <c r="AC1128" s="101">
        <f t="shared" si="200"/>
        <v>0.83333333333333337</v>
      </c>
      <c r="AD1128" s="101">
        <f t="shared" si="201"/>
        <v>0.73333333333333339</v>
      </c>
      <c r="AE1128" s="102" t="str">
        <f t="shared" si="193"/>
        <v>Alto</v>
      </c>
      <c r="AF1128" s="103">
        <f t="shared" si="194"/>
        <v>0.76666666666666672</v>
      </c>
    </row>
    <row r="1129" spans="1:57" ht="85.5" x14ac:dyDescent="0.2">
      <c r="A1129" s="94" t="s">
        <v>385</v>
      </c>
      <c r="B1129" s="58" t="s">
        <v>389</v>
      </c>
      <c r="C1129" s="58" t="str">
        <f t="shared" si="195"/>
        <v xml:space="preserve">Participación en Proyectos de Investigación Disciplinar o Interdisciplinar </v>
      </c>
      <c r="D1129" s="95" t="s">
        <v>390</v>
      </c>
      <c r="E1129" s="96" t="s">
        <v>55</v>
      </c>
      <c r="F1129" s="58" t="s">
        <v>47</v>
      </c>
      <c r="G1129" s="98" t="s">
        <v>56</v>
      </c>
      <c r="H1129" s="99" t="s">
        <v>109</v>
      </c>
      <c r="I1129" s="96" t="s">
        <v>49</v>
      </c>
      <c r="J1129" s="99" t="s">
        <v>122</v>
      </c>
      <c r="K1129" s="58" t="s">
        <v>742</v>
      </c>
      <c r="L1129" s="58" t="s">
        <v>742</v>
      </c>
      <c r="M1129" s="96">
        <v>2</v>
      </c>
      <c r="N1129" s="99"/>
      <c r="O1129" s="99"/>
      <c r="P1129" s="96">
        <v>3</v>
      </c>
      <c r="Q1129" s="96">
        <v>2</v>
      </c>
      <c r="R1129" s="96">
        <v>3</v>
      </c>
      <c r="S1129" s="100">
        <f t="shared" si="202"/>
        <v>8</v>
      </c>
      <c r="T1129" s="96">
        <v>2</v>
      </c>
      <c r="U1129" s="96">
        <v>2</v>
      </c>
      <c r="V1129" s="96">
        <v>1</v>
      </c>
      <c r="W1129" s="96">
        <v>2</v>
      </c>
      <c r="X1129" s="100">
        <f t="shared" si="203"/>
        <v>3</v>
      </c>
      <c r="Y1129" s="101">
        <f t="shared" si="196"/>
        <v>0.83333333333333337</v>
      </c>
      <c r="Z1129" s="101">
        <f t="shared" si="197"/>
        <v>0.5</v>
      </c>
      <c r="AA1129" s="101">
        <f t="shared" si="198"/>
        <v>1</v>
      </c>
      <c r="AB1129" s="101">
        <f t="shared" si="199"/>
        <v>0.5</v>
      </c>
      <c r="AC1129" s="101">
        <f t="shared" si="200"/>
        <v>0.83333333333333337</v>
      </c>
      <c r="AD1129" s="101">
        <f t="shared" si="201"/>
        <v>0.73333333333333339</v>
      </c>
      <c r="AE1129" s="102" t="str">
        <f t="shared" si="193"/>
        <v>Alto</v>
      </c>
      <c r="AF1129" s="103">
        <f t="shared" si="194"/>
        <v>0.76666666666666672</v>
      </c>
    </row>
    <row r="1130" spans="1:57" ht="71.25" x14ac:dyDescent="0.2">
      <c r="A1130" s="94" t="s">
        <v>385</v>
      </c>
      <c r="B1130" s="58" t="s">
        <v>391</v>
      </c>
      <c r="C1130" s="58" t="str">
        <f t="shared" si="195"/>
        <v>Proyecto de Emprendimiento</v>
      </c>
      <c r="D1130" s="95" t="s">
        <v>392</v>
      </c>
      <c r="E1130" s="96" t="s">
        <v>55</v>
      </c>
      <c r="F1130" s="58" t="s">
        <v>47</v>
      </c>
      <c r="G1130" s="98" t="s">
        <v>56</v>
      </c>
      <c r="H1130" s="99" t="s">
        <v>109</v>
      </c>
      <c r="I1130" s="96" t="s">
        <v>49</v>
      </c>
      <c r="J1130" s="99" t="s">
        <v>122</v>
      </c>
      <c r="K1130" s="58" t="s">
        <v>742</v>
      </c>
      <c r="L1130" s="58" t="s">
        <v>742</v>
      </c>
      <c r="M1130" s="96">
        <v>2</v>
      </c>
      <c r="N1130" s="99"/>
      <c r="O1130" s="99"/>
      <c r="P1130" s="96">
        <v>3</v>
      </c>
      <c r="Q1130" s="96">
        <v>2</v>
      </c>
      <c r="R1130" s="96">
        <v>3</v>
      </c>
      <c r="S1130" s="100">
        <f t="shared" si="202"/>
        <v>8</v>
      </c>
      <c r="T1130" s="96">
        <v>2</v>
      </c>
      <c r="U1130" s="96">
        <v>2</v>
      </c>
      <c r="V1130" s="96">
        <v>1</v>
      </c>
      <c r="W1130" s="96">
        <v>2</v>
      </c>
      <c r="X1130" s="100">
        <f t="shared" si="203"/>
        <v>3</v>
      </c>
      <c r="Y1130" s="101">
        <f t="shared" si="196"/>
        <v>0.83333333333333337</v>
      </c>
      <c r="Z1130" s="101">
        <f t="shared" si="197"/>
        <v>0.5</v>
      </c>
      <c r="AA1130" s="101">
        <f t="shared" si="198"/>
        <v>1</v>
      </c>
      <c r="AB1130" s="101">
        <f t="shared" si="199"/>
        <v>0.5</v>
      </c>
      <c r="AC1130" s="101">
        <f t="shared" si="200"/>
        <v>0.83333333333333337</v>
      </c>
      <c r="AD1130" s="101">
        <f t="shared" si="201"/>
        <v>0.73333333333333339</v>
      </c>
      <c r="AE1130" s="102" t="str">
        <f t="shared" si="193"/>
        <v>Alto</v>
      </c>
      <c r="AF1130" s="103">
        <f t="shared" si="194"/>
        <v>0.76666666666666672</v>
      </c>
    </row>
    <row r="1131" spans="1:57" ht="71.25" x14ac:dyDescent="0.2">
      <c r="A1131" s="94" t="s">
        <v>385</v>
      </c>
      <c r="B1131" s="58" t="s">
        <v>393</v>
      </c>
      <c r="C1131" s="58" t="str">
        <f t="shared" si="195"/>
        <v>Prácticas Profesionales y Pasantías de Investigación</v>
      </c>
      <c r="D1131" s="95" t="s">
        <v>394</v>
      </c>
      <c r="E1131" s="96" t="s">
        <v>55</v>
      </c>
      <c r="F1131" s="58" t="s">
        <v>47</v>
      </c>
      <c r="G1131" s="98" t="s">
        <v>56</v>
      </c>
      <c r="H1131" s="99" t="s">
        <v>109</v>
      </c>
      <c r="I1131" s="96" t="s">
        <v>49</v>
      </c>
      <c r="J1131" s="99" t="s">
        <v>122</v>
      </c>
      <c r="K1131" s="58" t="s">
        <v>742</v>
      </c>
      <c r="L1131" s="58" t="s">
        <v>742</v>
      </c>
      <c r="M1131" s="96">
        <v>2</v>
      </c>
      <c r="N1131" s="99"/>
      <c r="O1131" s="99"/>
      <c r="P1131" s="96">
        <v>3</v>
      </c>
      <c r="Q1131" s="96">
        <v>2</v>
      </c>
      <c r="R1131" s="96">
        <v>3</v>
      </c>
      <c r="S1131" s="100">
        <f t="shared" si="202"/>
        <v>8</v>
      </c>
      <c r="T1131" s="96">
        <v>2</v>
      </c>
      <c r="U1131" s="96">
        <v>2</v>
      </c>
      <c r="V1131" s="96">
        <v>1</v>
      </c>
      <c r="W1131" s="96">
        <v>2</v>
      </c>
      <c r="X1131" s="100">
        <f t="shared" si="203"/>
        <v>3</v>
      </c>
      <c r="Y1131" s="101">
        <f t="shared" si="196"/>
        <v>0.83333333333333337</v>
      </c>
      <c r="Z1131" s="101">
        <f t="shared" si="197"/>
        <v>0.5</v>
      </c>
      <c r="AA1131" s="101">
        <f t="shared" si="198"/>
        <v>1</v>
      </c>
      <c r="AB1131" s="101">
        <f t="shared" si="199"/>
        <v>0.5</v>
      </c>
      <c r="AC1131" s="101">
        <f t="shared" si="200"/>
        <v>0.83333333333333337</v>
      </c>
      <c r="AD1131" s="101">
        <f t="shared" si="201"/>
        <v>0.73333333333333339</v>
      </c>
      <c r="AE1131" s="102" t="str">
        <f t="shared" si="193"/>
        <v>Alto</v>
      </c>
      <c r="AF1131" s="103">
        <f t="shared" si="194"/>
        <v>0.76666666666666672</v>
      </c>
    </row>
    <row r="1132" spans="1:57" s="104" customFormat="1" ht="42.75" x14ac:dyDescent="0.2">
      <c r="A1132" s="94" t="s">
        <v>385</v>
      </c>
      <c r="B1132" s="58" t="s">
        <v>622</v>
      </c>
      <c r="C1132" s="58" t="str">
        <f t="shared" si="195"/>
        <v>Cogrado</v>
      </c>
      <c r="D1132" s="95" t="s">
        <v>623</v>
      </c>
      <c r="E1132" s="96" t="s">
        <v>55</v>
      </c>
      <c r="F1132" s="58" t="s">
        <v>47</v>
      </c>
      <c r="G1132" s="98" t="s">
        <v>56</v>
      </c>
      <c r="H1132" s="99" t="s">
        <v>109</v>
      </c>
      <c r="I1132" s="96" t="s">
        <v>49</v>
      </c>
      <c r="J1132" s="99" t="s">
        <v>122</v>
      </c>
      <c r="K1132" s="58" t="s">
        <v>742</v>
      </c>
      <c r="L1132" s="58" t="s">
        <v>742</v>
      </c>
      <c r="M1132" s="96">
        <v>2</v>
      </c>
      <c r="N1132" s="99"/>
      <c r="O1132" s="99"/>
      <c r="P1132" s="96">
        <v>3</v>
      </c>
      <c r="Q1132" s="96">
        <v>2</v>
      </c>
      <c r="R1132" s="96">
        <v>3</v>
      </c>
      <c r="S1132" s="100">
        <f t="shared" si="202"/>
        <v>8</v>
      </c>
      <c r="T1132" s="96">
        <v>2</v>
      </c>
      <c r="U1132" s="96">
        <v>2</v>
      </c>
      <c r="V1132" s="96">
        <v>1</v>
      </c>
      <c r="W1132" s="96">
        <v>2</v>
      </c>
      <c r="X1132" s="100">
        <f t="shared" si="203"/>
        <v>3</v>
      </c>
      <c r="Y1132" s="101">
        <f t="shared" si="196"/>
        <v>0.83333333333333337</v>
      </c>
      <c r="Z1132" s="101">
        <f t="shared" si="197"/>
        <v>0.5</v>
      </c>
      <c r="AA1132" s="101">
        <f t="shared" si="198"/>
        <v>1</v>
      </c>
      <c r="AB1132" s="101">
        <f t="shared" si="199"/>
        <v>0.5</v>
      </c>
      <c r="AC1132" s="101">
        <f t="shared" si="200"/>
        <v>0.83333333333333337</v>
      </c>
      <c r="AD1132" s="101">
        <f t="shared" si="201"/>
        <v>0.73333333333333339</v>
      </c>
      <c r="AE1132" s="102" t="str">
        <f t="shared" si="193"/>
        <v>Alto</v>
      </c>
      <c r="AF1132" s="103">
        <f t="shared" si="194"/>
        <v>0.76666666666666672</v>
      </c>
      <c r="AG1132" s="62"/>
      <c r="AH1132" s="62"/>
      <c r="AI1132" s="62"/>
      <c r="AJ1132" s="62"/>
      <c r="AK1132" s="62"/>
      <c r="AL1132" s="62"/>
      <c r="AM1132" s="62"/>
      <c r="AN1132" s="62"/>
      <c r="AO1132" s="62"/>
      <c r="AP1132" s="62"/>
      <c r="AQ1132" s="62"/>
      <c r="AR1132" s="62"/>
      <c r="AS1132" s="62"/>
      <c r="AT1132" s="62"/>
      <c r="AU1132" s="62"/>
      <c r="AV1132" s="62"/>
      <c r="AW1132" s="62"/>
      <c r="AX1132" s="62"/>
      <c r="AY1132" s="62"/>
      <c r="AZ1132" s="62"/>
      <c r="BA1132" s="62"/>
      <c r="BB1132" s="62"/>
      <c r="BC1132" s="62"/>
      <c r="BD1132" s="62"/>
      <c r="BE1132" s="62"/>
    </row>
    <row r="1133" spans="1:57" ht="71.25" x14ac:dyDescent="0.2">
      <c r="A1133" s="94" t="s">
        <v>107</v>
      </c>
      <c r="B1133" s="58" t="s">
        <v>44</v>
      </c>
      <c r="C1133" s="58" t="str">
        <f t="shared" si="195"/>
        <v>Peticiones, Quejas, Reclamos, Sugerencias y Felicitaciones - PQRSF</v>
      </c>
      <c r="D1133" s="95" t="s">
        <v>108</v>
      </c>
      <c r="E1133" s="96" t="s">
        <v>55</v>
      </c>
      <c r="F1133" s="58" t="s">
        <v>47</v>
      </c>
      <c r="G1133" s="98" t="s">
        <v>56</v>
      </c>
      <c r="H1133" s="99" t="s">
        <v>109</v>
      </c>
      <c r="I1133" s="96" t="s">
        <v>49</v>
      </c>
      <c r="J1133" s="99" t="s">
        <v>110</v>
      </c>
      <c r="K1133" s="58" t="s">
        <v>742</v>
      </c>
      <c r="L1133" s="58" t="s">
        <v>742</v>
      </c>
      <c r="M1133" s="96">
        <v>2</v>
      </c>
      <c r="N1133" s="99" t="s">
        <v>111</v>
      </c>
      <c r="O1133" s="99"/>
      <c r="P1133" s="96">
        <v>3</v>
      </c>
      <c r="Q1133" s="96">
        <v>2</v>
      </c>
      <c r="R1133" s="96">
        <v>3</v>
      </c>
      <c r="S1133" s="100">
        <f t="shared" si="202"/>
        <v>8</v>
      </c>
      <c r="T1133" s="96">
        <v>3</v>
      </c>
      <c r="U1133" s="96">
        <v>2</v>
      </c>
      <c r="V1133" s="96">
        <v>1</v>
      </c>
      <c r="W1133" s="96">
        <v>1</v>
      </c>
      <c r="X1133" s="100">
        <f t="shared" si="203"/>
        <v>2</v>
      </c>
      <c r="Y1133" s="101">
        <f t="shared" si="196"/>
        <v>0.83333333333333337</v>
      </c>
      <c r="Z1133" s="101">
        <f t="shared" si="197"/>
        <v>1</v>
      </c>
      <c r="AA1133" s="101">
        <f t="shared" si="198"/>
        <v>1</v>
      </c>
      <c r="AB1133" s="101">
        <f t="shared" si="199"/>
        <v>0</v>
      </c>
      <c r="AC1133" s="101">
        <f t="shared" si="200"/>
        <v>0.83333333333333337</v>
      </c>
      <c r="AD1133" s="101">
        <f t="shared" si="201"/>
        <v>0.73333333333333339</v>
      </c>
      <c r="AE1133" s="102" t="str">
        <f t="shared" si="193"/>
        <v>Alto</v>
      </c>
      <c r="AF1133" s="103">
        <f t="shared" si="194"/>
        <v>0.64166666666666672</v>
      </c>
    </row>
    <row r="1134" spans="1:57" ht="42.75" x14ac:dyDescent="0.2">
      <c r="A1134" s="94" t="s">
        <v>396</v>
      </c>
      <c r="B1134" s="58" t="s">
        <v>44</v>
      </c>
      <c r="C1134" s="58" t="str">
        <f t="shared" si="195"/>
        <v>Prácticas Académicas</v>
      </c>
      <c r="D1134" s="95" t="s">
        <v>596</v>
      </c>
      <c r="E1134" s="96" t="s">
        <v>55</v>
      </c>
      <c r="F1134" s="58" t="s">
        <v>47</v>
      </c>
      <c r="G1134" s="98" t="s">
        <v>56</v>
      </c>
      <c r="H1134" s="99" t="s">
        <v>109</v>
      </c>
      <c r="I1134" s="96" t="s">
        <v>49</v>
      </c>
      <c r="J1134" s="99" t="s">
        <v>122</v>
      </c>
      <c r="K1134" s="58" t="s">
        <v>742</v>
      </c>
      <c r="L1134" s="58" t="s">
        <v>742</v>
      </c>
      <c r="M1134" s="96">
        <v>2</v>
      </c>
      <c r="N1134" s="99"/>
      <c r="O1134" s="99"/>
      <c r="P1134" s="96">
        <v>3</v>
      </c>
      <c r="Q1134" s="96">
        <v>2</v>
      </c>
      <c r="R1134" s="96">
        <v>3</v>
      </c>
      <c r="S1134" s="100">
        <f t="shared" si="202"/>
        <v>8</v>
      </c>
      <c r="T1134" s="96">
        <v>2</v>
      </c>
      <c r="U1134" s="96">
        <v>2</v>
      </c>
      <c r="V1134" s="96">
        <v>1</v>
      </c>
      <c r="W1134" s="96">
        <v>2</v>
      </c>
      <c r="X1134" s="100">
        <f t="shared" si="203"/>
        <v>3</v>
      </c>
      <c r="Y1134" s="101">
        <f t="shared" si="196"/>
        <v>0.83333333333333337</v>
      </c>
      <c r="Z1134" s="101">
        <f t="shared" si="197"/>
        <v>0.5</v>
      </c>
      <c r="AA1134" s="101">
        <f t="shared" si="198"/>
        <v>1</v>
      </c>
      <c r="AB1134" s="101">
        <f t="shared" si="199"/>
        <v>0.5</v>
      </c>
      <c r="AC1134" s="101">
        <f t="shared" si="200"/>
        <v>0.83333333333333337</v>
      </c>
      <c r="AD1134" s="101">
        <f t="shared" si="201"/>
        <v>0.73333333333333339</v>
      </c>
      <c r="AE1134" s="102" t="str">
        <f t="shared" si="193"/>
        <v>Alto</v>
      </c>
      <c r="AF1134" s="103">
        <f t="shared" si="194"/>
        <v>0.76666666666666672</v>
      </c>
    </row>
    <row r="1135" spans="1:57" ht="30" x14ac:dyDescent="0.2">
      <c r="A1135" s="94" t="s">
        <v>115</v>
      </c>
      <c r="B1135" s="58" t="s">
        <v>624</v>
      </c>
      <c r="C1135" s="58" t="str">
        <f t="shared" si="195"/>
        <v>Proyectos Educativos de Programa</v>
      </c>
      <c r="D1135" s="95" t="s">
        <v>625</v>
      </c>
      <c r="E1135" s="96" t="s">
        <v>55</v>
      </c>
      <c r="F1135" s="58" t="s">
        <v>47</v>
      </c>
      <c r="G1135" s="98" t="s">
        <v>56</v>
      </c>
      <c r="H1135" s="99" t="s">
        <v>109</v>
      </c>
      <c r="I1135" s="96" t="s">
        <v>49</v>
      </c>
      <c r="J1135" s="99" t="s">
        <v>122</v>
      </c>
      <c r="K1135" s="58" t="s">
        <v>742</v>
      </c>
      <c r="L1135" s="58" t="s">
        <v>742</v>
      </c>
      <c r="M1135" s="96">
        <v>2</v>
      </c>
      <c r="N1135" s="99"/>
      <c r="O1135" s="99"/>
      <c r="P1135" s="96">
        <v>3</v>
      </c>
      <c r="Q1135" s="96">
        <v>2</v>
      </c>
      <c r="R1135" s="96">
        <v>3</v>
      </c>
      <c r="S1135" s="100">
        <f t="shared" si="202"/>
        <v>8</v>
      </c>
      <c r="T1135" s="96">
        <v>2</v>
      </c>
      <c r="U1135" s="96">
        <v>2</v>
      </c>
      <c r="V1135" s="96">
        <v>1</v>
      </c>
      <c r="W1135" s="96">
        <v>2</v>
      </c>
      <c r="X1135" s="100">
        <f t="shared" si="203"/>
        <v>3</v>
      </c>
      <c r="Y1135" s="101">
        <f t="shared" si="196"/>
        <v>0.83333333333333337</v>
      </c>
      <c r="Z1135" s="101">
        <f t="shared" si="197"/>
        <v>0.5</v>
      </c>
      <c r="AA1135" s="101">
        <f t="shared" si="198"/>
        <v>1</v>
      </c>
      <c r="AB1135" s="101">
        <f t="shared" si="199"/>
        <v>0.5</v>
      </c>
      <c r="AC1135" s="101">
        <f t="shared" si="200"/>
        <v>0.83333333333333337</v>
      </c>
      <c r="AD1135" s="101">
        <f t="shared" si="201"/>
        <v>0.73333333333333339</v>
      </c>
      <c r="AE1135" s="102" t="str">
        <f t="shared" si="193"/>
        <v>Alto</v>
      </c>
      <c r="AF1135" s="103">
        <f t="shared" si="194"/>
        <v>0.76666666666666672</v>
      </c>
    </row>
    <row r="1136" spans="1:57" ht="30" x14ac:dyDescent="0.2">
      <c r="A1136" s="94" t="s">
        <v>356</v>
      </c>
      <c r="B1136" s="58" t="s">
        <v>357</v>
      </c>
      <c r="C1136" s="58" t="str">
        <f t="shared" si="195"/>
        <v>Nuevos Programas</v>
      </c>
      <c r="D1136" s="95" t="s">
        <v>358</v>
      </c>
      <c r="E1136" s="96" t="s">
        <v>55</v>
      </c>
      <c r="F1136" s="58" t="s">
        <v>47</v>
      </c>
      <c r="G1136" s="98" t="s">
        <v>56</v>
      </c>
      <c r="H1136" s="99" t="s">
        <v>109</v>
      </c>
      <c r="I1136" s="96" t="s">
        <v>49</v>
      </c>
      <c r="J1136" s="99" t="s">
        <v>122</v>
      </c>
      <c r="K1136" s="58" t="s">
        <v>742</v>
      </c>
      <c r="L1136" s="58" t="s">
        <v>742</v>
      </c>
      <c r="M1136" s="96">
        <v>2</v>
      </c>
      <c r="N1136" s="99"/>
      <c r="O1136" s="99"/>
      <c r="P1136" s="96">
        <v>2</v>
      </c>
      <c r="Q1136" s="96">
        <v>2</v>
      </c>
      <c r="R1136" s="96">
        <v>3</v>
      </c>
      <c r="S1136" s="100">
        <f t="shared" si="202"/>
        <v>7</v>
      </c>
      <c r="T1136" s="96">
        <v>2</v>
      </c>
      <c r="U1136" s="96">
        <v>1</v>
      </c>
      <c r="V1136" s="96">
        <v>1</v>
      </c>
      <c r="W1136" s="96">
        <v>2</v>
      </c>
      <c r="X1136" s="100">
        <f t="shared" si="203"/>
        <v>3</v>
      </c>
      <c r="Y1136" s="101">
        <f t="shared" si="196"/>
        <v>0.66666666666666663</v>
      </c>
      <c r="Z1136" s="101">
        <f t="shared" si="197"/>
        <v>0.5</v>
      </c>
      <c r="AA1136" s="101">
        <f t="shared" si="198"/>
        <v>0</v>
      </c>
      <c r="AB1136" s="101">
        <f t="shared" si="199"/>
        <v>0.5</v>
      </c>
      <c r="AC1136" s="101">
        <f t="shared" si="200"/>
        <v>0.66666666666666663</v>
      </c>
      <c r="AD1136" s="101">
        <f t="shared" si="201"/>
        <v>0.46666666666666662</v>
      </c>
      <c r="AE1136" s="102" t="str">
        <f t="shared" si="193"/>
        <v>Medio</v>
      </c>
      <c r="AF1136" s="103">
        <f t="shared" si="194"/>
        <v>0.40833333333333327</v>
      </c>
    </row>
    <row r="1137" spans="1:32" ht="30" x14ac:dyDescent="0.2">
      <c r="A1137" s="94" t="s">
        <v>356</v>
      </c>
      <c r="B1137" s="58" t="s">
        <v>359</v>
      </c>
      <c r="C1137" s="58" t="str">
        <f t="shared" si="195"/>
        <v>Redimensiones Curriculares Pregrado y Posgrado</v>
      </c>
      <c r="D1137" s="95" t="s">
        <v>733</v>
      </c>
      <c r="E1137" s="96" t="s">
        <v>55</v>
      </c>
      <c r="F1137" s="58" t="s">
        <v>47</v>
      </c>
      <c r="G1137" s="98" t="s">
        <v>56</v>
      </c>
      <c r="H1137" s="99" t="s">
        <v>109</v>
      </c>
      <c r="I1137" s="96" t="s">
        <v>49</v>
      </c>
      <c r="J1137" s="99" t="s">
        <v>122</v>
      </c>
      <c r="K1137" s="58" t="s">
        <v>742</v>
      </c>
      <c r="L1137" s="58" t="s">
        <v>742</v>
      </c>
      <c r="M1137" s="96">
        <v>2</v>
      </c>
      <c r="N1137" s="99"/>
      <c r="O1137" s="99"/>
      <c r="P1137" s="96">
        <v>2</v>
      </c>
      <c r="Q1137" s="96">
        <v>2</v>
      </c>
      <c r="R1137" s="96">
        <v>3</v>
      </c>
      <c r="S1137" s="100">
        <f t="shared" si="202"/>
        <v>7</v>
      </c>
      <c r="T1137" s="96">
        <v>2</v>
      </c>
      <c r="U1137" s="96">
        <v>1</v>
      </c>
      <c r="V1137" s="96">
        <v>1</v>
      </c>
      <c r="W1137" s="96">
        <v>2</v>
      </c>
      <c r="X1137" s="100">
        <f t="shared" si="203"/>
        <v>3</v>
      </c>
      <c r="Y1137" s="101">
        <f t="shared" si="196"/>
        <v>0.66666666666666663</v>
      </c>
      <c r="Z1137" s="101">
        <f t="shared" si="197"/>
        <v>0.5</v>
      </c>
      <c r="AA1137" s="101">
        <f t="shared" si="198"/>
        <v>0</v>
      </c>
      <c r="AB1137" s="101">
        <f t="shared" si="199"/>
        <v>0.5</v>
      </c>
      <c r="AC1137" s="101">
        <f t="shared" si="200"/>
        <v>0.66666666666666663</v>
      </c>
      <c r="AD1137" s="101">
        <f t="shared" si="201"/>
        <v>0.46666666666666662</v>
      </c>
      <c r="AE1137" s="102" t="str">
        <f t="shared" si="193"/>
        <v>Medio</v>
      </c>
      <c r="AF1137" s="103">
        <f t="shared" si="194"/>
        <v>0.40833333333333327</v>
      </c>
    </row>
    <row r="1138" spans="1:32" ht="42.75" x14ac:dyDescent="0.2">
      <c r="A1138" s="94" t="s">
        <v>398</v>
      </c>
      <c r="B1138" s="58" t="s">
        <v>399</v>
      </c>
      <c r="C1138" s="58" t="str">
        <f t="shared" si="195"/>
        <v>Faltas Disciplinarias</v>
      </c>
      <c r="D1138" s="95" t="s">
        <v>620</v>
      </c>
      <c r="E1138" s="96" t="s">
        <v>55</v>
      </c>
      <c r="F1138" s="58" t="s">
        <v>47</v>
      </c>
      <c r="G1138" s="98" t="s">
        <v>56</v>
      </c>
      <c r="H1138" s="99" t="s">
        <v>109</v>
      </c>
      <c r="I1138" s="96" t="s">
        <v>49</v>
      </c>
      <c r="J1138" s="99" t="s">
        <v>122</v>
      </c>
      <c r="K1138" s="58" t="s">
        <v>742</v>
      </c>
      <c r="L1138" s="58" t="s">
        <v>742</v>
      </c>
      <c r="M1138" s="96">
        <v>2</v>
      </c>
      <c r="N1138" s="99"/>
      <c r="O1138" s="99"/>
      <c r="P1138" s="96">
        <v>3</v>
      </c>
      <c r="Q1138" s="96">
        <v>3</v>
      </c>
      <c r="R1138" s="96">
        <v>3</v>
      </c>
      <c r="S1138" s="100">
        <f t="shared" si="202"/>
        <v>9</v>
      </c>
      <c r="T1138" s="96">
        <v>2</v>
      </c>
      <c r="U1138" s="96">
        <v>1</v>
      </c>
      <c r="V1138" s="96">
        <v>1</v>
      </c>
      <c r="W1138" s="96">
        <v>1</v>
      </c>
      <c r="X1138" s="100">
        <f t="shared" si="203"/>
        <v>2</v>
      </c>
      <c r="Y1138" s="101">
        <f t="shared" si="196"/>
        <v>1</v>
      </c>
      <c r="Z1138" s="101">
        <f t="shared" si="197"/>
        <v>0.5</v>
      </c>
      <c r="AA1138" s="101">
        <f t="shared" si="198"/>
        <v>0</v>
      </c>
      <c r="AB1138" s="101">
        <f t="shared" si="199"/>
        <v>0</v>
      </c>
      <c r="AC1138" s="101">
        <f t="shared" si="200"/>
        <v>1</v>
      </c>
      <c r="AD1138" s="101">
        <f t="shared" si="201"/>
        <v>0.5</v>
      </c>
      <c r="AE1138" s="102" t="str">
        <f t="shared" si="193"/>
        <v>Medio</v>
      </c>
      <c r="AF1138" s="103">
        <f t="shared" si="194"/>
        <v>0.375</v>
      </c>
    </row>
    <row r="1139" spans="1:32" ht="57" x14ac:dyDescent="0.2">
      <c r="A1139" s="94" t="s">
        <v>62</v>
      </c>
      <c r="B1139" s="58" t="s">
        <v>63</v>
      </c>
      <c r="C1139" s="58" t="str">
        <f t="shared" si="195"/>
        <v>Participaciones en Redes y Asociaciones</v>
      </c>
      <c r="D1139" s="95" t="s">
        <v>264</v>
      </c>
      <c r="E1139" s="96" t="s">
        <v>55</v>
      </c>
      <c r="F1139" s="58" t="s">
        <v>47</v>
      </c>
      <c r="G1139" s="98" t="s">
        <v>56</v>
      </c>
      <c r="H1139" s="99" t="s">
        <v>65</v>
      </c>
      <c r="I1139" s="96" t="s">
        <v>49</v>
      </c>
      <c r="J1139" s="99" t="s">
        <v>265</v>
      </c>
      <c r="K1139" s="58" t="s">
        <v>742</v>
      </c>
      <c r="L1139" s="58" t="s">
        <v>742</v>
      </c>
      <c r="M1139" s="96">
        <v>1</v>
      </c>
      <c r="N1139" s="99" t="s">
        <v>44</v>
      </c>
      <c r="O1139" s="99"/>
      <c r="P1139" s="96">
        <v>2</v>
      </c>
      <c r="Q1139" s="96">
        <v>2</v>
      </c>
      <c r="R1139" s="96">
        <v>2</v>
      </c>
      <c r="S1139" s="100">
        <f t="shared" si="202"/>
        <v>6</v>
      </c>
      <c r="T1139" s="96">
        <v>2</v>
      </c>
      <c r="U1139" s="96">
        <v>2</v>
      </c>
      <c r="V1139" s="96">
        <v>1</v>
      </c>
      <c r="W1139" s="96">
        <v>2</v>
      </c>
      <c r="X1139" s="100">
        <f t="shared" si="203"/>
        <v>3</v>
      </c>
      <c r="Y1139" s="101">
        <f t="shared" si="196"/>
        <v>0.5</v>
      </c>
      <c r="Z1139" s="101">
        <f t="shared" si="197"/>
        <v>0.5</v>
      </c>
      <c r="AA1139" s="101">
        <f t="shared" si="198"/>
        <v>1</v>
      </c>
      <c r="AB1139" s="101">
        <f t="shared" si="199"/>
        <v>0.5</v>
      </c>
      <c r="AC1139" s="101">
        <f t="shared" si="200"/>
        <v>0.5</v>
      </c>
      <c r="AD1139" s="101">
        <f t="shared" si="201"/>
        <v>0.6</v>
      </c>
      <c r="AE1139" s="102" t="str">
        <f t="shared" si="193"/>
        <v>Medio</v>
      </c>
      <c r="AF1139" s="103">
        <f t="shared" si="194"/>
        <v>0.65</v>
      </c>
    </row>
    <row r="1140" spans="1:32" ht="42.75" x14ac:dyDescent="0.2">
      <c r="A1140" s="94" t="s">
        <v>226</v>
      </c>
      <c r="B1140" s="58" t="s">
        <v>44</v>
      </c>
      <c r="C1140" s="58" t="str">
        <f t="shared" si="195"/>
        <v>Registros Calificados</v>
      </c>
      <c r="D1140" s="95" t="s">
        <v>561</v>
      </c>
      <c r="E1140" s="96" t="s">
        <v>55</v>
      </c>
      <c r="F1140" s="58" t="s">
        <v>47</v>
      </c>
      <c r="G1140" s="98" t="s">
        <v>56</v>
      </c>
      <c r="H1140" s="99" t="s">
        <v>109</v>
      </c>
      <c r="I1140" s="96" t="s">
        <v>49</v>
      </c>
      <c r="J1140" s="99" t="s">
        <v>122</v>
      </c>
      <c r="K1140" s="58" t="s">
        <v>742</v>
      </c>
      <c r="L1140" s="58" t="s">
        <v>742</v>
      </c>
      <c r="M1140" s="96">
        <v>2</v>
      </c>
      <c r="N1140" s="99"/>
      <c r="O1140" s="99"/>
      <c r="P1140" s="96">
        <v>3</v>
      </c>
      <c r="Q1140" s="96">
        <v>2</v>
      </c>
      <c r="R1140" s="96">
        <v>3</v>
      </c>
      <c r="S1140" s="100">
        <f t="shared" si="202"/>
        <v>8</v>
      </c>
      <c r="T1140" s="96">
        <v>2</v>
      </c>
      <c r="U1140" s="96">
        <v>2</v>
      </c>
      <c r="V1140" s="96">
        <v>1</v>
      </c>
      <c r="W1140" s="96">
        <v>2</v>
      </c>
      <c r="X1140" s="100">
        <f t="shared" si="203"/>
        <v>3</v>
      </c>
      <c r="Y1140" s="101">
        <f t="shared" si="196"/>
        <v>0.83333333333333337</v>
      </c>
      <c r="Z1140" s="101">
        <f t="shared" si="197"/>
        <v>0.5</v>
      </c>
      <c r="AA1140" s="101">
        <f t="shared" si="198"/>
        <v>1</v>
      </c>
      <c r="AB1140" s="101">
        <f t="shared" si="199"/>
        <v>0.5</v>
      </c>
      <c r="AC1140" s="101">
        <f t="shared" si="200"/>
        <v>0.83333333333333337</v>
      </c>
      <c r="AD1140" s="101">
        <f t="shared" si="201"/>
        <v>0.73333333333333339</v>
      </c>
      <c r="AE1140" s="102" t="str">
        <f t="shared" si="193"/>
        <v>Alto</v>
      </c>
      <c r="AF1140" s="103">
        <f t="shared" si="194"/>
        <v>0.76666666666666672</v>
      </c>
    </row>
    <row r="1141" spans="1:32" ht="57" x14ac:dyDescent="0.2">
      <c r="A1141" s="94" t="s">
        <v>401</v>
      </c>
      <c r="B1141" s="58" t="s">
        <v>44</v>
      </c>
      <c r="C1141" s="58" t="str">
        <f t="shared" si="195"/>
        <v>Salidas Académicas</v>
      </c>
      <c r="D1141" s="95" t="s">
        <v>406</v>
      </c>
      <c r="E1141" s="96" t="s">
        <v>55</v>
      </c>
      <c r="F1141" s="58" t="s">
        <v>47</v>
      </c>
      <c r="G1141" s="98" t="s">
        <v>56</v>
      </c>
      <c r="H1141" s="99" t="s">
        <v>109</v>
      </c>
      <c r="I1141" s="96" t="s">
        <v>49</v>
      </c>
      <c r="J1141" s="99" t="s">
        <v>122</v>
      </c>
      <c r="K1141" s="58" t="s">
        <v>742</v>
      </c>
      <c r="L1141" s="58" t="s">
        <v>742</v>
      </c>
      <c r="M1141" s="96">
        <v>2</v>
      </c>
      <c r="N1141" s="99"/>
      <c r="O1141" s="99"/>
      <c r="P1141" s="96">
        <v>3</v>
      </c>
      <c r="Q1141" s="96">
        <v>2</v>
      </c>
      <c r="R1141" s="96">
        <v>3</v>
      </c>
      <c r="S1141" s="100">
        <f t="shared" si="202"/>
        <v>8</v>
      </c>
      <c r="T1141" s="96">
        <v>2</v>
      </c>
      <c r="U1141" s="96">
        <v>1</v>
      </c>
      <c r="V1141" s="96">
        <v>1</v>
      </c>
      <c r="W1141" s="96">
        <v>2</v>
      </c>
      <c r="X1141" s="100">
        <f t="shared" si="203"/>
        <v>3</v>
      </c>
      <c r="Y1141" s="101">
        <f t="shared" si="196"/>
        <v>0.83333333333333337</v>
      </c>
      <c r="Z1141" s="101">
        <f t="shared" si="197"/>
        <v>0.5</v>
      </c>
      <c r="AA1141" s="101">
        <f t="shared" si="198"/>
        <v>0</v>
      </c>
      <c r="AB1141" s="101">
        <f t="shared" si="199"/>
        <v>0.5</v>
      </c>
      <c r="AC1141" s="101">
        <f t="shared" si="200"/>
        <v>0.83333333333333337</v>
      </c>
      <c r="AD1141" s="101">
        <f t="shared" si="201"/>
        <v>0.53333333333333344</v>
      </c>
      <c r="AE1141" s="102" t="str">
        <f t="shared" si="193"/>
        <v>Medio</v>
      </c>
      <c r="AF1141" s="103">
        <f t="shared" si="194"/>
        <v>0.46666666666666673</v>
      </c>
    </row>
    <row r="1142" spans="1:32" ht="42.75" x14ac:dyDescent="0.2">
      <c r="A1142" s="94" t="s">
        <v>597</v>
      </c>
      <c r="B1142" s="58" t="s">
        <v>558</v>
      </c>
      <c r="C1142" s="58" t="str">
        <f t="shared" si="195"/>
        <v>Proyectos de Investigación</v>
      </c>
      <c r="D1142" s="95" t="s">
        <v>559</v>
      </c>
      <c r="E1142" s="96" t="s">
        <v>55</v>
      </c>
      <c r="F1142" s="58" t="s">
        <v>47</v>
      </c>
      <c r="G1142" s="98" t="s">
        <v>56</v>
      </c>
      <c r="H1142" s="99" t="s">
        <v>109</v>
      </c>
      <c r="I1142" s="96" t="s">
        <v>49</v>
      </c>
      <c r="J1142" s="99" t="s">
        <v>122</v>
      </c>
      <c r="K1142" s="58" t="s">
        <v>742</v>
      </c>
      <c r="L1142" s="58" t="s">
        <v>742</v>
      </c>
      <c r="M1142" s="96">
        <v>2</v>
      </c>
      <c r="N1142" s="99"/>
      <c r="O1142" s="99"/>
      <c r="P1142" s="96">
        <v>3</v>
      </c>
      <c r="Q1142" s="96">
        <v>2</v>
      </c>
      <c r="R1142" s="96">
        <v>3</v>
      </c>
      <c r="S1142" s="100">
        <f t="shared" si="202"/>
        <v>8</v>
      </c>
      <c r="T1142" s="96">
        <v>2</v>
      </c>
      <c r="U1142" s="96">
        <v>1</v>
      </c>
      <c r="V1142" s="96">
        <v>1</v>
      </c>
      <c r="W1142" s="96">
        <v>2</v>
      </c>
      <c r="X1142" s="100">
        <f t="shared" si="203"/>
        <v>3</v>
      </c>
      <c r="Y1142" s="101">
        <f t="shared" si="196"/>
        <v>0.83333333333333337</v>
      </c>
      <c r="Z1142" s="101">
        <f t="shared" si="197"/>
        <v>0.5</v>
      </c>
      <c r="AA1142" s="101">
        <f t="shared" si="198"/>
        <v>0</v>
      </c>
      <c r="AB1142" s="101">
        <f t="shared" si="199"/>
        <v>0.5</v>
      </c>
      <c r="AC1142" s="101">
        <f t="shared" si="200"/>
        <v>0.83333333333333337</v>
      </c>
      <c r="AD1142" s="101">
        <f t="shared" si="201"/>
        <v>0.53333333333333344</v>
      </c>
      <c r="AE1142" s="102" t="str">
        <f t="shared" si="193"/>
        <v>Medio</v>
      </c>
      <c r="AF1142" s="103">
        <f t="shared" si="194"/>
        <v>0.46666666666666673</v>
      </c>
    </row>
    <row r="1143" spans="1:32" ht="57" x14ac:dyDescent="0.2">
      <c r="A1143" s="94" t="s">
        <v>362</v>
      </c>
      <c r="B1143" s="97" t="s">
        <v>363</v>
      </c>
      <c r="C1143" s="58" t="str">
        <f t="shared" si="195"/>
        <v>Solicitudes de Cancelación de Matrículas</v>
      </c>
      <c r="D1143" s="95" t="s">
        <v>364</v>
      </c>
      <c r="E1143" s="96" t="s">
        <v>55</v>
      </c>
      <c r="F1143" s="58" t="s">
        <v>47</v>
      </c>
      <c r="G1143" s="98" t="s">
        <v>56</v>
      </c>
      <c r="H1143" s="99" t="s">
        <v>109</v>
      </c>
      <c r="I1143" s="96" t="s">
        <v>49</v>
      </c>
      <c r="J1143" s="99" t="s">
        <v>122</v>
      </c>
      <c r="K1143" s="58" t="s">
        <v>742</v>
      </c>
      <c r="L1143" s="58" t="s">
        <v>742</v>
      </c>
      <c r="M1143" s="96">
        <v>2</v>
      </c>
      <c r="N1143" s="99"/>
      <c r="O1143" s="99"/>
      <c r="P1143" s="96">
        <v>3</v>
      </c>
      <c r="Q1143" s="96">
        <v>2</v>
      </c>
      <c r="R1143" s="96">
        <v>3</v>
      </c>
      <c r="S1143" s="100">
        <f t="shared" si="202"/>
        <v>8</v>
      </c>
      <c r="T1143" s="96">
        <v>2</v>
      </c>
      <c r="U1143" s="96">
        <v>2</v>
      </c>
      <c r="V1143" s="96">
        <v>1</v>
      </c>
      <c r="W1143" s="96">
        <v>2</v>
      </c>
      <c r="X1143" s="100">
        <f t="shared" si="203"/>
        <v>3</v>
      </c>
      <c r="Y1143" s="101">
        <f t="shared" si="196"/>
        <v>0.83333333333333337</v>
      </c>
      <c r="Z1143" s="101">
        <f t="shared" si="197"/>
        <v>0.5</v>
      </c>
      <c r="AA1143" s="101">
        <f t="shared" si="198"/>
        <v>1</v>
      </c>
      <c r="AB1143" s="101">
        <f t="shared" si="199"/>
        <v>0.5</v>
      </c>
      <c r="AC1143" s="101">
        <f t="shared" si="200"/>
        <v>0.83333333333333337</v>
      </c>
      <c r="AD1143" s="101">
        <f t="shared" si="201"/>
        <v>0.73333333333333339</v>
      </c>
      <c r="AE1143" s="102" t="str">
        <f t="shared" si="193"/>
        <v>Alto</v>
      </c>
      <c r="AF1143" s="103">
        <f t="shared" si="194"/>
        <v>0.76666666666666672</v>
      </c>
    </row>
    <row r="1144" spans="1:32" ht="42.75" x14ac:dyDescent="0.2">
      <c r="A1144" s="94" t="s">
        <v>362</v>
      </c>
      <c r="B1144" s="97" t="s">
        <v>365</v>
      </c>
      <c r="C1144" s="58" t="str">
        <f t="shared" si="195"/>
        <v>Solicitudes de Créditos Adicionales para Culminar Plan de Estudios</v>
      </c>
      <c r="D1144" s="95" t="s">
        <v>366</v>
      </c>
      <c r="E1144" s="96" t="s">
        <v>55</v>
      </c>
      <c r="F1144" s="58" t="s">
        <v>47</v>
      </c>
      <c r="G1144" s="98" t="s">
        <v>56</v>
      </c>
      <c r="H1144" s="99" t="s">
        <v>109</v>
      </c>
      <c r="I1144" s="96" t="s">
        <v>49</v>
      </c>
      <c r="J1144" s="99" t="s">
        <v>122</v>
      </c>
      <c r="K1144" s="58" t="s">
        <v>742</v>
      </c>
      <c r="L1144" s="58" t="s">
        <v>742</v>
      </c>
      <c r="M1144" s="96">
        <v>2</v>
      </c>
      <c r="N1144" s="99"/>
      <c r="O1144" s="99"/>
      <c r="P1144" s="96">
        <v>3</v>
      </c>
      <c r="Q1144" s="96">
        <v>2</v>
      </c>
      <c r="R1144" s="96">
        <v>3</v>
      </c>
      <c r="S1144" s="100">
        <f t="shared" si="202"/>
        <v>8</v>
      </c>
      <c r="T1144" s="96">
        <v>2</v>
      </c>
      <c r="U1144" s="96">
        <v>2</v>
      </c>
      <c r="V1144" s="96">
        <v>1</v>
      </c>
      <c r="W1144" s="96">
        <v>2</v>
      </c>
      <c r="X1144" s="100">
        <f t="shared" si="203"/>
        <v>3</v>
      </c>
      <c r="Y1144" s="101">
        <f t="shared" si="196"/>
        <v>0.83333333333333337</v>
      </c>
      <c r="Z1144" s="101">
        <f t="shared" si="197"/>
        <v>0.5</v>
      </c>
      <c r="AA1144" s="101">
        <f t="shared" si="198"/>
        <v>1</v>
      </c>
      <c r="AB1144" s="101">
        <f t="shared" si="199"/>
        <v>0.5</v>
      </c>
      <c r="AC1144" s="101">
        <f t="shared" si="200"/>
        <v>0.83333333333333337</v>
      </c>
      <c r="AD1144" s="101">
        <f t="shared" si="201"/>
        <v>0.73333333333333339</v>
      </c>
      <c r="AE1144" s="102" t="str">
        <f t="shared" si="193"/>
        <v>Alto</v>
      </c>
      <c r="AF1144" s="103">
        <f t="shared" si="194"/>
        <v>0.76666666666666672</v>
      </c>
    </row>
    <row r="1145" spans="1:32" ht="42.75" x14ac:dyDescent="0.2">
      <c r="A1145" s="94" t="s">
        <v>362</v>
      </c>
      <c r="B1145" s="97" t="s">
        <v>369</v>
      </c>
      <c r="C1145" s="58" t="str">
        <f t="shared" si="195"/>
        <v>Solicitudes de Elaboración de Prematrícula con Recargo</v>
      </c>
      <c r="D1145" s="95" t="s">
        <v>370</v>
      </c>
      <c r="E1145" s="96" t="s">
        <v>55</v>
      </c>
      <c r="F1145" s="58" t="s">
        <v>47</v>
      </c>
      <c r="G1145" s="98" t="s">
        <v>56</v>
      </c>
      <c r="H1145" s="99" t="s">
        <v>109</v>
      </c>
      <c r="I1145" s="96" t="s">
        <v>49</v>
      </c>
      <c r="J1145" s="99" t="s">
        <v>122</v>
      </c>
      <c r="K1145" s="58" t="s">
        <v>742</v>
      </c>
      <c r="L1145" s="58" t="s">
        <v>742</v>
      </c>
      <c r="M1145" s="96">
        <v>2</v>
      </c>
      <c r="N1145" s="99"/>
      <c r="O1145" s="99"/>
      <c r="P1145" s="96">
        <v>3</v>
      </c>
      <c r="Q1145" s="96">
        <v>2</v>
      </c>
      <c r="R1145" s="96">
        <v>3</v>
      </c>
      <c r="S1145" s="100">
        <f t="shared" si="202"/>
        <v>8</v>
      </c>
      <c r="T1145" s="96">
        <v>2</v>
      </c>
      <c r="U1145" s="96">
        <v>2</v>
      </c>
      <c r="V1145" s="96">
        <v>1</v>
      </c>
      <c r="W1145" s="96">
        <v>2</v>
      </c>
      <c r="X1145" s="100">
        <f t="shared" si="203"/>
        <v>3</v>
      </c>
      <c r="Y1145" s="101">
        <f t="shared" si="196"/>
        <v>0.83333333333333337</v>
      </c>
      <c r="Z1145" s="101">
        <f t="shared" si="197"/>
        <v>0.5</v>
      </c>
      <c r="AA1145" s="101">
        <f t="shared" si="198"/>
        <v>1</v>
      </c>
      <c r="AB1145" s="101">
        <f t="shared" si="199"/>
        <v>0.5</v>
      </c>
      <c r="AC1145" s="101">
        <f t="shared" si="200"/>
        <v>0.83333333333333337</v>
      </c>
      <c r="AD1145" s="101">
        <f t="shared" si="201"/>
        <v>0.73333333333333339</v>
      </c>
      <c r="AE1145" s="102" t="str">
        <f t="shared" si="193"/>
        <v>Alto</v>
      </c>
      <c r="AF1145" s="103">
        <f t="shared" si="194"/>
        <v>0.76666666666666672</v>
      </c>
    </row>
    <row r="1146" spans="1:32" ht="57" x14ac:dyDescent="0.2">
      <c r="A1146" s="94" t="s">
        <v>362</v>
      </c>
      <c r="B1146" s="97" t="s">
        <v>371</v>
      </c>
      <c r="C1146" s="58" t="str">
        <f t="shared" si="195"/>
        <v>Solicitudes de Modificaciones de Prematrícula</v>
      </c>
      <c r="D1146" s="95" t="s">
        <v>372</v>
      </c>
      <c r="E1146" s="96" t="s">
        <v>55</v>
      </c>
      <c r="F1146" s="58" t="s">
        <v>47</v>
      </c>
      <c r="G1146" s="98" t="s">
        <v>56</v>
      </c>
      <c r="H1146" s="99" t="s">
        <v>109</v>
      </c>
      <c r="I1146" s="96" t="s">
        <v>49</v>
      </c>
      <c r="J1146" s="99" t="s">
        <v>122</v>
      </c>
      <c r="K1146" s="58" t="s">
        <v>742</v>
      </c>
      <c r="L1146" s="58" t="s">
        <v>742</v>
      </c>
      <c r="M1146" s="96">
        <v>2</v>
      </c>
      <c r="N1146" s="99"/>
      <c r="O1146" s="99"/>
      <c r="P1146" s="96">
        <v>3</v>
      </c>
      <c r="Q1146" s="96">
        <v>2</v>
      </c>
      <c r="R1146" s="96">
        <v>3</v>
      </c>
      <c r="S1146" s="100">
        <f t="shared" si="202"/>
        <v>8</v>
      </c>
      <c r="T1146" s="96">
        <v>2</v>
      </c>
      <c r="U1146" s="96">
        <v>2</v>
      </c>
      <c r="V1146" s="96">
        <v>1</v>
      </c>
      <c r="W1146" s="96">
        <v>2</v>
      </c>
      <c r="X1146" s="100">
        <f t="shared" si="203"/>
        <v>3</v>
      </c>
      <c r="Y1146" s="101">
        <f t="shared" si="196"/>
        <v>0.83333333333333337</v>
      </c>
      <c r="Z1146" s="101">
        <f t="shared" si="197"/>
        <v>0.5</v>
      </c>
      <c r="AA1146" s="101">
        <f t="shared" si="198"/>
        <v>1</v>
      </c>
      <c r="AB1146" s="101">
        <f t="shared" si="199"/>
        <v>0.5</v>
      </c>
      <c r="AC1146" s="101">
        <f t="shared" si="200"/>
        <v>0.83333333333333337</v>
      </c>
      <c r="AD1146" s="101">
        <f t="shared" si="201"/>
        <v>0.73333333333333339</v>
      </c>
      <c r="AE1146" s="102" t="str">
        <f t="shared" si="193"/>
        <v>Alto</v>
      </c>
      <c r="AF1146" s="103">
        <f t="shared" si="194"/>
        <v>0.76666666666666672</v>
      </c>
    </row>
    <row r="1147" spans="1:32" ht="30" x14ac:dyDescent="0.2">
      <c r="A1147" s="94" t="s">
        <v>362</v>
      </c>
      <c r="B1147" s="97" t="s">
        <v>373</v>
      </c>
      <c r="C1147" s="58" t="str">
        <f t="shared" si="195"/>
        <v>Solicitudes de Prematrícula Extracréditos</v>
      </c>
      <c r="D1147" s="95" t="s">
        <v>374</v>
      </c>
      <c r="E1147" s="96" t="s">
        <v>55</v>
      </c>
      <c r="F1147" s="58" t="s">
        <v>47</v>
      </c>
      <c r="G1147" s="98" t="s">
        <v>56</v>
      </c>
      <c r="H1147" s="99" t="s">
        <v>109</v>
      </c>
      <c r="I1147" s="96" t="s">
        <v>49</v>
      </c>
      <c r="J1147" s="99" t="s">
        <v>122</v>
      </c>
      <c r="K1147" s="58" t="s">
        <v>742</v>
      </c>
      <c r="L1147" s="58" t="s">
        <v>742</v>
      </c>
      <c r="M1147" s="96">
        <v>2</v>
      </c>
      <c r="N1147" s="99"/>
      <c r="O1147" s="99"/>
      <c r="P1147" s="96">
        <v>3</v>
      </c>
      <c r="Q1147" s="96">
        <v>2</v>
      </c>
      <c r="R1147" s="96">
        <v>3</v>
      </c>
      <c r="S1147" s="100">
        <f t="shared" si="202"/>
        <v>8</v>
      </c>
      <c r="T1147" s="96">
        <v>2</v>
      </c>
      <c r="U1147" s="96">
        <v>2</v>
      </c>
      <c r="V1147" s="96">
        <v>1</v>
      </c>
      <c r="W1147" s="96">
        <v>2</v>
      </c>
      <c r="X1147" s="100">
        <f t="shared" si="203"/>
        <v>3</v>
      </c>
      <c r="Y1147" s="101">
        <f t="shared" si="196"/>
        <v>0.83333333333333337</v>
      </c>
      <c r="Z1147" s="101">
        <f t="shared" si="197"/>
        <v>0.5</v>
      </c>
      <c r="AA1147" s="101">
        <f t="shared" si="198"/>
        <v>1</v>
      </c>
      <c r="AB1147" s="101">
        <f t="shared" si="199"/>
        <v>0.5</v>
      </c>
      <c r="AC1147" s="101">
        <f t="shared" si="200"/>
        <v>0.83333333333333337</v>
      </c>
      <c r="AD1147" s="101">
        <f t="shared" si="201"/>
        <v>0.73333333333333339</v>
      </c>
      <c r="AE1147" s="102" t="str">
        <f t="shared" si="193"/>
        <v>Alto</v>
      </c>
      <c r="AF1147" s="103">
        <f t="shared" si="194"/>
        <v>0.76666666666666672</v>
      </c>
    </row>
    <row r="1148" spans="1:32" ht="42.75" x14ac:dyDescent="0.2">
      <c r="A1148" s="94" t="s">
        <v>362</v>
      </c>
      <c r="B1148" s="97" t="s">
        <v>375</v>
      </c>
      <c r="C1148" s="58" t="str">
        <f t="shared" si="195"/>
        <v>Solicitudes de Reclamo de Notas</v>
      </c>
      <c r="D1148" s="95" t="s">
        <v>376</v>
      </c>
      <c r="E1148" s="96" t="s">
        <v>55</v>
      </c>
      <c r="F1148" s="58" t="s">
        <v>47</v>
      </c>
      <c r="G1148" s="98" t="s">
        <v>56</v>
      </c>
      <c r="H1148" s="99" t="s">
        <v>109</v>
      </c>
      <c r="I1148" s="96" t="s">
        <v>49</v>
      </c>
      <c r="J1148" s="99" t="s">
        <v>122</v>
      </c>
      <c r="K1148" s="58" t="s">
        <v>742</v>
      </c>
      <c r="L1148" s="58" t="s">
        <v>742</v>
      </c>
      <c r="M1148" s="96">
        <v>2</v>
      </c>
      <c r="N1148" s="99"/>
      <c r="O1148" s="99"/>
      <c r="P1148" s="96">
        <v>3</v>
      </c>
      <c r="Q1148" s="96">
        <v>2</v>
      </c>
      <c r="R1148" s="96">
        <v>3</v>
      </c>
      <c r="S1148" s="100">
        <f t="shared" si="202"/>
        <v>8</v>
      </c>
      <c r="T1148" s="96">
        <v>2</v>
      </c>
      <c r="U1148" s="96">
        <v>2</v>
      </c>
      <c r="V1148" s="96">
        <v>1</v>
      </c>
      <c r="W1148" s="96">
        <v>2</v>
      </c>
      <c r="X1148" s="100">
        <f t="shared" si="203"/>
        <v>3</v>
      </c>
      <c r="Y1148" s="101">
        <f t="shared" si="196"/>
        <v>0.83333333333333337</v>
      </c>
      <c r="Z1148" s="101">
        <f t="shared" si="197"/>
        <v>0.5</v>
      </c>
      <c r="AA1148" s="101">
        <f t="shared" si="198"/>
        <v>1</v>
      </c>
      <c r="AB1148" s="101">
        <f t="shared" si="199"/>
        <v>0.5</v>
      </c>
      <c r="AC1148" s="101">
        <f t="shared" si="200"/>
        <v>0.83333333333333337</v>
      </c>
      <c r="AD1148" s="101">
        <f t="shared" si="201"/>
        <v>0.73333333333333339</v>
      </c>
      <c r="AE1148" s="102" t="str">
        <f t="shared" si="193"/>
        <v>Alto</v>
      </c>
      <c r="AF1148" s="103">
        <f t="shared" si="194"/>
        <v>0.76666666666666672</v>
      </c>
    </row>
    <row r="1149" spans="1:32" ht="42.75" x14ac:dyDescent="0.2">
      <c r="A1149" s="94" t="s">
        <v>477</v>
      </c>
      <c r="B1149" s="58" t="s">
        <v>717</v>
      </c>
      <c r="C1149" s="58" t="str">
        <f t="shared" si="195"/>
        <v>Solicitudes de Contenidos Programáticos</v>
      </c>
      <c r="D1149" s="95" t="s">
        <v>718</v>
      </c>
      <c r="E1149" s="96" t="s">
        <v>55</v>
      </c>
      <c r="F1149" s="58" t="s">
        <v>47</v>
      </c>
      <c r="G1149" s="98" t="s">
        <v>56</v>
      </c>
      <c r="H1149" s="99" t="s">
        <v>109</v>
      </c>
      <c r="I1149" s="96" t="s">
        <v>49</v>
      </c>
      <c r="J1149" s="99" t="s">
        <v>122</v>
      </c>
      <c r="K1149" s="58" t="s">
        <v>742</v>
      </c>
      <c r="L1149" s="58" t="s">
        <v>742</v>
      </c>
      <c r="M1149" s="96">
        <v>2</v>
      </c>
      <c r="N1149" s="99"/>
      <c r="O1149" s="99"/>
      <c r="P1149" s="96">
        <v>3</v>
      </c>
      <c r="Q1149" s="96">
        <v>2</v>
      </c>
      <c r="R1149" s="96">
        <v>3</v>
      </c>
      <c r="S1149" s="100">
        <f t="shared" si="202"/>
        <v>8</v>
      </c>
      <c r="T1149" s="96">
        <v>2</v>
      </c>
      <c r="U1149" s="96">
        <v>1</v>
      </c>
      <c r="V1149" s="96">
        <v>1</v>
      </c>
      <c r="W1149" s="96">
        <v>2</v>
      </c>
      <c r="X1149" s="100">
        <f t="shared" si="203"/>
        <v>3</v>
      </c>
      <c r="Y1149" s="101">
        <f t="shared" si="196"/>
        <v>0.83333333333333337</v>
      </c>
      <c r="Z1149" s="101">
        <f t="shared" si="197"/>
        <v>0.5</v>
      </c>
      <c r="AA1149" s="101">
        <f t="shared" si="198"/>
        <v>0</v>
      </c>
      <c r="AB1149" s="101">
        <f t="shared" si="199"/>
        <v>0.5</v>
      </c>
      <c r="AC1149" s="101">
        <f t="shared" si="200"/>
        <v>0.83333333333333337</v>
      </c>
      <c r="AD1149" s="101">
        <f t="shared" si="201"/>
        <v>0.53333333333333344</v>
      </c>
      <c r="AE1149" s="102" t="str">
        <f t="shared" si="193"/>
        <v>Medio</v>
      </c>
      <c r="AF1149" s="103">
        <f t="shared" si="194"/>
        <v>0.46666666666666673</v>
      </c>
    </row>
    <row r="1150" spans="1:32" ht="42.75" x14ac:dyDescent="0.2">
      <c r="A1150" s="94" t="s">
        <v>600</v>
      </c>
      <c r="B1150" s="58" t="s">
        <v>44</v>
      </c>
      <c r="C1150" s="58" t="str">
        <f t="shared" si="195"/>
        <v>Syllabus</v>
      </c>
      <c r="D1150" s="95" t="s">
        <v>601</v>
      </c>
      <c r="E1150" s="96" t="s">
        <v>55</v>
      </c>
      <c r="F1150" s="58" t="s">
        <v>47</v>
      </c>
      <c r="G1150" s="98" t="s">
        <v>56</v>
      </c>
      <c r="H1150" s="99" t="s">
        <v>109</v>
      </c>
      <c r="I1150" s="96" t="s">
        <v>49</v>
      </c>
      <c r="J1150" s="99" t="s">
        <v>122</v>
      </c>
      <c r="K1150" s="58" t="s">
        <v>742</v>
      </c>
      <c r="L1150" s="58" t="s">
        <v>742</v>
      </c>
      <c r="M1150" s="96">
        <v>2</v>
      </c>
      <c r="N1150" s="99"/>
      <c r="O1150" s="99"/>
      <c r="P1150" s="96">
        <v>3</v>
      </c>
      <c r="Q1150" s="96">
        <v>2</v>
      </c>
      <c r="R1150" s="96">
        <v>3</v>
      </c>
      <c r="S1150" s="100">
        <f t="shared" si="202"/>
        <v>8</v>
      </c>
      <c r="T1150" s="96">
        <v>2</v>
      </c>
      <c r="U1150" s="96">
        <v>2</v>
      </c>
      <c r="V1150" s="96">
        <v>1</v>
      </c>
      <c r="W1150" s="96">
        <v>2</v>
      </c>
      <c r="X1150" s="100">
        <f t="shared" si="203"/>
        <v>3</v>
      </c>
      <c r="Y1150" s="101">
        <f t="shared" si="196"/>
        <v>0.83333333333333337</v>
      </c>
      <c r="Z1150" s="101">
        <f t="shared" si="197"/>
        <v>0.5</v>
      </c>
      <c r="AA1150" s="101">
        <f t="shared" si="198"/>
        <v>1</v>
      </c>
      <c r="AB1150" s="101">
        <f t="shared" si="199"/>
        <v>0.5</v>
      </c>
      <c r="AC1150" s="101">
        <f t="shared" si="200"/>
        <v>0.83333333333333337</v>
      </c>
      <c r="AD1150" s="101">
        <f t="shared" si="201"/>
        <v>0.73333333333333339</v>
      </c>
      <c r="AE1150" s="102" t="str">
        <f t="shared" si="193"/>
        <v>Alto</v>
      </c>
      <c r="AF1150" s="103">
        <f t="shared" si="194"/>
        <v>0.76666666666666672</v>
      </c>
    </row>
    <row r="1151" spans="1:32" ht="42.75" x14ac:dyDescent="0.2">
      <c r="A1151" s="94" t="s">
        <v>66</v>
      </c>
      <c r="B1151" s="58" t="s">
        <v>379</v>
      </c>
      <c r="C1151" s="58" t="str">
        <f t="shared" si="195"/>
        <v>Actas de Comité de Programa</v>
      </c>
      <c r="D1151" s="95" t="s">
        <v>380</v>
      </c>
      <c r="E1151" s="96" t="s">
        <v>55</v>
      </c>
      <c r="F1151" s="58" t="s">
        <v>47</v>
      </c>
      <c r="G1151" s="98" t="s">
        <v>56</v>
      </c>
      <c r="H1151" s="99" t="s">
        <v>109</v>
      </c>
      <c r="I1151" s="96" t="s">
        <v>49</v>
      </c>
      <c r="J1151" s="99" t="s">
        <v>122</v>
      </c>
      <c r="K1151" s="58" t="s">
        <v>743</v>
      </c>
      <c r="L1151" s="58" t="s">
        <v>743</v>
      </c>
      <c r="M1151" s="96">
        <v>2</v>
      </c>
      <c r="N1151" s="99"/>
      <c r="O1151" s="99"/>
      <c r="P1151" s="96">
        <v>3</v>
      </c>
      <c r="Q1151" s="96">
        <v>3</v>
      </c>
      <c r="R1151" s="96">
        <v>3</v>
      </c>
      <c r="S1151" s="100">
        <f t="shared" si="202"/>
        <v>9</v>
      </c>
      <c r="T1151" s="96">
        <v>2</v>
      </c>
      <c r="U1151" s="96">
        <v>1</v>
      </c>
      <c r="V1151" s="96">
        <v>2</v>
      </c>
      <c r="W1151" s="96">
        <v>2</v>
      </c>
      <c r="X1151" s="100">
        <f t="shared" si="203"/>
        <v>4</v>
      </c>
      <c r="Y1151" s="101">
        <f t="shared" si="196"/>
        <v>1</v>
      </c>
      <c r="Z1151" s="101">
        <f t="shared" si="197"/>
        <v>0.5</v>
      </c>
      <c r="AA1151" s="101">
        <f t="shared" si="198"/>
        <v>0</v>
      </c>
      <c r="AB1151" s="101">
        <f t="shared" si="199"/>
        <v>1</v>
      </c>
      <c r="AC1151" s="101">
        <f t="shared" si="200"/>
        <v>1</v>
      </c>
      <c r="AD1151" s="101">
        <f t="shared" si="201"/>
        <v>0.7</v>
      </c>
      <c r="AE1151" s="102" t="str">
        <f t="shared" si="193"/>
        <v>Alto</v>
      </c>
      <c r="AF1151" s="103">
        <f t="shared" si="194"/>
        <v>0.67500000000000004</v>
      </c>
    </row>
    <row r="1152" spans="1:32" ht="57" x14ac:dyDescent="0.2">
      <c r="A1152" s="94" t="s">
        <v>192</v>
      </c>
      <c r="B1152" s="58" t="s">
        <v>592</v>
      </c>
      <c r="C1152" s="58" t="str">
        <f t="shared" si="195"/>
        <v>Autoevaluaciones con fines de Acreditación o Certificación</v>
      </c>
      <c r="D1152" s="95" t="s">
        <v>383</v>
      </c>
      <c r="E1152" s="96" t="s">
        <v>55</v>
      </c>
      <c r="F1152" s="58" t="s">
        <v>47</v>
      </c>
      <c r="G1152" s="98" t="s">
        <v>56</v>
      </c>
      <c r="H1152" s="99" t="s">
        <v>109</v>
      </c>
      <c r="I1152" s="96" t="s">
        <v>49</v>
      </c>
      <c r="J1152" s="99" t="s">
        <v>122</v>
      </c>
      <c r="K1152" s="58" t="s">
        <v>743</v>
      </c>
      <c r="L1152" s="58" t="s">
        <v>743</v>
      </c>
      <c r="M1152" s="96">
        <v>2</v>
      </c>
      <c r="N1152" s="99"/>
      <c r="O1152" s="99"/>
      <c r="P1152" s="96">
        <v>3</v>
      </c>
      <c r="Q1152" s="96">
        <v>2</v>
      </c>
      <c r="R1152" s="96">
        <v>3</v>
      </c>
      <c r="S1152" s="100">
        <f t="shared" si="202"/>
        <v>8</v>
      </c>
      <c r="T1152" s="96">
        <v>2</v>
      </c>
      <c r="U1152" s="96">
        <v>1</v>
      </c>
      <c r="V1152" s="96">
        <v>2</v>
      </c>
      <c r="W1152" s="96">
        <v>2</v>
      </c>
      <c r="X1152" s="100">
        <f t="shared" si="203"/>
        <v>4</v>
      </c>
      <c r="Y1152" s="101">
        <f t="shared" si="196"/>
        <v>0.83333333333333337</v>
      </c>
      <c r="Z1152" s="101">
        <f t="shared" si="197"/>
        <v>0.5</v>
      </c>
      <c r="AA1152" s="101">
        <f t="shared" si="198"/>
        <v>0</v>
      </c>
      <c r="AB1152" s="101">
        <f t="shared" si="199"/>
        <v>1</v>
      </c>
      <c r="AC1152" s="101">
        <f t="shared" si="200"/>
        <v>0.83333333333333337</v>
      </c>
      <c r="AD1152" s="101">
        <f t="shared" si="201"/>
        <v>0.63333333333333341</v>
      </c>
      <c r="AE1152" s="102" t="str">
        <f t="shared" si="193"/>
        <v>Medio</v>
      </c>
      <c r="AF1152" s="103">
        <f t="shared" si="194"/>
        <v>0.6166666666666667</v>
      </c>
    </row>
    <row r="1153" spans="1:57" ht="42.75" x14ac:dyDescent="0.2">
      <c r="A1153" s="94" t="s">
        <v>384</v>
      </c>
      <c r="B1153" s="58" t="s">
        <v>350</v>
      </c>
      <c r="C1153" s="58" t="str">
        <f t="shared" si="195"/>
        <v>Eventos Académicos</v>
      </c>
      <c r="D1153" s="95" t="s">
        <v>351</v>
      </c>
      <c r="E1153" s="96" t="s">
        <v>55</v>
      </c>
      <c r="F1153" s="58" t="s">
        <v>47</v>
      </c>
      <c r="G1153" s="98" t="s">
        <v>56</v>
      </c>
      <c r="H1153" s="99" t="s">
        <v>109</v>
      </c>
      <c r="I1153" s="96" t="s">
        <v>1415</v>
      </c>
      <c r="J1153" s="99" t="s">
        <v>1561</v>
      </c>
      <c r="K1153" s="58" t="s">
        <v>743</v>
      </c>
      <c r="L1153" s="58" t="s">
        <v>743</v>
      </c>
      <c r="M1153" s="96">
        <v>2</v>
      </c>
      <c r="N1153" s="99"/>
      <c r="O1153" s="99"/>
      <c r="P1153" s="96">
        <v>3</v>
      </c>
      <c r="Q1153" s="96">
        <v>1</v>
      </c>
      <c r="R1153" s="96">
        <v>1</v>
      </c>
      <c r="S1153" s="100">
        <f t="shared" si="202"/>
        <v>5</v>
      </c>
      <c r="T1153" s="96">
        <v>2</v>
      </c>
      <c r="U1153" s="96">
        <v>2</v>
      </c>
      <c r="V1153" s="96">
        <v>1</v>
      </c>
      <c r="W1153" s="96">
        <v>2</v>
      </c>
      <c r="X1153" s="100">
        <f t="shared" si="203"/>
        <v>3</v>
      </c>
      <c r="Y1153" s="101">
        <f t="shared" si="196"/>
        <v>0.33333333333333331</v>
      </c>
      <c r="Z1153" s="101">
        <f t="shared" si="197"/>
        <v>0.5</v>
      </c>
      <c r="AA1153" s="101">
        <f t="shared" si="198"/>
        <v>1</v>
      </c>
      <c r="AB1153" s="101">
        <f t="shared" si="199"/>
        <v>0.5</v>
      </c>
      <c r="AC1153" s="101">
        <f t="shared" si="200"/>
        <v>0.33333333333333331</v>
      </c>
      <c r="AD1153" s="101">
        <f t="shared" si="201"/>
        <v>0.53333333333333333</v>
      </c>
      <c r="AE1153" s="102" t="str">
        <f t="shared" si="193"/>
        <v>Medio</v>
      </c>
      <c r="AF1153" s="103">
        <f t="shared" si="194"/>
        <v>0.59166666666666667</v>
      </c>
    </row>
    <row r="1154" spans="1:57" ht="42.75" x14ac:dyDescent="0.2">
      <c r="A1154" s="94" t="s">
        <v>385</v>
      </c>
      <c r="B1154" s="58" t="s">
        <v>622</v>
      </c>
      <c r="C1154" s="58" t="str">
        <f t="shared" si="195"/>
        <v>Cogrado</v>
      </c>
      <c r="D1154" s="95" t="s">
        <v>623</v>
      </c>
      <c r="E1154" s="96" t="s">
        <v>55</v>
      </c>
      <c r="F1154" s="58" t="s">
        <v>47</v>
      </c>
      <c r="G1154" s="98" t="s">
        <v>56</v>
      </c>
      <c r="H1154" s="99" t="s">
        <v>109</v>
      </c>
      <c r="I1154" s="96" t="s">
        <v>49</v>
      </c>
      <c r="J1154" s="99" t="s">
        <v>122</v>
      </c>
      <c r="K1154" s="58" t="s">
        <v>743</v>
      </c>
      <c r="L1154" s="58" t="s">
        <v>743</v>
      </c>
      <c r="M1154" s="96">
        <v>2</v>
      </c>
      <c r="N1154" s="99"/>
      <c r="O1154" s="99"/>
      <c r="P1154" s="96">
        <v>3</v>
      </c>
      <c r="Q1154" s="96">
        <v>2</v>
      </c>
      <c r="R1154" s="96">
        <v>3</v>
      </c>
      <c r="S1154" s="100">
        <f t="shared" si="202"/>
        <v>8</v>
      </c>
      <c r="T1154" s="96">
        <v>2</v>
      </c>
      <c r="U1154" s="96">
        <v>2</v>
      </c>
      <c r="V1154" s="96">
        <v>1</v>
      </c>
      <c r="W1154" s="96">
        <v>2</v>
      </c>
      <c r="X1154" s="100">
        <f t="shared" si="203"/>
        <v>3</v>
      </c>
      <c r="Y1154" s="101">
        <f t="shared" si="196"/>
        <v>0.83333333333333337</v>
      </c>
      <c r="Z1154" s="101">
        <f t="shared" si="197"/>
        <v>0.5</v>
      </c>
      <c r="AA1154" s="101">
        <f t="shared" si="198"/>
        <v>1</v>
      </c>
      <c r="AB1154" s="101">
        <f t="shared" si="199"/>
        <v>0.5</v>
      </c>
      <c r="AC1154" s="101">
        <f t="shared" si="200"/>
        <v>0.83333333333333337</v>
      </c>
      <c r="AD1154" s="101">
        <f t="shared" si="201"/>
        <v>0.73333333333333339</v>
      </c>
      <c r="AE1154" s="102" t="str">
        <f t="shared" si="193"/>
        <v>Alto</v>
      </c>
      <c r="AF1154" s="103">
        <f t="shared" si="194"/>
        <v>0.76666666666666672</v>
      </c>
    </row>
    <row r="1155" spans="1:57" ht="71.25" x14ac:dyDescent="0.2">
      <c r="A1155" s="94" t="s">
        <v>385</v>
      </c>
      <c r="B1155" s="58" t="s">
        <v>386</v>
      </c>
      <c r="C1155" s="58" t="str">
        <f t="shared" si="195"/>
        <v xml:space="preserve">Desarrollo de un Proyecto Investigativo Disciplinar </v>
      </c>
      <c r="D1155" s="95" t="s">
        <v>387</v>
      </c>
      <c r="E1155" s="96" t="s">
        <v>55</v>
      </c>
      <c r="F1155" s="58" t="s">
        <v>47</v>
      </c>
      <c r="G1155" s="98" t="s">
        <v>56</v>
      </c>
      <c r="H1155" s="99" t="s">
        <v>109</v>
      </c>
      <c r="I1155" s="96" t="s">
        <v>49</v>
      </c>
      <c r="J1155" s="99" t="s">
        <v>122</v>
      </c>
      <c r="K1155" s="58" t="s">
        <v>743</v>
      </c>
      <c r="L1155" s="58" t="s">
        <v>743</v>
      </c>
      <c r="M1155" s="96">
        <v>2</v>
      </c>
      <c r="N1155" s="99"/>
      <c r="O1155" s="99"/>
      <c r="P1155" s="96">
        <v>3</v>
      </c>
      <c r="Q1155" s="96">
        <v>2</v>
      </c>
      <c r="R1155" s="96">
        <v>3</v>
      </c>
      <c r="S1155" s="100">
        <f t="shared" si="202"/>
        <v>8</v>
      </c>
      <c r="T1155" s="96">
        <v>2</v>
      </c>
      <c r="U1155" s="96">
        <v>2</v>
      </c>
      <c r="V1155" s="96">
        <v>1</v>
      </c>
      <c r="W1155" s="96">
        <v>2</v>
      </c>
      <c r="X1155" s="100">
        <f t="shared" si="203"/>
        <v>3</v>
      </c>
      <c r="Y1155" s="101">
        <f t="shared" si="196"/>
        <v>0.83333333333333337</v>
      </c>
      <c r="Z1155" s="101">
        <f t="shared" si="197"/>
        <v>0.5</v>
      </c>
      <c r="AA1155" s="101">
        <f t="shared" si="198"/>
        <v>1</v>
      </c>
      <c r="AB1155" s="101">
        <f t="shared" si="199"/>
        <v>0.5</v>
      </c>
      <c r="AC1155" s="101">
        <f t="shared" si="200"/>
        <v>0.83333333333333337</v>
      </c>
      <c r="AD1155" s="101">
        <f t="shared" si="201"/>
        <v>0.73333333333333339</v>
      </c>
      <c r="AE1155" s="102" t="str">
        <f t="shared" si="193"/>
        <v>Alto</v>
      </c>
      <c r="AF1155" s="103">
        <f t="shared" si="194"/>
        <v>0.76666666666666672</v>
      </c>
    </row>
    <row r="1156" spans="1:57" ht="85.5" x14ac:dyDescent="0.2">
      <c r="A1156" s="94" t="s">
        <v>385</v>
      </c>
      <c r="B1156" s="58" t="s">
        <v>389</v>
      </c>
      <c r="C1156" s="58" t="str">
        <f t="shared" si="195"/>
        <v xml:space="preserve">Participación en Proyectos de Investigación Disciplinar o Interdisciplinar </v>
      </c>
      <c r="D1156" s="95" t="s">
        <v>390</v>
      </c>
      <c r="E1156" s="96" t="s">
        <v>55</v>
      </c>
      <c r="F1156" s="58" t="s">
        <v>47</v>
      </c>
      <c r="G1156" s="98" t="s">
        <v>56</v>
      </c>
      <c r="H1156" s="99" t="s">
        <v>109</v>
      </c>
      <c r="I1156" s="96" t="s">
        <v>49</v>
      </c>
      <c r="J1156" s="99" t="s">
        <v>122</v>
      </c>
      <c r="K1156" s="58" t="s">
        <v>743</v>
      </c>
      <c r="L1156" s="58" t="s">
        <v>743</v>
      </c>
      <c r="M1156" s="96">
        <v>2</v>
      </c>
      <c r="N1156" s="99"/>
      <c r="O1156" s="99"/>
      <c r="P1156" s="96">
        <v>3</v>
      </c>
      <c r="Q1156" s="96">
        <v>2</v>
      </c>
      <c r="R1156" s="96">
        <v>3</v>
      </c>
      <c r="S1156" s="100">
        <f t="shared" si="202"/>
        <v>8</v>
      </c>
      <c r="T1156" s="96">
        <v>2</v>
      </c>
      <c r="U1156" s="96">
        <v>2</v>
      </c>
      <c r="V1156" s="96">
        <v>1</v>
      </c>
      <c r="W1156" s="96">
        <v>2</v>
      </c>
      <c r="X1156" s="100">
        <f t="shared" si="203"/>
        <v>3</v>
      </c>
      <c r="Y1156" s="101">
        <f t="shared" si="196"/>
        <v>0.83333333333333337</v>
      </c>
      <c r="Z1156" s="101">
        <f t="shared" si="197"/>
        <v>0.5</v>
      </c>
      <c r="AA1156" s="101">
        <f t="shared" si="198"/>
        <v>1</v>
      </c>
      <c r="AB1156" s="101">
        <f t="shared" si="199"/>
        <v>0.5</v>
      </c>
      <c r="AC1156" s="101">
        <f t="shared" si="200"/>
        <v>0.83333333333333337</v>
      </c>
      <c r="AD1156" s="101">
        <f t="shared" si="201"/>
        <v>0.73333333333333339</v>
      </c>
      <c r="AE1156" s="102" t="str">
        <f t="shared" ref="AE1156:AE1219" si="204">IF(AD1156&gt;=0.7,"Alto",IF(AND(AD1156&gt;0.4,AD1156&lt;0.7),"Medio","Bajo"))</f>
        <v>Alto</v>
      </c>
      <c r="AF1156" s="103">
        <f t="shared" si="194"/>
        <v>0.76666666666666672</v>
      </c>
    </row>
    <row r="1157" spans="1:57" ht="71.25" x14ac:dyDescent="0.2">
      <c r="A1157" s="94" t="s">
        <v>385</v>
      </c>
      <c r="B1157" s="58" t="s">
        <v>391</v>
      </c>
      <c r="C1157" s="58" t="str">
        <f t="shared" si="195"/>
        <v>Proyecto de Emprendimiento</v>
      </c>
      <c r="D1157" s="95" t="s">
        <v>392</v>
      </c>
      <c r="E1157" s="96" t="s">
        <v>55</v>
      </c>
      <c r="F1157" s="58" t="s">
        <v>47</v>
      </c>
      <c r="G1157" s="98" t="s">
        <v>56</v>
      </c>
      <c r="H1157" s="99" t="s">
        <v>109</v>
      </c>
      <c r="I1157" s="96" t="s">
        <v>49</v>
      </c>
      <c r="J1157" s="99" t="s">
        <v>122</v>
      </c>
      <c r="K1157" s="58" t="s">
        <v>743</v>
      </c>
      <c r="L1157" s="58" t="s">
        <v>743</v>
      </c>
      <c r="M1157" s="96">
        <v>2</v>
      </c>
      <c r="N1157" s="99"/>
      <c r="O1157" s="99"/>
      <c r="P1157" s="96">
        <v>3</v>
      </c>
      <c r="Q1157" s="96">
        <v>2</v>
      </c>
      <c r="R1157" s="96">
        <v>3</v>
      </c>
      <c r="S1157" s="100">
        <f t="shared" si="202"/>
        <v>8</v>
      </c>
      <c r="T1157" s="96">
        <v>2</v>
      </c>
      <c r="U1157" s="96">
        <v>2</v>
      </c>
      <c r="V1157" s="96">
        <v>1</v>
      </c>
      <c r="W1157" s="96">
        <v>2</v>
      </c>
      <c r="X1157" s="100">
        <f t="shared" si="203"/>
        <v>3</v>
      </c>
      <c r="Y1157" s="101">
        <f t="shared" si="196"/>
        <v>0.83333333333333337</v>
      </c>
      <c r="Z1157" s="101">
        <f t="shared" si="197"/>
        <v>0.5</v>
      </c>
      <c r="AA1157" s="101">
        <f t="shared" si="198"/>
        <v>1</v>
      </c>
      <c r="AB1157" s="101">
        <f t="shared" si="199"/>
        <v>0.5</v>
      </c>
      <c r="AC1157" s="101">
        <f t="shared" si="200"/>
        <v>0.83333333333333337</v>
      </c>
      <c r="AD1157" s="101">
        <f t="shared" si="201"/>
        <v>0.73333333333333339</v>
      </c>
      <c r="AE1157" s="102" t="str">
        <f t="shared" si="204"/>
        <v>Alto</v>
      </c>
      <c r="AF1157" s="103">
        <f t="shared" ref="AF1157:AF1220" si="205">AVERAGE(AA1157:AE1157)</f>
        <v>0.76666666666666672</v>
      </c>
    </row>
    <row r="1158" spans="1:57" s="104" customFormat="1" ht="71.25" x14ac:dyDescent="0.2">
      <c r="A1158" s="94" t="s">
        <v>385</v>
      </c>
      <c r="B1158" s="58" t="s">
        <v>393</v>
      </c>
      <c r="C1158" s="58" t="str">
        <f t="shared" ref="C1158:C1221" si="206">IF(B1158="N/A",A1158,B1158)</f>
        <v>Prácticas Profesionales y Pasantías de Investigación</v>
      </c>
      <c r="D1158" s="95" t="s">
        <v>394</v>
      </c>
      <c r="E1158" s="96" t="s">
        <v>55</v>
      </c>
      <c r="F1158" s="58" t="s">
        <v>47</v>
      </c>
      <c r="G1158" s="98" t="s">
        <v>56</v>
      </c>
      <c r="H1158" s="99" t="s">
        <v>109</v>
      </c>
      <c r="I1158" s="96" t="s">
        <v>49</v>
      </c>
      <c r="J1158" s="99" t="s">
        <v>122</v>
      </c>
      <c r="K1158" s="58" t="s">
        <v>743</v>
      </c>
      <c r="L1158" s="58" t="s">
        <v>743</v>
      </c>
      <c r="M1158" s="96">
        <v>2</v>
      </c>
      <c r="N1158" s="99"/>
      <c r="O1158" s="99"/>
      <c r="P1158" s="96">
        <v>3</v>
      </c>
      <c r="Q1158" s="96">
        <v>2</v>
      </c>
      <c r="R1158" s="96">
        <v>3</v>
      </c>
      <c r="S1158" s="100">
        <f t="shared" si="202"/>
        <v>8</v>
      </c>
      <c r="T1158" s="96">
        <v>2</v>
      </c>
      <c r="U1158" s="96">
        <v>2</v>
      </c>
      <c r="V1158" s="96">
        <v>1</v>
      </c>
      <c r="W1158" s="96">
        <v>2</v>
      </c>
      <c r="X1158" s="100">
        <f t="shared" si="203"/>
        <v>3</v>
      </c>
      <c r="Y1158" s="101">
        <f t="shared" si="196"/>
        <v>0.83333333333333337</v>
      </c>
      <c r="Z1158" s="101">
        <f t="shared" si="197"/>
        <v>0.5</v>
      </c>
      <c r="AA1158" s="101">
        <f t="shared" si="198"/>
        <v>1</v>
      </c>
      <c r="AB1158" s="101">
        <f t="shared" si="199"/>
        <v>0.5</v>
      </c>
      <c r="AC1158" s="101">
        <f t="shared" si="200"/>
        <v>0.83333333333333337</v>
      </c>
      <c r="AD1158" s="101">
        <f t="shared" si="201"/>
        <v>0.73333333333333339</v>
      </c>
      <c r="AE1158" s="102" t="str">
        <f t="shared" si="204"/>
        <v>Alto</v>
      </c>
      <c r="AF1158" s="103">
        <f t="shared" si="205"/>
        <v>0.76666666666666672</v>
      </c>
      <c r="AG1158" s="62"/>
      <c r="AH1158" s="62"/>
      <c r="AI1158" s="62"/>
      <c r="AJ1158" s="62"/>
      <c r="AK1158" s="62"/>
      <c r="AL1158" s="62"/>
      <c r="AM1158" s="62"/>
      <c r="AN1158" s="62"/>
      <c r="AO1158" s="62"/>
      <c r="AP1158" s="62"/>
      <c r="AQ1158" s="62"/>
      <c r="AR1158" s="62"/>
      <c r="AS1158" s="62"/>
      <c r="AT1158" s="62"/>
      <c r="AU1158" s="62"/>
      <c r="AV1158" s="62"/>
      <c r="AW1158" s="62"/>
      <c r="AX1158" s="62"/>
      <c r="AY1158" s="62"/>
      <c r="AZ1158" s="62"/>
      <c r="BA1158" s="62"/>
      <c r="BB1158" s="62"/>
      <c r="BC1158" s="62"/>
      <c r="BD1158" s="62"/>
      <c r="BE1158" s="62"/>
    </row>
    <row r="1159" spans="1:57" ht="71.25" x14ac:dyDescent="0.2">
      <c r="A1159" s="94" t="s">
        <v>107</v>
      </c>
      <c r="B1159" s="58" t="s">
        <v>44</v>
      </c>
      <c r="C1159" s="58" t="str">
        <f t="shared" si="206"/>
        <v>Peticiones, Quejas, Reclamos, Sugerencias y Felicitaciones - PQRSF</v>
      </c>
      <c r="D1159" s="95" t="s">
        <v>108</v>
      </c>
      <c r="E1159" s="96" t="s">
        <v>55</v>
      </c>
      <c r="F1159" s="58" t="s">
        <v>47</v>
      </c>
      <c r="G1159" s="98" t="s">
        <v>56</v>
      </c>
      <c r="H1159" s="99" t="s">
        <v>109</v>
      </c>
      <c r="I1159" s="96" t="s">
        <v>49</v>
      </c>
      <c r="J1159" s="99" t="s">
        <v>110</v>
      </c>
      <c r="K1159" s="58" t="s">
        <v>743</v>
      </c>
      <c r="L1159" s="58" t="s">
        <v>743</v>
      </c>
      <c r="M1159" s="96">
        <v>2</v>
      </c>
      <c r="N1159" s="99" t="s">
        <v>111</v>
      </c>
      <c r="O1159" s="99"/>
      <c r="P1159" s="96">
        <v>3</v>
      </c>
      <c r="Q1159" s="96">
        <v>2</v>
      </c>
      <c r="R1159" s="96">
        <v>3</v>
      </c>
      <c r="S1159" s="100">
        <f t="shared" si="202"/>
        <v>8</v>
      </c>
      <c r="T1159" s="96">
        <v>3</v>
      </c>
      <c r="U1159" s="96">
        <v>2</v>
      </c>
      <c r="V1159" s="96">
        <v>1</v>
      </c>
      <c r="W1159" s="96">
        <v>1</v>
      </c>
      <c r="X1159" s="100">
        <f t="shared" si="203"/>
        <v>2</v>
      </c>
      <c r="Y1159" s="101">
        <f t="shared" si="196"/>
        <v>0.83333333333333337</v>
      </c>
      <c r="Z1159" s="101">
        <f t="shared" si="197"/>
        <v>1</v>
      </c>
      <c r="AA1159" s="101">
        <f t="shared" si="198"/>
        <v>1</v>
      </c>
      <c r="AB1159" s="101">
        <f t="shared" si="199"/>
        <v>0</v>
      </c>
      <c r="AC1159" s="101">
        <f t="shared" si="200"/>
        <v>0.83333333333333337</v>
      </c>
      <c r="AD1159" s="101">
        <f t="shared" si="201"/>
        <v>0.73333333333333339</v>
      </c>
      <c r="AE1159" s="102" t="str">
        <f t="shared" si="204"/>
        <v>Alto</v>
      </c>
      <c r="AF1159" s="103">
        <f t="shared" si="205"/>
        <v>0.64166666666666672</v>
      </c>
    </row>
    <row r="1160" spans="1:57" ht="42.75" x14ac:dyDescent="0.2">
      <c r="A1160" s="94" t="s">
        <v>396</v>
      </c>
      <c r="B1160" s="58" t="s">
        <v>593</v>
      </c>
      <c r="C1160" s="58" t="str">
        <f t="shared" si="206"/>
        <v>Prácticas Sociales</v>
      </c>
      <c r="D1160" s="95" t="s">
        <v>599</v>
      </c>
      <c r="E1160" s="96" t="s">
        <v>55</v>
      </c>
      <c r="F1160" s="58" t="s">
        <v>47</v>
      </c>
      <c r="G1160" s="98" t="s">
        <v>56</v>
      </c>
      <c r="H1160" s="99" t="s">
        <v>109</v>
      </c>
      <c r="I1160" s="96" t="s">
        <v>49</v>
      </c>
      <c r="J1160" s="99" t="s">
        <v>122</v>
      </c>
      <c r="K1160" s="58" t="s">
        <v>743</v>
      </c>
      <c r="L1160" s="58" t="s">
        <v>743</v>
      </c>
      <c r="M1160" s="96">
        <v>2</v>
      </c>
      <c r="N1160" s="99"/>
      <c r="O1160" s="99"/>
      <c r="P1160" s="96">
        <v>3</v>
      </c>
      <c r="Q1160" s="96">
        <v>2</v>
      </c>
      <c r="R1160" s="96">
        <v>3</v>
      </c>
      <c r="S1160" s="100">
        <f t="shared" si="202"/>
        <v>8</v>
      </c>
      <c r="T1160" s="96">
        <v>2</v>
      </c>
      <c r="U1160" s="96">
        <v>2</v>
      </c>
      <c r="V1160" s="96">
        <v>1</v>
      </c>
      <c r="W1160" s="96">
        <v>2</v>
      </c>
      <c r="X1160" s="100">
        <f t="shared" si="203"/>
        <v>3</v>
      </c>
      <c r="Y1160" s="101">
        <f t="shared" si="196"/>
        <v>0.83333333333333337</v>
      </c>
      <c r="Z1160" s="101">
        <f t="shared" si="197"/>
        <v>0.5</v>
      </c>
      <c r="AA1160" s="101">
        <f t="shared" si="198"/>
        <v>1</v>
      </c>
      <c r="AB1160" s="101">
        <f t="shared" si="199"/>
        <v>0.5</v>
      </c>
      <c r="AC1160" s="101">
        <f t="shared" si="200"/>
        <v>0.83333333333333337</v>
      </c>
      <c r="AD1160" s="101">
        <f t="shared" si="201"/>
        <v>0.73333333333333339</v>
      </c>
      <c r="AE1160" s="102" t="str">
        <f t="shared" si="204"/>
        <v>Alto</v>
      </c>
      <c r="AF1160" s="103">
        <f t="shared" si="205"/>
        <v>0.76666666666666672</v>
      </c>
    </row>
    <row r="1161" spans="1:57" ht="30" x14ac:dyDescent="0.2">
      <c r="A1161" s="94" t="s">
        <v>115</v>
      </c>
      <c r="B1161" s="58" t="s">
        <v>624</v>
      </c>
      <c r="C1161" s="58" t="str">
        <f t="shared" si="206"/>
        <v>Proyectos Educativos de Programa</v>
      </c>
      <c r="D1161" s="95" t="s">
        <v>625</v>
      </c>
      <c r="E1161" s="96" t="s">
        <v>55</v>
      </c>
      <c r="F1161" s="58" t="s">
        <v>47</v>
      </c>
      <c r="G1161" s="98" t="s">
        <v>56</v>
      </c>
      <c r="H1161" s="99" t="s">
        <v>109</v>
      </c>
      <c r="I1161" s="96" t="s">
        <v>49</v>
      </c>
      <c r="J1161" s="99" t="s">
        <v>122</v>
      </c>
      <c r="K1161" s="58" t="s">
        <v>743</v>
      </c>
      <c r="L1161" s="58" t="s">
        <v>743</v>
      </c>
      <c r="M1161" s="96">
        <v>2</v>
      </c>
      <c r="N1161" s="99"/>
      <c r="O1161" s="99"/>
      <c r="P1161" s="96">
        <v>3</v>
      </c>
      <c r="Q1161" s="96">
        <v>2</v>
      </c>
      <c r="R1161" s="96">
        <v>3</v>
      </c>
      <c r="S1161" s="100">
        <f t="shared" si="202"/>
        <v>8</v>
      </c>
      <c r="T1161" s="96">
        <v>2</v>
      </c>
      <c r="U1161" s="96">
        <v>2</v>
      </c>
      <c r="V1161" s="96">
        <v>1</v>
      </c>
      <c r="W1161" s="96">
        <v>2</v>
      </c>
      <c r="X1161" s="100">
        <f t="shared" si="203"/>
        <v>3</v>
      </c>
      <c r="Y1161" s="101">
        <f t="shared" ref="Y1161:Y1224" si="207">((S1161-MIN($S$8:$S$1552))/(MAX($S$8:$S$1552)-MIN($S$8:$S$1552)))</f>
        <v>0.83333333333333337</v>
      </c>
      <c r="Z1161" s="101">
        <f t="shared" ref="Z1161:Z1224" si="208">((T1161-MIN($T$8:$T$1552))/(MAX($T$8:$T$1552)-MIN($T$8:$T$1552)))</f>
        <v>0.5</v>
      </c>
      <c r="AA1161" s="101">
        <f t="shared" ref="AA1161:AA1224" si="209">((U1161-MIN($U$8:$U$1552))/(MAX($U$8:$U$1552)-MIN($U$8:$U$1552)))</f>
        <v>1</v>
      </c>
      <c r="AB1161" s="101">
        <f t="shared" ref="AB1161:AB1224" si="210">((X1161-MIN($X$8:$X$1552))/(MAX($X$8:$X$1552)-MIN($X$8:$X$1552)))</f>
        <v>0.5</v>
      </c>
      <c r="AC1161" s="101">
        <f t="shared" ref="AC1161:AC1224" si="211">((S1161-MIN($S$8:$S$1552))/(MAX($S$8:$S$1552)-MIN($S$8:$S$1552)))</f>
        <v>0.83333333333333337</v>
      </c>
      <c r="AD1161" s="101">
        <f t="shared" ref="AD1161:AD1224" si="212">AVERAGE(Y1161:AC1161)</f>
        <v>0.73333333333333339</v>
      </c>
      <c r="AE1161" s="102" t="str">
        <f t="shared" si="204"/>
        <v>Alto</v>
      </c>
      <c r="AF1161" s="103">
        <f t="shared" si="205"/>
        <v>0.76666666666666672</v>
      </c>
    </row>
    <row r="1162" spans="1:57" ht="71.25" x14ac:dyDescent="0.2">
      <c r="A1162" s="94" t="s">
        <v>115</v>
      </c>
      <c r="B1162" s="58" t="s">
        <v>116</v>
      </c>
      <c r="C1162" s="58" t="str">
        <f t="shared" si="206"/>
        <v>Proyectos Plan Institucional de Desarrollo-PID</v>
      </c>
      <c r="D1162" s="95" t="s">
        <v>117</v>
      </c>
      <c r="E1162" s="96" t="s">
        <v>55</v>
      </c>
      <c r="F1162" s="58" t="s">
        <v>47</v>
      </c>
      <c r="G1162" s="98" t="s">
        <v>56</v>
      </c>
      <c r="H1162" s="99" t="s">
        <v>109</v>
      </c>
      <c r="I1162" s="96" t="s">
        <v>49</v>
      </c>
      <c r="J1162" s="99" t="s">
        <v>122</v>
      </c>
      <c r="K1162" s="58" t="s">
        <v>743</v>
      </c>
      <c r="L1162" s="58" t="s">
        <v>743</v>
      </c>
      <c r="M1162" s="96">
        <v>2</v>
      </c>
      <c r="N1162" s="99" t="s">
        <v>118</v>
      </c>
      <c r="O1162" s="99" t="s">
        <v>61</v>
      </c>
      <c r="P1162" s="96">
        <v>2</v>
      </c>
      <c r="Q1162" s="96">
        <v>2</v>
      </c>
      <c r="R1162" s="96">
        <v>3</v>
      </c>
      <c r="S1162" s="100">
        <f t="shared" si="202"/>
        <v>7</v>
      </c>
      <c r="T1162" s="96">
        <v>2</v>
      </c>
      <c r="U1162" s="96">
        <v>1</v>
      </c>
      <c r="V1162" s="96">
        <v>1</v>
      </c>
      <c r="W1162" s="96">
        <v>2</v>
      </c>
      <c r="X1162" s="100">
        <f t="shared" si="203"/>
        <v>3</v>
      </c>
      <c r="Y1162" s="101">
        <f t="shared" si="207"/>
        <v>0.66666666666666663</v>
      </c>
      <c r="Z1162" s="101">
        <f t="shared" si="208"/>
        <v>0.5</v>
      </c>
      <c r="AA1162" s="101">
        <f t="shared" si="209"/>
        <v>0</v>
      </c>
      <c r="AB1162" s="101">
        <f t="shared" si="210"/>
        <v>0.5</v>
      </c>
      <c r="AC1162" s="101">
        <f t="shared" si="211"/>
        <v>0.66666666666666663</v>
      </c>
      <c r="AD1162" s="101">
        <f t="shared" si="212"/>
        <v>0.46666666666666662</v>
      </c>
      <c r="AE1162" s="102" t="str">
        <f t="shared" si="204"/>
        <v>Medio</v>
      </c>
      <c r="AF1162" s="103">
        <f t="shared" si="205"/>
        <v>0.40833333333333327</v>
      </c>
    </row>
    <row r="1163" spans="1:57" ht="30" x14ac:dyDescent="0.2">
      <c r="A1163" s="94" t="s">
        <v>356</v>
      </c>
      <c r="B1163" s="58" t="s">
        <v>359</v>
      </c>
      <c r="C1163" s="58" t="str">
        <f t="shared" si="206"/>
        <v>Redimensiones Curriculares Pregrado y Posgrado</v>
      </c>
      <c r="D1163" s="95" t="s">
        <v>733</v>
      </c>
      <c r="E1163" s="96" t="s">
        <v>55</v>
      </c>
      <c r="F1163" s="58" t="s">
        <v>47</v>
      </c>
      <c r="G1163" s="98" t="s">
        <v>56</v>
      </c>
      <c r="H1163" s="99" t="s">
        <v>109</v>
      </c>
      <c r="I1163" s="96" t="s">
        <v>49</v>
      </c>
      <c r="J1163" s="99" t="s">
        <v>122</v>
      </c>
      <c r="K1163" s="58" t="s">
        <v>743</v>
      </c>
      <c r="L1163" s="58" t="s">
        <v>743</v>
      </c>
      <c r="M1163" s="96">
        <v>2</v>
      </c>
      <c r="N1163" s="99"/>
      <c r="O1163" s="99"/>
      <c r="P1163" s="96">
        <v>2</v>
      </c>
      <c r="Q1163" s="96">
        <v>2</v>
      </c>
      <c r="R1163" s="96">
        <v>3</v>
      </c>
      <c r="S1163" s="100">
        <f t="shared" si="202"/>
        <v>7</v>
      </c>
      <c r="T1163" s="96">
        <v>2</v>
      </c>
      <c r="U1163" s="96">
        <v>1</v>
      </c>
      <c r="V1163" s="96">
        <v>1</v>
      </c>
      <c r="W1163" s="96">
        <v>2</v>
      </c>
      <c r="X1163" s="100">
        <f t="shared" si="203"/>
        <v>3</v>
      </c>
      <c r="Y1163" s="101">
        <f t="shared" si="207"/>
        <v>0.66666666666666663</v>
      </c>
      <c r="Z1163" s="101">
        <f t="shared" si="208"/>
        <v>0.5</v>
      </c>
      <c r="AA1163" s="101">
        <f t="shared" si="209"/>
        <v>0</v>
      </c>
      <c r="AB1163" s="101">
        <f t="shared" si="210"/>
        <v>0.5</v>
      </c>
      <c r="AC1163" s="101">
        <f t="shared" si="211"/>
        <v>0.66666666666666663</v>
      </c>
      <c r="AD1163" s="101">
        <f t="shared" si="212"/>
        <v>0.46666666666666662</v>
      </c>
      <c r="AE1163" s="102" t="str">
        <f t="shared" si="204"/>
        <v>Medio</v>
      </c>
      <c r="AF1163" s="103">
        <f t="shared" si="205"/>
        <v>0.40833333333333327</v>
      </c>
    </row>
    <row r="1164" spans="1:57" ht="57" x14ac:dyDescent="0.2">
      <c r="A1164" s="94" t="s">
        <v>62</v>
      </c>
      <c r="B1164" s="58" t="s">
        <v>63</v>
      </c>
      <c r="C1164" s="58" t="str">
        <f t="shared" si="206"/>
        <v>Participaciones en Redes y Asociaciones</v>
      </c>
      <c r="D1164" s="95" t="s">
        <v>264</v>
      </c>
      <c r="E1164" s="96" t="s">
        <v>55</v>
      </c>
      <c r="F1164" s="58" t="s">
        <v>47</v>
      </c>
      <c r="G1164" s="98" t="s">
        <v>56</v>
      </c>
      <c r="H1164" s="99" t="s">
        <v>65</v>
      </c>
      <c r="I1164" s="96" t="s">
        <v>49</v>
      </c>
      <c r="J1164" s="99" t="s">
        <v>265</v>
      </c>
      <c r="K1164" s="58" t="s">
        <v>743</v>
      </c>
      <c r="L1164" s="58" t="s">
        <v>743</v>
      </c>
      <c r="M1164" s="96">
        <v>1</v>
      </c>
      <c r="N1164" s="99" t="s">
        <v>44</v>
      </c>
      <c r="O1164" s="99"/>
      <c r="P1164" s="96">
        <v>2</v>
      </c>
      <c r="Q1164" s="96">
        <v>2</v>
      </c>
      <c r="R1164" s="96">
        <v>2</v>
      </c>
      <c r="S1164" s="100">
        <f t="shared" si="202"/>
        <v>6</v>
      </c>
      <c r="T1164" s="96">
        <v>2</v>
      </c>
      <c r="U1164" s="96">
        <v>2</v>
      </c>
      <c r="V1164" s="96">
        <v>1</v>
      </c>
      <c r="W1164" s="96">
        <v>2</v>
      </c>
      <c r="X1164" s="100">
        <f t="shared" si="203"/>
        <v>3</v>
      </c>
      <c r="Y1164" s="101">
        <f t="shared" si="207"/>
        <v>0.5</v>
      </c>
      <c r="Z1164" s="101">
        <f t="shared" si="208"/>
        <v>0.5</v>
      </c>
      <c r="AA1164" s="101">
        <f t="shared" si="209"/>
        <v>1</v>
      </c>
      <c r="AB1164" s="101">
        <f t="shared" si="210"/>
        <v>0.5</v>
      </c>
      <c r="AC1164" s="101">
        <f t="shared" si="211"/>
        <v>0.5</v>
      </c>
      <c r="AD1164" s="101">
        <f t="shared" si="212"/>
        <v>0.6</v>
      </c>
      <c r="AE1164" s="102" t="str">
        <f t="shared" si="204"/>
        <v>Medio</v>
      </c>
      <c r="AF1164" s="103">
        <f t="shared" si="205"/>
        <v>0.65</v>
      </c>
    </row>
    <row r="1165" spans="1:57" ht="42.75" x14ac:dyDescent="0.2">
      <c r="A1165" s="94" t="s">
        <v>398</v>
      </c>
      <c r="B1165" s="58" t="s">
        <v>399</v>
      </c>
      <c r="C1165" s="58" t="str">
        <f t="shared" si="206"/>
        <v>Faltas Disciplinarias</v>
      </c>
      <c r="D1165" s="95" t="s">
        <v>620</v>
      </c>
      <c r="E1165" s="96" t="s">
        <v>55</v>
      </c>
      <c r="F1165" s="58" t="s">
        <v>47</v>
      </c>
      <c r="G1165" s="98" t="s">
        <v>56</v>
      </c>
      <c r="H1165" s="99" t="s">
        <v>109</v>
      </c>
      <c r="I1165" s="96" t="s">
        <v>49</v>
      </c>
      <c r="J1165" s="99" t="s">
        <v>122</v>
      </c>
      <c r="K1165" s="58" t="s">
        <v>743</v>
      </c>
      <c r="L1165" s="58" t="s">
        <v>743</v>
      </c>
      <c r="M1165" s="96">
        <v>2</v>
      </c>
      <c r="N1165" s="99"/>
      <c r="O1165" s="99"/>
      <c r="P1165" s="96">
        <v>3</v>
      </c>
      <c r="Q1165" s="96">
        <v>3</v>
      </c>
      <c r="R1165" s="96">
        <v>3</v>
      </c>
      <c r="S1165" s="100">
        <f t="shared" si="202"/>
        <v>9</v>
      </c>
      <c r="T1165" s="96">
        <v>2</v>
      </c>
      <c r="U1165" s="96">
        <v>1</v>
      </c>
      <c r="V1165" s="96">
        <v>1</v>
      </c>
      <c r="W1165" s="96">
        <v>1</v>
      </c>
      <c r="X1165" s="100">
        <f t="shared" si="203"/>
        <v>2</v>
      </c>
      <c r="Y1165" s="101">
        <f t="shared" si="207"/>
        <v>1</v>
      </c>
      <c r="Z1165" s="101">
        <f t="shared" si="208"/>
        <v>0.5</v>
      </c>
      <c r="AA1165" s="101">
        <f t="shared" si="209"/>
        <v>0</v>
      </c>
      <c r="AB1165" s="101">
        <f t="shared" si="210"/>
        <v>0</v>
      </c>
      <c r="AC1165" s="101">
        <f t="shared" si="211"/>
        <v>1</v>
      </c>
      <c r="AD1165" s="101">
        <f t="shared" si="212"/>
        <v>0.5</v>
      </c>
      <c r="AE1165" s="102" t="str">
        <f t="shared" si="204"/>
        <v>Medio</v>
      </c>
      <c r="AF1165" s="103">
        <f t="shared" si="205"/>
        <v>0.375</v>
      </c>
    </row>
    <row r="1166" spans="1:57" ht="42.75" x14ac:dyDescent="0.2">
      <c r="A1166" s="94" t="s">
        <v>226</v>
      </c>
      <c r="B1166" s="58" t="s">
        <v>44</v>
      </c>
      <c r="C1166" s="58" t="str">
        <f t="shared" si="206"/>
        <v>Registros Calificados</v>
      </c>
      <c r="D1166" s="95" t="s">
        <v>561</v>
      </c>
      <c r="E1166" s="96" t="s">
        <v>55</v>
      </c>
      <c r="F1166" s="58" t="s">
        <v>47</v>
      </c>
      <c r="G1166" s="98" t="s">
        <v>56</v>
      </c>
      <c r="H1166" s="99" t="s">
        <v>109</v>
      </c>
      <c r="I1166" s="96" t="s">
        <v>49</v>
      </c>
      <c r="J1166" s="99" t="s">
        <v>122</v>
      </c>
      <c r="K1166" s="58" t="s">
        <v>743</v>
      </c>
      <c r="L1166" s="58" t="s">
        <v>743</v>
      </c>
      <c r="M1166" s="96">
        <v>2</v>
      </c>
      <c r="N1166" s="99"/>
      <c r="O1166" s="99"/>
      <c r="P1166" s="96">
        <v>3</v>
      </c>
      <c r="Q1166" s="96">
        <v>2</v>
      </c>
      <c r="R1166" s="96">
        <v>3</v>
      </c>
      <c r="S1166" s="100">
        <f t="shared" si="202"/>
        <v>8</v>
      </c>
      <c r="T1166" s="96">
        <v>2</v>
      </c>
      <c r="U1166" s="96">
        <v>2</v>
      </c>
      <c r="V1166" s="96">
        <v>1</v>
      </c>
      <c r="W1166" s="96">
        <v>2</v>
      </c>
      <c r="X1166" s="100">
        <f t="shared" si="203"/>
        <v>3</v>
      </c>
      <c r="Y1166" s="101">
        <f t="shared" si="207"/>
        <v>0.83333333333333337</v>
      </c>
      <c r="Z1166" s="101">
        <f t="shared" si="208"/>
        <v>0.5</v>
      </c>
      <c r="AA1166" s="101">
        <f t="shared" si="209"/>
        <v>1</v>
      </c>
      <c r="AB1166" s="101">
        <f t="shared" si="210"/>
        <v>0.5</v>
      </c>
      <c r="AC1166" s="101">
        <f t="shared" si="211"/>
        <v>0.83333333333333337</v>
      </c>
      <c r="AD1166" s="101">
        <f t="shared" si="212"/>
        <v>0.73333333333333339</v>
      </c>
      <c r="AE1166" s="102" t="str">
        <f t="shared" si="204"/>
        <v>Alto</v>
      </c>
      <c r="AF1166" s="103">
        <f t="shared" si="205"/>
        <v>0.76666666666666672</v>
      </c>
    </row>
    <row r="1167" spans="1:57" ht="57" x14ac:dyDescent="0.2">
      <c r="A1167" s="94" t="s">
        <v>401</v>
      </c>
      <c r="B1167" s="58" t="s">
        <v>44</v>
      </c>
      <c r="C1167" s="58" t="str">
        <f t="shared" si="206"/>
        <v>Salidas Académicas</v>
      </c>
      <c r="D1167" s="95" t="s">
        <v>406</v>
      </c>
      <c r="E1167" s="96" t="s">
        <v>55</v>
      </c>
      <c r="F1167" s="58" t="s">
        <v>47</v>
      </c>
      <c r="G1167" s="98" t="s">
        <v>56</v>
      </c>
      <c r="H1167" s="99" t="s">
        <v>109</v>
      </c>
      <c r="I1167" s="96" t="s">
        <v>49</v>
      </c>
      <c r="J1167" s="99" t="s">
        <v>122</v>
      </c>
      <c r="K1167" s="58" t="s">
        <v>743</v>
      </c>
      <c r="L1167" s="58" t="s">
        <v>743</v>
      </c>
      <c r="M1167" s="96">
        <v>2</v>
      </c>
      <c r="N1167" s="99"/>
      <c r="O1167" s="99"/>
      <c r="P1167" s="96">
        <v>3</v>
      </c>
      <c r="Q1167" s="96">
        <v>2</v>
      </c>
      <c r="R1167" s="96">
        <v>3</v>
      </c>
      <c r="S1167" s="100">
        <f t="shared" si="202"/>
        <v>8</v>
      </c>
      <c r="T1167" s="96">
        <v>2</v>
      </c>
      <c r="U1167" s="96">
        <v>1</v>
      </c>
      <c r="V1167" s="96">
        <v>1</v>
      </c>
      <c r="W1167" s="96">
        <v>2</v>
      </c>
      <c r="X1167" s="100">
        <f t="shared" si="203"/>
        <v>3</v>
      </c>
      <c r="Y1167" s="101">
        <f t="shared" si="207"/>
        <v>0.83333333333333337</v>
      </c>
      <c r="Z1167" s="101">
        <f t="shared" si="208"/>
        <v>0.5</v>
      </c>
      <c r="AA1167" s="101">
        <f t="shared" si="209"/>
        <v>0</v>
      </c>
      <c r="AB1167" s="101">
        <f t="shared" si="210"/>
        <v>0.5</v>
      </c>
      <c r="AC1167" s="101">
        <f t="shared" si="211"/>
        <v>0.83333333333333337</v>
      </c>
      <c r="AD1167" s="101">
        <f t="shared" si="212"/>
        <v>0.53333333333333344</v>
      </c>
      <c r="AE1167" s="102" t="str">
        <f t="shared" si="204"/>
        <v>Medio</v>
      </c>
      <c r="AF1167" s="103">
        <f t="shared" si="205"/>
        <v>0.46666666666666673</v>
      </c>
    </row>
    <row r="1168" spans="1:57" ht="42.75" x14ac:dyDescent="0.2">
      <c r="A1168" s="94" t="s">
        <v>597</v>
      </c>
      <c r="B1168" s="58" t="s">
        <v>558</v>
      </c>
      <c r="C1168" s="58" t="str">
        <f t="shared" si="206"/>
        <v>Proyectos de Investigación</v>
      </c>
      <c r="D1168" s="95" t="s">
        <v>559</v>
      </c>
      <c r="E1168" s="96" t="s">
        <v>55</v>
      </c>
      <c r="F1168" s="58" t="s">
        <v>47</v>
      </c>
      <c r="G1168" s="98" t="s">
        <v>56</v>
      </c>
      <c r="H1168" s="99" t="s">
        <v>109</v>
      </c>
      <c r="I1168" s="96" t="s">
        <v>49</v>
      </c>
      <c r="J1168" s="99" t="s">
        <v>122</v>
      </c>
      <c r="K1168" s="58" t="s">
        <v>743</v>
      </c>
      <c r="L1168" s="58" t="s">
        <v>743</v>
      </c>
      <c r="M1168" s="96">
        <v>2</v>
      </c>
      <c r="N1168" s="99"/>
      <c r="O1168" s="99"/>
      <c r="P1168" s="96">
        <v>3</v>
      </c>
      <c r="Q1168" s="96">
        <v>2</v>
      </c>
      <c r="R1168" s="96">
        <v>3</v>
      </c>
      <c r="S1168" s="100">
        <f t="shared" si="202"/>
        <v>8</v>
      </c>
      <c r="T1168" s="96">
        <v>2</v>
      </c>
      <c r="U1168" s="96">
        <v>1</v>
      </c>
      <c r="V1168" s="96">
        <v>1</v>
      </c>
      <c r="W1168" s="96">
        <v>2</v>
      </c>
      <c r="X1168" s="100">
        <f t="shared" si="203"/>
        <v>3</v>
      </c>
      <c r="Y1168" s="101">
        <f t="shared" si="207"/>
        <v>0.83333333333333337</v>
      </c>
      <c r="Z1168" s="101">
        <f t="shared" si="208"/>
        <v>0.5</v>
      </c>
      <c r="AA1168" s="101">
        <f t="shared" si="209"/>
        <v>0</v>
      </c>
      <c r="AB1168" s="101">
        <f t="shared" si="210"/>
        <v>0.5</v>
      </c>
      <c r="AC1168" s="101">
        <f t="shared" si="211"/>
        <v>0.83333333333333337</v>
      </c>
      <c r="AD1168" s="101">
        <f t="shared" si="212"/>
        <v>0.53333333333333344</v>
      </c>
      <c r="AE1168" s="102" t="str">
        <f t="shared" si="204"/>
        <v>Medio</v>
      </c>
      <c r="AF1168" s="103">
        <f t="shared" si="205"/>
        <v>0.46666666666666673</v>
      </c>
    </row>
    <row r="1169" spans="1:32" ht="57" x14ac:dyDescent="0.2">
      <c r="A1169" s="94" t="s">
        <v>362</v>
      </c>
      <c r="B1169" s="97" t="s">
        <v>363</v>
      </c>
      <c r="C1169" s="58" t="str">
        <f t="shared" si="206"/>
        <v>Solicitudes de Cancelación de Matrículas</v>
      </c>
      <c r="D1169" s="95" t="s">
        <v>364</v>
      </c>
      <c r="E1169" s="96" t="s">
        <v>55</v>
      </c>
      <c r="F1169" s="58" t="s">
        <v>47</v>
      </c>
      <c r="G1169" s="98" t="s">
        <v>56</v>
      </c>
      <c r="H1169" s="99" t="s">
        <v>109</v>
      </c>
      <c r="I1169" s="96" t="s">
        <v>49</v>
      </c>
      <c r="J1169" s="99" t="s">
        <v>122</v>
      </c>
      <c r="K1169" s="58" t="s">
        <v>743</v>
      </c>
      <c r="L1169" s="58" t="s">
        <v>743</v>
      </c>
      <c r="M1169" s="96">
        <v>2</v>
      </c>
      <c r="N1169" s="99"/>
      <c r="O1169" s="99"/>
      <c r="P1169" s="96">
        <v>3</v>
      </c>
      <c r="Q1169" s="96">
        <v>2</v>
      </c>
      <c r="R1169" s="96">
        <v>3</v>
      </c>
      <c r="S1169" s="100">
        <f t="shared" si="202"/>
        <v>8</v>
      </c>
      <c r="T1169" s="96">
        <v>2</v>
      </c>
      <c r="U1169" s="96">
        <v>2</v>
      </c>
      <c r="V1169" s="96">
        <v>1</v>
      </c>
      <c r="W1169" s="96">
        <v>2</v>
      </c>
      <c r="X1169" s="100">
        <f t="shared" si="203"/>
        <v>3</v>
      </c>
      <c r="Y1169" s="101">
        <f t="shared" si="207"/>
        <v>0.83333333333333337</v>
      </c>
      <c r="Z1169" s="101">
        <f t="shared" si="208"/>
        <v>0.5</v>
      </c>
      <c r="AA1169" s="101">
        <f t="shared" si="209"/>
        <v>1</v>
      </c>
      <c r="AB1169" s="101">
        <f t="shared" si="210"/>
        <v>0.5</v>
      </c>
      <c r="AC1169" s="101">
        <f t="shared" si="211"/>
        <v>0.83333333333333337</v>
      </c>
      <c r="AD1169" s="101">
        <f t="shared" si="212"/>
        <v>0.73333333333333339</v>
      </c>
      <c r="AE1169" s="102" t="str">
        <f t="shared" si="204"/>
        <v>Alto</v>
      </c>
      <c r="AF1169" s="103">
        <f t="shared" si="205"/>
        <v>0.76666666666666672</v>
      </c>
    </row>
    <row r="1170" spans="1:32" ht="42.75" x14ac:dyDescent="0.2">
      <c r="A1170" s="94" t="s">
        <v>362</v>
      </c>
      <c r="B1170" s="97" t="s">
        <v>365</v>
      </c>
      <c r="C1170" s="58" t="str">
        <f t="shared" si="206"/>
        <v>Solicitudes de Créditos Adicionales para Culminar Plan de Estudios</v>
      </c>
      <c r="D1170" s="95" t="s">
        <v>366</v>
      </c>
      <c r="E1170" s="96" t="s">
        <v>55</v>
      </c>
      <c r="F1170" s="58" t="s">
        <v>47</v>
      </c>
      <c r="G1170" s="98" t="s">
        <v>56</v>
      </c>
      <c r="H1170" s="99" t="s">
        <v>109</v>
      </c>
      <c r="I1170" s="96" t="s">
        <v>49</v>
      </c>
      <c r="J1170" s="99" t="s">
        <v>122</v>
      </c>
      <c r="K1170" s="58" t="s">
        <v>743</v>
      </c>
      <c r="L1170" s="58" t="s">
        <v>743</v>
      </c>
      <c r="M1170" s="96">
        <v>2</v>
      </c>
      <c r="N1170" s="99"/>
      <c r="O1170" s="99"/>
      <c r="P1170" s="96">
        <v>3</v>
      </c>
      <c r="Q1170" s="96">
        <v>2</v>
      </c>
      <c r="R1170" s="96">
        <v>3</v>
      </c>
      <c r="S1170" s="100">
        <f t="shared" si="202"/>
        <v>8</v>
      </c>
      <c r="T1170" s="96">
        <v>2</v>
      </c>
      <c r="U1170" s="96">
        <v>2</v>
      </c>
      <c r="V1170" s="96">
        <v>1</v>
      </c>
      <c r="W1170" s="96">
        <v>2</v>
      </c>
      <c r="X1170" s="100">
        <f t="shared" si="203"/>
        <v>3</v>
      </c>
      <c r="Y1170" s="101">
        <f t="shared" si="207"/>
        <v>0.83333333333333337</v>
      </c>
      <c r="Z1170" s="101">
        <f t="shared" si="208"/>
        <v>0.5</v>
      </c>
      <c r="AA1170" s="101">
        <f t="shared" si="209"/>
        <v>1</v>
      </c>
      <c r="AB1170" s="101">
        <f t="shared" si="210"/>
        <v>0.5</v>
      </c>
      <c r="AC1170" s="101">
        <f t="shared" si="211"/>
        <v>0.83333333333333337</v>
      </c>
      <c r="AD1170" s="101">
        <f t="shared" si="212"/>
        <v>0.73333333333333339</v>
      </c>
      <c r="AE1170" s="102" t="str">
        <f t="shared" si="204"/>
        <v>Alto</v>
      </c>
      <c r="AF1170" s="103">
        <f t="shared" si="205"/>
        <v>0.76666666666666672</v>
      </c>
    </row>
    <row r="1171" spans="1:32" ht="42.75" x14ac:dyDescent="0.2">
      <c r="A1171" s="94" t="s">
        <v>362</v>
      </c>
      <c r="B1171" s="97" t="s">
        <v>369</v>
      </c>
      <c r="C1171" s="58" t="str">
        <f t="shared" si="206"/>
        <v>Solicitudes de Elaboración de Prematrícula con Recargo</v>
      </c>
      <c r="D1171" s="95" t="s">
        <v>370</v>
      </c>
      <c r="E1171" s="96" t="s">
        <v>55</v>
      </c>
      <c r="F1171" s="58" t="s">
        <v>47</v>
      </c>
      <c r="G1171" s="98" t="s">
        <v>56</v>
      </c>
      <c r="H1171" s="99" t="s">
        <v>109</v>
      </c>
      <c r="I1171" s="96" t="s">
        <v>49</v>
      </c>
      <c r="J1171" s="99" t="s">
        <v>122</v>
      </c>
      <c r="K1171" s="58" t="s">
        <v>743</v>
      </c>
      <c r="L1171" s="58" t="s">
        <v>743</v>
      </c>
      <c r="M1171" s="96">
        <v>2</v>
      </c>
      <c r="N1171" s="99"/>
      <c r="O1171" s="99"/>
      <c r="P1171" s="96">
        <v>3</v>
      </c>
      <c r="Q1171" s="96">
        <v>2</v>
      </c>
      <c r="R1171" s="96">
        <v>3</v>
      </c>
      <c r="S1171" s="100">
        <f t="shared" si="202"/>
        <v>8</v>
      </c>
      <c r="T1171" s="96">
        <v>2</v>
      </c>
      <c r="U1171" s="96">
        <v>2</v>
      </c>
      <c r="V1171" s="96">
        <v>1</v>
      </c>
      <c r="W1171" s="96">
        <v>2</v>
      </c>
      <c r="X1171" s="100">
        <f t="shared" si="203"/>
        <v>3</v>
      </c>
      <c r="Y1171" s="101">
        <f t="shared" si="207"/>
        <v>0.83333333333333337</v>
      </c>
      <c r="Z1171" s="101">
        <f t="shared" si="208"/>
        <v>0.5</v>
      </c>
      <c r="AA1171" s="101">
        <f t="shared" si="209"/>
        <v>1</v>
      </c>
      <c r="AB1171" s="101">
        <f t="shared" si="210"/>
        <v>0.5</v>
      </c>
      <c r="AC1171" s="101">
        <f t="shared" si="211"/>
        <v>0.83333333333333337</v>
      </c>
      <c r="AD1171" s="101">
        <f t="shared" si="212"/>
        <v>0.73333333333333339</v>
      </c>
      <c r="AE1171" s="102" t="str">
        <f t="shared" si="204"/>
        <v>Alto</v>
      </c>
      <c r="AF1171" s="103">
        <f t="shared" si="205"/>
        <v>0.76666666666666672</v>
      </c>
    </row>
    <row r="1172" spans="1:32" ht="57" x14ac:dyDescent="0.2">
      <c r="A1172" s="94" t="s">
        <v>362</v>
      </c>
      <c r="B1172" s="97" t="s">
        <v>371</v>
      </c>
      <c r="C1172" s="58" t="str">
        <f t="shared" si="206"/>
        <v>Solicitudes de Modificaciones de Prematrícula</v>
      </c>
      <c r="D1172" s="95" t="s">
        <v>372</v>
      </c>
      <c r="E1172" s="96" t="s">
        <v>55</v>
      </c>
      <c r="F1172" s="58" t="s">
        <v>47</v>
      </c>
      <c r="G1172" s="98" t="s">
        <v>56</v>
      </c>
      <c r="H1172" s="99" t="s">
        <v>109</v>
      </c>
      <c r="I1172" s="96" t="s">
        <v>49</v>
      </c>
      <c r="J1172" s="99" t="s">
        <v>122</v>
      </c>
      <c r="K1172" s="58" t="s">
        <v>743</v>
      </c>
      <c r="L1172" s="58" t="s">
        <v>743</v>
      </c>
      <c r="M1172" s="96">
        <v>2</v>
      </c>
      <c r="N1172" s="99"/>
      <c r="O1172" s="99"/>
      <c r="P1172" s="96">
        <v>3</v>
      </c>
      <c r="Q1172" s="96">
        <v>2</v>
      </c>
      <c r="R1172" s="96">
        <v>3</v>
      </c>
      <c r="S1172" s="100">
        <f t="shared" si="202"/>
        <v>8</v>
      </c>
      <c r="T1172" s="96">
        <v>2</v>
      </c>
      <c r="U1172" s="96">
        <v>2</v>
      </c>
      <c r="V1172" s="96">
        <v>1</v>
      </c>
      <c r="W1172" s="96">
        <v>2</v>
      </c>
      <c r="X1172" s="100">
        <f t="shared" si="203"/>
        <v>3</v>
      </c>
      <c r="Y1172" s="101">
        <f t="shared" si="207"/>
        <v>0.83333333333333337</v>
      </c>
      <c r="Z1172" s="101">
        <f t="shared" si="208"/>
        <v>0.5</v>
      </c>
      <c r="AA1172" s="101">
        <f t="shared" si="209"/>
        <v>1</v>
      </c>
      <c r="AB1172" s="101">
        <f t="shared" si="210"/>
        <v>0.5</v>
      </c>
      <c r="AC1172" s="101">
        <f t="shared" si="211"/>
        <v>0.83333333333333337</v>
      </c>
      <c r="AD1172" s="101">
        <f t="shared" si="212"/>
        <v>0.73333333333333339</v>
      </c>
      <c r="AE1172" s="102" t="str">
        <f t="shared" si="204"/>
        <v>Alto</v>
      </c>
      <c r="AF1172" s="103">
        <f t="shared" si="205"/>
        <v>0.76666666666666672</v>
      </c>
    </row>
    <row r="1173" spans="1:32" ht="30" x14ac:dyDescent="0.2">
      <c r="A1173" s="94" t="s">
        <v>362</v>
      </c>
      <c r="B1173" s="97" t="s">
        <v>373</v>
      </c>
      <c r="C1173" s="58" t="str">
        <f t="shared" si="206"/>
        <v>Solicitudes de Prematrícula Extracréditos</v>
      </c>
      <c r="D1173" s="95" t="s">
        <v>374</v>
      </c>
      <c r="E1173" s="96" t="s">
        <v>55</v>
      </c>
      <c r="F1173" s="58" t="s">
        <v>47</v>
      </c>
      <c r="G1173" s="98" t="s">
        <v>56</v>
      </c>
      <c r="H1173" s="99" t="s">
        <v>109</v>
      </c>
      <c r="I1173" s="96" t="s">
        <v>49</v>
      </c>
      <c r="J1173" s="99" t="s">
        <v>122</v>
      </c>
      <c r="K1173" s="58" t="s">
        <v>743</v>
      </c>
      <c r="L1173" s="58" t="s">
        <v>743</v>
      </c>
      <c r="M1173" s="96">
        <v>2</v>
      </c>
      <c r="N1173" s="99"/>
      <c r="O1173" s="99"/>
      <c r="P1173" s="96">
        <v>3</v>
      </c>
      <c r="Q1173" s="96">
        <v>2</v>
      </c>
      <c r="R1173" s="96">
        <v>3</v>
      </c>
      <c r="S1173" s="100">
        <f t="shared" ref="S1173:S1221" si="213">SUM(P1173:R1173)</f>
        <v>8</v>
      </c>
      <c r="T1173" s="96">
        <v>2</v>
      </c>
      <c r="U1173" s="96">
        <v>2</v>
      </c>
      <c r="V1173" s="96">
        <v>1</v>
      </c>
      <c r="W1173" s="96">
        <v>2</v>
      </c>
      <c r="X1173" s="100">
        <f t="shared" ref="X1173:X1221" si="214">SUM(V1173:W1173)</f>
        <v>3</v>
      </c>
      <c r="Y1173" s="101">
        <f t="shared" si="207"/>
        <v>0.83333333333333337</v>
      </c>
      <c r="Z1173" s="101">
        <f t="shared" si="208"/>
        <v>0.5</v>
      </c>
      <c r="AA1173" s="101">
        <f t="shared" si="209"/>
        <v>1</v>
      </c>
      <c r="AB1173" s="101">
        <f t="shared" si="210"/>
        <v>0.5</v>
      </c>
      <c r="AC1173" s="101">
        <f t="shared" si="211"/>
        <v>0.83333333333333337</v>
      </c>
      <c r="AD1173" s="101">
        <f t="shared" si="212"/>
        <v>0.73333333333333339</v>
      </c>
      <c r="AE1173" s="102" t="str">
        <f t="shared" si="204"/>
        <v>Alto</v>
      </c>
      <c r="AF1173" s="103">
        <f t="shared" si="205"/>
        <v>0.76666666666666672</v>
      </c>
    </row>
    <row r="1174" spans="1:32" ht="42.75" x14ac:dyDescent="0.2">
      <c r="A1174" s="94" t="s">
        <v>362</v>
      </c>
      <c r="B1174" s="97" t="s">
        <v>375</v>
      </c>
      <c r="C1174" s="58" t="str">
        <f t="shared" si="206"/>
        <v>Solicitudes de Reclamo de Notas</v>
      </c>
      <c r="D1174" s="95" t="s">
        <v>376</v>
      </c>
      <c r="E1174" s="96" t="s">
        <v>55</v>
      </c>
      <c r="F1174" s="58" t="s">
        <v>47</v>
      </c>
      <c r="G1174" s="98" t="s">
        <v>56</v>
      </c>
      <c r="H1174" s="99" t="s">
        <v>109</v>
      </c>
      <c r="I1174" s="96" t="s">
        <v>49</v>
      </c>
      <c r="J1174" s="99" t="s">
        <v>122</v>
      </c>
      <c r="K1174" s="58" t="s">
        <v>743</v>
      </c>
      <c r="L1174" s="58" t="s">
        <v>743</v>
      </c>
      <c r="M1174" s="96">
        <v>2</v>
      </c>
      <c r="N1174" s="99"/>
      <c r="O1174" s="99"/>
      <c r="P1174" s="96">
        <v>3</v>
      </c>
      <c r="Q1174" s="96">
        <v>2</v>
      </c>
      <c r="R1174" s="96">
        <v>3</v>
      </c>
      <c r="S1174" s="100">
        <f t="shared" si="213"/>
        <v>8</v>
      </c>
      <c r="T1174" s="96">
        <v>2</v>
      </c>
      <c r="U1174" s="96">
        <v>2</v>
      </c>
      <c r="V1174" s="96">
        <v>1</v>
      </c>
      <c r="W1174" s="96">
        <v>2</v>
      </c>
      <c r="X1174" s="100">
        <f t="shared" si="214"/>
        <v>3</v>
      </c>
      <c r="Y1174" s="101">
        <f t="shared" si="207"/>
        <v>0.83333333333333337</v>
      </c>
      <c r="Z1174" s="101">
        <f t="shared" si="208"/>
        <v>0.5</v>
      </c>
      <c r="AA1174" s="101">
        <f t="shared" si="209"/>
        <v>1</v>
      </c>
      <c r="AB1174" s="101">
        <f t="shared" si="210"/>
        <v>0.5</v>
      </c>
      <c r="AC1174" s="101">
        <f t="shared" si="211"/>
        <v>0.83333333333333337</v>
      </c>
      <c r="AD1174" s="101">
        <f t="shared" si="212"/>
        <v>0.73333333333333339</v>
      </c>
      <c r="AE1174" s="102" t="str">
        <f t="shared" si="204"/>
        <v>Alto</v>
      </c>
      <c r="AF1174" s="103">
        <f t="shared" si="205"/>
        <v>0.76666666666666672</v>
      </c>
    </row>
    <row r="1175" spans="1:32" ht="30" x14ac:dyDescent="0.2">
      <c r="A1175" s="94" t="s">
        <v>362</v>
      </c>
      <c r="B1175" s="97" t="s">
        <v>604</v>
      </c>
      <c r="C1175" s="58" t="str">
        <f t="shared" si="206"/>
        <v>Solicitudes Retiros de Asignaturas</v>
      </c>
      <c r="D1175" s="95" t="s">
        <v>605</v>
      </c>
      <c r="E1175" s="96" t="s">
        <v>55</v>
      </c>
      <c r="F1175" s="58" t="s">
        <v>47</v>
      </c>
      <c r="G1175" s="98" t="s">
        <v>56</v>
      </c>
      <c r="H1175" s="99" t="s">
        <v>109</v>
      </c>
      <c r="I1175" s="96" t="s">
        <v>49</v>
      </c>
      <c r="J1175" s="99" t="s">
        <v>122</v>
      </c>
      <c r="K1175" s="58" t="s">
        <v>743</v>
      </c>
      <c r="L1175" s="58" t="s">
        <v>743</v>
      </c>
      <c r="M1175" s="96">
        <v>2</v>
      </c>
      <c r="N1175" s="99"/>
      <c r="O1175" s="99"/>
      <c r="P1175" s="96">
        <v>3</v>
      </c>
      <c r="Q1175" s="96">
        <v>2</v>
      </c>
      <c r="R1175" s="96">
        <v>3</v>
      </c>
      <c r="S1175" s="100">
        <f t="shared" si="213"/>
        <v>8</v>
      </c>
      <c r="T1175" s="96">
        <v>2</v>
      </c>
      <c r="U1175" s="96">
        <v>2</v>
      </c>
      <c r="V1175" s="96">
        <v>1</v>
      </c>
      <c r="W1175" s="96">
        <v>2</v>
      </c>
      <c r="X1175" s="100">
        <f t="shared" si="214"/>
        <v>3</v>
      </c>
      <c r="Y1175" s="101">
        <f t="shared" si="207"/>
        <v>0.83333333333333337</v>
      </c>
      <c r="Z1175" s="101">
        <f t="shared" si="208"/>
        <v>0.5</v>
      </c>
      <c r="AA1175" s="101">
        <f t="shared" si="209"/>
        <v>1</v>
      </c>
      <c r="AB1175" s="101">
        <f t="shared" si="210"/>
        <v>0.5</v>
      </c>
      <c r="AC1175" s="101">
        <f t="shared" si="211"/>
        <v>0.83333333333333337</v>
      </c>
      <c r="AD1175" s="101">
        <f t="shared" si="212"/>
        <v>0.73333333333333339</v>
      </c>
      <c r="AE1175" s="102" t="str">
        <f t="shared" si="204"/>
        <v>Alto</v>
      </c>
      <c r="AF1175" s="103">
        <f t="shared" si="205"/>
        <v>0.76666666666666672</v>
      </c>
    </row>
    <row r="1176" spans="1:32" ht="42.75" x14ac:dyDescent="0.2">
      <c r="A1176" s="94" t="s">
        <v>600</v>
      </c>
      <c r="B1176" s="97" t="s">
        <v>44</v>
      </c>
      <c r="C1176" s="58" t="str">
        <f t="shared" si="206"/>
        <v>Syllabus</v>
      </c>
      <c r="D1176" s="95" t="s">
        <v>601</v>
      </c>
      <c r="E1176" s="96" t="s">
        <v>55</v>
      </c>
      <c r="F1176" s="58" t="s">
        <v>47</v>
      </c>
      <c r="G1176" s="98" t="s">
        <v>56</v>
      </c>
      <c r="H1176" s="99" t="s">
        <v>109</v>
      </c>
      <c r="I1176" s="96" t="s">
        <v>49</v>
      </c>
      <c r="J1176" s="99" t="s">
        <v>122</v>
      </c>
      <c r="K1176" s="58" t="s">
        <v>743</v>
      </c>
      <c r="L1176" s="58" t="s">
        <v>743</v>
      </c>
      <c r="M1176" s="96">
        <v>2</v>
      </c>
      <c r="N1176" s="99"/>
      <c r="O1176" s="99"/>
      <c r="P1176" s="96">
        <v>3</v>
      </c>
      <c r="Q1176" s="96">
        <v>2</v>
      </c>
      <c r="R1176" s="96">
        <v>3</v>
      </c>
      <c r="S1176" s="100">
        <f t="shared" si="213"/>
        <v>8</v>
      </c>
      <c r="T1176" s="96">
        <v>2</v>
      </c>
      <c r="U1176" s="96">
        <v>2</v>
      </c>
      <c r="V1176" s="96">
        <v>1</v>
      </c>
      <c r="W1176" s="96">
        <v>2</v>
      </c>
      <c r="X1176" s="100">
        <f t="shared" si="214"/>
        <v>3</v>
      </c>
      <c r="Y1176" s="101">
        <f t="shared" si="207"/>
        <v>0.83333333333333337</v>
      </c>
      <c r="Z1176" s="101">
        <f t="shared" si="208"/>
        <v>0.5</v>
      </c>
      <c r="AA1176" s="101">
        <f t="shared" si="209"/>
        <v>1</v>
      </c>
      <c r="AB1176" s="101">
        <f t="shared" si="210"/>
        <v>0.5</v>
      </c>
      <c r="AC1176" s="101">
        <f t="shared" si="211"/>
        <v>0.83333333333333337</v>
      </c>
      <c r="AD1176" s="101">
        <f t="shared" si="212"/>
        <v>0.73333333333333339</v>
      </c>
      <c r="AE1176" s="102" t="str">
        <f t="shared" si="204"/>
        <v>Alto</v>
      </c>
      <c r="AF1176" s="103">
        <f t="shared" si="205"/>
        <v>0.76666666666666672</v>
      </c>
    </row>
    <row r="1177" spans="1:32" ht="71.25" x14ac:dyDescent="0.2">
      <c r="A1177" s="94" t="s">
        <v>107</v>
      </c>
      <c r="B1177" s="58" t="s">
        <v>44</v>
      </c>
      <c r="C1177" s="58" t="str">
        <f t="shared" si="206"/>
        <v>Peticiones, Quejas, Reclamos, Sugerencias y Felicitaciones - PQRSF</v>
      </c>
      <c r="D1177" s="95" t="s">
        <v>108</v>
      </c>
      <c r="E1177" s="96" t="s">
        <v>55</v>
      </c>
      <c r="F1177" s="58" t="s">
        <v>47</v>
      </c>
      <c r="G1177" s="98" t="s">
        <v>56</v>
      </c>
      <c r="H1177" s="99" t="s">
        <v>109</v>
      </c>
      <c r="I1177" s="96" t="s">
        <v>49</v>
      </c>
      <c r="J1177" s="99" t="s">
        <v>110</v>
      </c>
      <c r="K1177" s="58" t="s">
        <v>744</v>
      </c>
      <c r="L1177" s="58" t="s">
        <v>744</v>
      </c>
      <c r="M1177" s="96">
        <v>2</v>
      </c>
      <c r="N1177" s="99" t="s">
        <v>111</v>
      </c>
      <c r="O1177" s="99"/>
      <c r="P1177" s="96">
        <v>3</v>
      </c>
      <c r="Q1177" s="96">
        <v>2</v>
      </c>
      <c r="R1177" s="96">
        <v>3</v>
      </c>
      <c r="S1177" s="100">
        <f t="shared" si="213"/>
        <v>8</v>
      </c>
      <c r="T1177" s="96">
        <v>3</v>
      </c>
      <c r="U1177" s="96">
        <v>2</v>
      </c>
      <c r="V1177" s="96">
        <v>1</v>
      </c>
      <c r="W1177" s="96">
        <v>1</v>
      </c>
      <c r="X1177" s="100">
        <f t="shared" si="214"/>
        <v>2</v>
      </c>
      <c r="Y1177" s="101">
        <f t="shared" si="207"/>
        <v>0.83333333333333337</v>
      </c>
      <c r="Z1177" s="101">
        <f t="shared" si="208"/>
        <v>1</v>
      </c>
      <c r="AA1177" s="101">
        <f t="shared" si="209"/>
        <v>1</v>
      </c>
      <c r="AB1177" s="101">
        <f t="shared" si="210"/>
        <v>0</v>
      </c>
      <c r="AC1177" s="101">
        <f t="shared" si="211"/>
        <v>0.83333333333333337</v>
      </c>
      <c r="AD1177" s="101">
        <f t="shared" si="212"/>
        <v>0.73333333333333339</v>
      </c>
      <c r="AE1177" s="102" t="str">
        <f t="shared" si="204"/>
        <v>Alto</v>
      </c>
      <c r="AF1177" s="103">
        <f t="shared" si="205"/>
        <v>0.64166666666666672</v>
      </c>
    </row>
    <row r="1178" spans="1:32" ht="30" x14ac:dyDescent="0.2">
      <c r="A1178" s="94" t="s">
        <v>356</v>
      </c>
      <c r="B1178" s="58" t="s">
        <v>357</v>
      </c>
      <c r="C1178" s="58" t="str">
        <f t="shared" si="206"/>
        <v>Nuevos Programas</v>
      </c>
      <c r="D1178" s="95" t="s">
        <v>358</v>
      </c>
      <c r="E1178" s="96" t="s">
        <v>55</v>
      </c>
      <c r="F1178" s="58" t="s">
        <v>47</v>
      </c>
      <c r="G1178" s="98" t="s">
        <v>56</v>
      </c>
      <c r="H1178" s="99" t="s">
        <v>109</v>
      </c>
      <c r="I1178" s="96" t="s">
        <v>49</v>
      </c>
      <c r="J1178" s="99" t="s">
        <v>122</v>
      </c>
      <c r="K1178" s="58" t="s">
        <v>744</v>
      </c>
      <c r="L1178" s="58" t="s">
        <v>744</v>
      </c>
      <c r="M1178" s="96">
        <v>2</v>
      </c>
      <c r="N1178" s="99"/>
      <c r="O1178" s="99"/>
      <c r="P1178" s="96">
        <v>2</v>
      </c>
      <c r="Q1178" s="96">
        <v>2</v>
      </c>
      <c r="R1178" s="96">
        <v>3</v>
      </c>
      <c r="S1178" s="100">
        <f t="shared" si="213"/>
        <v>7</v>
      </c>
      <c r="T1178" s="96">
        <v>2</v>
      </c>
      <c r="U1178" s="96">
        <v>1</v>
      </c>
      <c r="V1178" s="96">
        <v>1</v>
      </c>
      <c r="W1178" s="96">
        <v>2</v>
      </c>
      <c r="X1178" s="100">
        <f t="shared" si="214"/>
        <v>3</v>
      </c>
      <c r="Y1178" s="101">
        <f t="shared" si="207"/>
        <v>0.66666666666666663</v>
      </c>
      <c r="Z1178" s="101">
        <f t="shared" si="208"/>
        <v>0.5</v>
      </c>
      <c r="AA1178" s="101">
        <f t="shared" si="209"/>
        <v>0</v>
      </c>
      <c r="AB1178" s="101">
        <f t="shared" si="210"/>
        <v>0.5</v>
      </c>
      <c r="AC1178" s="101">
        <f t="shared" si="211"/>
        <v>0.66666666666666663</v>
      </c>
      <c r="AD1178" s="101">
        <f t="shared" si="212"/>
        <v>0.46666666666666662</v>
      </c>
      <c r="AE1178" s="102" t="str">
        <f t="shared" si="204"/>
        <v>Medio</v>
      </c>
      <c r="AF1178" s="103">
        <f t="shared" si="205"/>
        <v>0.40833333333333327</v>
      </c>
    </row>
    <row r="1179" spans="1:32" ht="30" x14ac:dyDescent="0.2">
      <c r="A1179" s="94" t="s">
        <v>356</v>
      </c>
      <c r="B1179" s="58" t="s">
        <v>359</v>
      </c>
      <c r="C1179" s="58" t="str">
        <f t="shared" si="206"/>
        <v>Redimensiones Curriculares Pregrado y Posgrado</v>
      </c>
      <c r="D1179" s="95" t="s">
        <v>733</v>
      </c>
      <c r="E1179" s="96" t="s">
        <v>55</v>
      </c>
      <c r="F1179" s="58" t="s">
        <v>47</v>
      </c>
      <c r="G1179" s="98" t="s">
        <v>56</v>
      </c>
      <c r="H1179" s="99" t="s">
        <v>109</v>
      </c>
      <c r="I1179" s="96" t="s">
        <v>49</v>
      </c>
      <c r="J1179" s="99" t="s">
        <v>122</v>
      </c>
      <c r="K1179" s="58" t="s">
        <v>744</v>
      </c>
      <c r="L1179" s="58" t="s">
        <v>744</v>
      </c>
      <c r="M1179" s="96">
        <v>2</v>
      </c>
      <c r="N1179" s="99"/>
      <c r="O1179" s="99"/>
      <c r="P1179" s="96">
        <v>2</v>
      </c>
      <c r="Q1179" s="96">
        <v>2</v>
      </c>
      <c r="R1179" s="96">
        <v>3</v>
      </c>
      <c r="S1179" s="100">
        <f t="shared" si="213"/>
        <v>7</v>
      </c>
      <c r="T1179" s="96">
        <v>2</v>
      </c>
      <c r="U1179" s="96">
        <v>1</v>
      </c>
      <c r="V1179" s="96">
        <v>1</v>
      </c>
      <c r="W1179" s="96">
        <v>2</v>
      </c>
      <c r="X1179" s="100">
        <f t="shared" si="214"/>
        <v>3</v>
      </c>
      <c r="Y1179" s="101">
        <f t="shared" si="207"/>
        <v>0.66666666666666663</v>
      </c>
      <c r="Z1179" s="101">
        <f t="shared" si="208"/>
        <v>0.5</v>
      </c>
      <c r="AA1179" s="101">
        <f t="shared" si="209"/>
        <v>0</v>
      </c>
      <c r="AB1179" s="101">
        <f t="shared" si="210"/>
        <v>0.5</v>
      </c>
      <c r="AC1179" s="101">
        <f t="shared" si="211"/>
        <v>0.66666666666666663</v>
      </c>
      <c r="AD1179" s="101">
        <f t="shared" si="212"/>
        <v>0.46666666666666662</v>
      </c>
      <c r="AE1179" s="102" t="str">
        <f t="shared" si="204"/>
        <v>Medio</v>
      </c>
      <c r="AF1179" s="103">
        <f t="shared" si="205"/>
        <v>0.40833333333333327</v>
      </c>
    </row>
    <row r="1180" spans="1:32" ht="42.75" x14ac:dyDescent="0.2">
      <c r="A1180" s="94" t="s">
        <v>226</v>
      </c>
      <c r="B1180" s="58" t="s">
        <v>44</v>
      </c>
      <c r="C1180" s="58" t="str">
        <f t="shared" si="206"/>
        <v>Registros Calificados</v>
      </c>
      <c r="D1180" s="95" t="s">
        <v>561</v>
      </c>
      <c r="E1180" s="96" t="s">
        <v>55</v>
      </c>
      <c r="F1180" s="58" t="s">
        <v>47</v>
      </c>
      <c r="G1180" s="98" t="s">
        <v>56</v>
      </c>
      <c r="H1180" s="99" t="s">
        <v>109</v>
      </c>
      <c r="I1180" s="96" t="s">
        <v>49</v>
      </c>
      <c r="J1180" s="99" t="s">
        <v>122</v>
      </c>
      <c r="K1180" s="58" t="s">
        <v>744</v>
      </c>
      <c r="L1180" s="58" t="s">
        <v>744</v>
      </c>
      <c r="M1180" s="96">
        <v>2</v>
      </c>
      <c r="N1180" s="99"/>
      <c r="O1180" s="99"/>
      <c r="P1180" s="96">
        <v>3</v>
      </c>
      <c r="Q1180" s="96">
        <v>2</v>
      </c>
      <c r="R1180" s="96">
        <v>3</v>
      </c>
      <c r="S1180" s="100">
        <f t="shared" si="213"/>
        <v>8</v>
      </c>
      <c r="T1180" s="96">
        <v>2</v>
      </c>
      <c r="U1180" s="96">
        <v>2</v>
      </c>
      <c r="V1180" s="96">
        <v>1</v>
      </c>
      <c r="W1180" s="96">
        <v>2</v>
      </c>
      <c r="X1180" s="100">
        <f t="shared" si="214"/>
        <v>3</v>
      </c>
      <c r="Y1180" s="101">
        <f t="shared" si="207"/>
        <v>0.83333333333333337</v>
      </c>
      <c r="Z1180" s="101">
        <f t="shared" si="208"/>
        <v>0.5</v>
      </c>
      <c r="AA1180" s="101">
        <f t="shared" si="209"/>
        <v>1</v>
      </c>
      <c r="AB1180" s="101">
        <f t="shared" si="210"/>
        <v>0.5</v>
      </c>
      <c r="AC1180" s="101">
        <f t="shared" si="211"/>
        <v>0.83333333333333337</v>
      </c>
      <c r="AD1180" s="101">
        <f t="shared" si="212"/>
        <v>0.73333333333333339</v>
      </c>
      <c r="AE1180" s="102" t="str">
        <f t="shared" si="204"/>
        <v>Alto</v>
      </c>
      <c r="AF1180" s="103">
        <f t="shared" si="205"/>
        <v>0.76666666666666672</v>
      </c>
    </row>
    <row r="1181" spans="1:32" ht="71.25" x14ac:dyDescent="0.2">
      <c r="A1181" s="94" t="s">
        <v>107</v>
      </c>
      <c r="B1181" s="58" t="s">
        <v>44</v>
      </c>
      <c r="C1181" s="58" t="str">
        <f t="shared" si="206"/>
        <v>Peticiones, Quejas, Reclamos, Sugerencias y Felicitaciones - PQRSF</v>
      </c>
      <c r="D1181" s="95" t="s">
        <v>108</v>
      </c>
      <c r="E1181" s="96" t="s">
        <v>55</v>
      </c>
      <c r="F1181" s="58" t="s">
        <v>47</v>
      </c>
      <c r="G1181" s="98" t="s">
        <v>56</v>
      </c>
      <c r="H1181" s="99" t="s">
        <v>109</v>
      </c>
      <c r="I1181" s="96" t="s">
        <v>49</v>
      </c>
      <c r="J1181" s="99" t="s">
        <v>110</v>
      </c>
      <c r="K1181" s="58" t="s">
        <v>745</v>
      </c>
      <c r="L1181" s="58" t="s">
        <v>745</v>
      </c>
      <c r="M1181" s="96">
        <v>2</v>
      </c>
      <c r="N1181" s="99" t="s">
        <v>111</v>
      </c>
      <c r="O1181" s="99"/>
      <c r="P1181" s="96">
        <v>3</v>
      </c>
      <c r="Q1181" s="96">
        <v>2</v>
      </c>
      <c r="R1181" s="96">
        <v>3</v>
      </c>
      <c r="S1181" s="100">
        <f t="shared" si="213"/>
        <v>8</v>
      </c>
      <c r="T1181" s="96">
        <v>3</v>
      </c>
      <c r="U1181" s="96">
        <v>2</v>
      </c>
      <c r="V1181" s="96">
        <v>1</v>
      </c>
      <c r="W1181" s="96">
        <v>1</v>
      </c>
      <c r="X1181" s="100">
        <f t="shared" si="214"/>
        <v>2</v>
      </c>
      <c r="Y1181" s="101">
        <f t="shared" si="207"/>
        <v>0.83333333333333337</v>
      </c>
      <c r="Z1181" s="101">
        <f t="shared" si="208"/>
        <v>1</v>
      </c>
      <c r="AA1181" s="101">
        <f t="shared" si="209"/>
        <v>1</v>
      </c>
      <c r="AB1181" s="101">
        <f t="shared" si="210"/>
        <v>0</v>
      </c>
      <c r="AC1181" s="101">
        <f t="shared" si="211"/>
        <v>0.83333333333333337</v>
      </c>
      <c r="AD1181" s="101">
        <f t="shared" si="212"/>
        <v>0.73333333333333339</v>
      </c>
      <c r="AE1181" s="102" t="str">
        <f t="shared" si="204"/>
        <v>Alto</v>
      </c>
      <c r="AF1181" s="103">
        <f t="shared" si="205"/>
        <v>0.64166666666666672</v>
      </c>
    </row>
    <row r="1182" spans="1:32" ht="45" x14ac:dyDescent="0.2">
      <c r="A1182" s="94" t="s">
        <v>356</v>
      </c>
      <c r="B1182" s="58" t="s">
        <v>357</v>
      </c>
      <c r="C1182" s="58" t="str">
        <f t="shared" si="206"/>
        <v>Nuevos Programas</v>
      </c>
      <c r="D1182" s="95" t="s">
        <v>358</v>
      </c>
      <c r="E1182" s="96" t="s">
        <v>55</v>
      </c>
      <c r="F1182" s="58" t="s">
        <v>47</v>
      </c>
      <c r="G1182" s="98" t="s">
        <v>56</v>
      </c>
      <c r="H1182" s="99" t="s">
        <v>109</v>
      </c>
      <c r="I1182" s="96" t="s">
        <v>49</v>
      </c>
      <c r="J1182" s="99" t="s">
        <v>122</v>
      </c>
      <c r="K1182" s="58" t="s">
        <v>745</v>
      </c>
      <c r="L1182" s="58" t="s">
        <v>745</v>
      </c>
      <c r="M1182" s="96">
        <v>2</v>
      </c>
      <c r="N1182" s="99"/>
      <c r="O1182" s="99"/>
      <c r="P1182" s="96">
        <v>2</v>
      </c>
      <c r="Q1182" s="96">
        <v>2</v>
      </c>
      <c r="R1182" s="96">
        <v>3</v>
      </c>
      <c r="S1182" s="100">
        <f t="shared" si="213"/>
        <v>7</v>
      </c>
      <c r="T1182" s="96">
        <v>2</v>
      </c>
      <c r="U1182" s="96">
        <v>1</v>
      </c>
      <c r="V1182" s="96">
        <v>1</v>
      </c>
      <c r="W1182" s="96">
        <v>2</v>
      </c>
      <c r="X1182" s="100">
        <f t="shared" si="214"/>
        <v>3</v>
      </c>
      <c r="Y1182" s="101">
        <f t="shared" si="207"/>
        <v>0.66666666666666663</v>
      </c>
      <c r="Z1182" s="101">
        <f t="shared" si="208"/>
        <v>0.5</v>
      </c>
      <c r="AA1182" s="101">
        <f t="shared" si="209"/>
        <v>0</v>
      </c>
      <c r="AB1182" s="101">
        <f t="shared" si="210"/>
        <v>0.5</v>
      </c>
      <c r="AC1182" s="101">
        <f t="shared" si="211"/>
        <v>0.66666666666666663</v>
      </c>
      <c r="AD1182" s="101">
        <f t="shared" si="212"/>
        <v>0.46666666666666662</v>
      </c>
      <c r="AE1182" s="102" t="str">
        <f t="shared" si="204"/>
        <v>Medio</v>
      </c>
      <c r="AF1182" s="103">
        <f t="shared" si="205"/>
        <v>0.40833333333333327</v>
      </c>
    </row>
    <row r="1183" spans="1:32" ht="45" x14ac:dyDescent="0.2">
      <c r="A1183" s="94" t="s">
        <v>356</v>
      </c>
      <c r="B1183" s="58" t="s">
        <v>359</v>
      </c>
      <c r="C1183" s="58" t="str">
        <f t="shared" si="206"/>
        <v>Redimensiones Curriculares Pregrado y Posgrado</v>
      </c>
      <c r="D1183" s="95" t="s">
        <v>733</v>
      </c>
      <c r="E1183" s="96" t="s">
        <v>55</v>
      </c>
      <c r="F1183" s="58" t="s">
        <v>47</v>
      </c>
      <c r="G1183" s="98" t="s">
        <v>56</v>
      </c>
      <c r="H1183" s="99" t="s">
        <v>109</v>
      </c>
      <c r="I1183" s="96" t="s">
        <v>49</v>
      </c>
      <c r="J1183" s="99" t="s">
        <v>122</v>
      </c>
      <c r="K1183" s="58" t="s">
        <v>745</v>
      </c>
      <c r="L1183" s="58" t="s">
        <v>745</v>
      </c>
      <c r="M1183" s="96">
        <v>2</v>
      </c>
      <c r="N1183" s="99"/>
      <c r="O1183" s="99"/>
      <c r="P1183" s="96">
        <v>2</v>
      </c>
      <c r="Q1183" s="96">
        <v>2</v>
      </c>
      <c r="R1183" s="96">
        <v>3</v>
      </c>
      <c r="S1183" s="100">
        <f t="shared" si="213"/>
        <v>7</v>
      </c>
      <c r="T1183" s="96">
        <v>2</v>
      </c>
      <c r="U1183" s="96">
        <v>1</v>
      </c>
      <c r="V1183" s="96">
        <v>1</v>
      </c>
      <c r="W1183" s="96">
        <v>2</v>
      </c>
      <c r="X1183" s="100">
        <f t="shared" si="214"/>
        <v>3</v>
      </c>
      <c r="Y1183" s="101">
        <f t="shared" si="207"/>
        <v>0.66666666666666663</v>
      </c>
      <c r="Z1183" s="101">
        <f t="shared" si="208"/>
        <v>0.5</v>
      </c>
      <c r="AA1183" s="101">
        <f t="shared" si="209"/>
        <v>0</v>
      </c>
      <c r="AB1183" s="101">
        <f t="shared" si="210"/>
        <v>0.5</v>
      </c>
      <c r="AC1183" s="101">
        <f t="shared" si="211"/>
        <v>0.66666666666666663</v>
      </c>
      <c r="AD1183" s="101">
        <f t="shared" si="212"/>
        <v>0.46666666666666662</v>
      </c>
      <c r="AE1183" s="102" t="str">
        <f t="shared" si="204"/>
        <v>Medio</v>
      </c>
      <c r="AF1183" s="103">
        <f t="shared" si="205"/>
        <v>0.40833333333333327</v>
      </c>
    </row>
    <row r="1184" spans="1:32" ht="45" x14ac:dyDescent="0.2">
      <c r="A1184" s="94" t="s">
        <v>226</v>
      </c>
      <c r="B1184" s="58" t="s">
        <v>44</v>
      </c>
      <c r="C1184" s="58" t="str">
        <f t="shared" si="206"/>
        <v>Registros Calificados</v>
      </c>
      <c r="D1184" s="95" t="s">
        <v>561</v>
      </c>
      <c r="E1184" s="96" t="s">
        <v>55</v>
      </c>
      <c r="F1184" s="58" t="s">
        <v>47</v>
      </c>
      <c r="G1184" s="98" t="s">
        <v>56</v>
      </c>
      <c r="H1184" s="99" t="s">
        <v>109</v>
      </c>
      <c r="I1184" s="96" t="s">
        <v>49</v>
      </c>
      <c r="J1184" s="99" t="s">
        <v>122</v>
      </c>
      <c r="K1184" s="58" t="s">
        <v>745</v>
      </c>
      <c r="L1184" s="58" t="s">
        <v>745</v>
      </c>
      <c r="M1184" s="96">
        <v>2</v>
      </c>
      <c r="N1184" s="99"/>
      <c r="O1184" s="99"/>
      <c r="P1184" s="96">
        <v>3</v>
      </c>
      <c r="Q1184" s="96">
        <v>2</v>
      </c>
      <c r="R1184" s="96">
        <v>3</v>
      </c>
      <c r="S1184" s="100">
        <f t="shared" si="213"/>
        <v>8</v>
      </c>
      <c r="T1184" s="96">
        <v>2</v>
      </c>
      <c r="U1184" s="96">
        <v>2</v>
      </c>
      <c r="V1184" s="96">
        <v>1</v>
      </c>
      <c r="W1184" s="96">
        <v>2</v>
      </c>
      <c r="X1184" s="100">
        <f t="shared" si="214"/>
        <v>3</v>
      </c>
      <c r="Y1184" s="101">
        <f t="shared" si="207"/>
        <v>0.83333333333333337</v>
      </c>
      <c r="Z1184" s="101">
        <f t="shared" si="208"/>
        <v>0.5</v>
      </c>
      <c r="AA1184" s="101">
        <f t="shared" si="209"/>
        <v>1</v>
      </c>
      <c r="AB1184" s="101">
        <f t="shared" si="210"/>
        <v>0.5</v>
      </c>
      <c r="AC1184" s="101">
        <f t="shared" si="211"/>
        <v>0.83333333333333337</v>
      </c>
      <c r="AD1184" s="101">
        <f t="shared" si="212"/>
        <v>0.73333333333333339</v>
      </c>
      <c r="AE1184" s="102" t="str">
        <f t="shared" si="204"/>
        <v>Alto</v>
      </c>
      <c r="AF1184" s="103">
        <f t="shared" si="205"/>
        <v>0.76666666666666672</v>
      </c>
    </row>
    <row r="1185" spans="1:32" ht="71.25" x14ac:dyDescent="0.2">
      <c r="A1185" s="94" t="s">
        <v>107</v>
      </c>
      <c r="B1185" s="58" t="s">
        <v>44</v>
      </c>
      <c r="C1185" s="58" t="str">
        <f t="shared" si="206"/>
        <v>Peticiones, Quejas, Reclamos, Sugerencias y Felicitaciones - PQRSF</v>
      </c>
      <c r="D1185" s="95" t="s">
        <v>108</v>
      </c>
      <c r="E1185" s="96" t="s">
        <v>55</v>
      </c>
      <c r="F1185" s="58" t="s">
        <v>47</v>
      </c>
      <c r="G1185" s="98" t="s">
        <v>56</v>
      </c>
      <c r="H1185" s="99" t="s">
        <v>109</v>
      </c>
      <c r="I1185" s="96" t="s">
        <v>49</v>
      </c>
      <c r="J1185" s="99" t="s">
        <v>110</v>
      </c>
      <c r="K1185" s="58" t="s">
        <v>746</v>
      </c>
      <c r="L1185" s="58" t="s">
        <v>746</v>
      </c>
      <c r="M1185" s="96">
        <v>2</v>
      </c>
      <c r="N1185" s="99" t="s">
        <v>111</v>
      </c>
      <c r="O1185" s="99"/>
      <c r="P1185" s="96">
        <v>3</v>
      </c>
      <c r="Q1185" s="96">
        <v>2</v>
      </c>
      <c r="R1185" s="96">
        <v>3</v>
      </c>
      <c r="S1185" s="100">
        <f t="shared" si="213"/>
        <v>8</v>
      </c>
      <c r="T1185" s="96">
        <v>3</v>
      </c>
      <c r="U1185" s="96">
        <v>2</v>
      </c>
      <c r="V1185" s="96">
        <v>1</v>
      </c>
      <c r="W1185" s="96">
        <v>1</v>
      </c>
      <c r="X1185" s="100">
        <f t="shared" si="214"/>
        <v>2</v>
      </c>
      <c r="Y1185" s="101">
        <f t="shared" si="207"/>
        <v>0.83333333333333337</v>
      </c>
      <c r="Z1185" s="101">
        <f t="shared" si="208"/>
        <v>1</v>
      </c>
      <c r="AA1185" s="101">
        <f t="shared" si="209"/>
        <v>1</v>
      </c>
      <c r="AB1185" s="101">
        <f t="shared" si="210"/>
        <v>0</v>
      </c>
      <c r="AC1185" s="101">
        <f t="shared" si="211"/>
        <v>0.83333333333333337</v>
      </c>
      <c r="AD1185" s="101">
        <f t="shared" si="212"/>
        <v>0.73333333333333339</v>
      </c>
      <c r="AE1185" s="102" t="str">
        <f t="shared" si="204"/>
        <v>Alto</v>
      </c>
      <c r="AF1185" s="103">
        <f t="shared" si="205"/>
        <v>0.64166666666666672</v>
      </c>
    </row>
    <row r="1186" spans="1:32" ht="45" x14ac:dyDescent="0.2">
      <c r="A1186" s="94" t="s">
        <v>356</v>
      </c>
      <c r="B1186" s="58" t="s">
        <v>357</v>
      </c>
      <c r="C1186" s="58" t="str">
        <f t="shared" si="206"/>
        <v>Nuevos Programas</v>
      </c>
      <c r="D1186" s="95" t="s">
        <v>358</v>
      </c>
      <c r="E1186" s="96" t="s">
        <v>55</v>
      </c>
      <c r="F1186" s="58" t="s">
        <v>47</v>
      </c>
      <c r="G1186" s="98" t="s">
        <v>56</v>
      </c>
      <c r="H1186" s="99" t="s">
        <v>109</v>
      </c>
      <c r="I1186" s="96" t="s">
        <v>49</v>
      </c>
      <c r="J1186" s="99" t="s">
        <v>122</v>
      </c>
      <c r="K1186" s="58" t="s">
        <v>746</v>
      </c>
      <c r="L1186" s="58" t="s">
        <v>746</v>
      </c>
      <c r="M1186" s="96">
        <v>2</v>
      </c>
      <c r="N1186" s="99"/>
      <c r="O1186" s="99"/>
      <c r="P1186" s="96">
        <v>2</v>
      </c>
      <c r="Q1186" s="96">
        <v>2</v>
      </c>
      <c r="R1186" s="96">
        <v>3</v>
      </c>
      <c r="S1186" s="100">
        <f t="shared" si="213"/>
        <v>7</v>
      </c>
      <c r="T1186" s="96">
        <v>2</v>
      </c>
      <c r="U1186" s="96">
        <v>1</v>
      </c>
      <c r="V1186" s="96">
        <v>1</v>
      </c>
      <c r="W1186" s="96">
        <v>2</v>
      </c>
      <c r="X1186" s="100">
        <f t="shared" si="214"/>
        <v>3</v>
      </c>
      <c r="Y1186" s="101">
        <f t="shared" si="207"/>
        <v>0.66666666666666663</v>
      </c>
      <c r="Z1186" s="101">
        <f t="shared" si="208"/>
        <v>0.5</v>
      </c>
      <c r="AA1186" s="101">
        <f t="shared" si="209"/>
        <v>0</v>
      </c>
      <c r="AB1186" s="101">
        <f t="shared" si="210"/>
        <v>0.5</v>
      </c>
      <c r="AC1186" s="101">
        <f t="shared" si="211"/>
        <v>0.66666666666666663</v>
      </c>
      <c r="AD1186" s="101">
        <f t="shared" si="212"/>
        <v>0.46666666666666662</v>
      </c>
      <c r="AE1186" s="102" t="str">
        <f t="shared" si="204"/>
        <v>Medio</v>
      </c>
      <c r="AF1186" s="103">
        <f t="shared" si="205"/>
        <v>0.40833333333333327</v>
      </c>
    </row>
    <row r="1187" spans="1:32" ht="45" x14ac:dyDescent="0.2">
      <c r="A1187" s="94" t="s">
        <v>356</v>
      </c>
      <c r="B1187" s="58" t="s">
        <v>359</v>
      </c>
      <c r="C1187" s="58" t="str">
        <f t="shared" si="206"/>
        <v>Redimensiones Curriculares Pregrado y Posgrado</v>
      </c>
      <c r="D1187" s="95" t="s">
        <v>733</v>
      </c>
      <c r="E1187" s="96" t="s">
        <v>55</v>
      </c>
      <c r="F1187" s="58" t="s">
        <v>47</v>
      </c>
      <c r="G1187" s="98" t="s">
        <v>56</v>
      </c>
      <c r="H1187" s="99" t="s">
        <v>109</v>
      </c>
      <c r="I1187" s="96" t="s">
        <v>49</v>
      </c>
      <c r="J1187" s="99" t="s">
        <v>122</v>
      </c>
      <c r="K1187" s="58" t="s">
        <v>746</v>
      </c>
      <c r="L1187" s="58" t="s">
        <v>746</v>
      </c>
      <c r="M1187" s="96">
        <v>2</v>
      </c>
      <c r="N1187" s="99"/>
      <c r="O1187" s="99"/>
      <c r="P1187" s="96">
        <v>2</v>
      </c>
      <c r="Q1187" s="96">
        <v>2</v>
      </c>
      <c r="R1187" s="96">
        <v>3</v>
      </c>
      <c r="S1187" s="100">
        <f t="shared" si="213"/>
        <v>7</v>
      </c>
      <c r="T1187" s="96">
        <v>2</v>
      </c>
      <c r="U1187" s="96">
        <v>1</v>
      </c>
      <c r="V1187" s="96">
        <v>1</v>
      </c>
      <c r="W1187" s="96">
        <v>2</v>
      </c>
      <c r="X1187" s="100">
        <f t="shared" si="214"/>
        <v>3</v>
      </c>
      <c r="Y1187" s="101">
        <f t="shared" si="207"/>
        <v>0.66666666666666663</v>
      </c>
      <c r="Z1187" s="101">
        <f t="shared" si="208"/>
        <v>0.5</v>
      </c>
      <c r="AA1187" s="101">
        <f t="shared" si="209"/>
        <v>0</v>
      </c>
      <c r="AB1187" s="101">
        <f t="shared" si="210"/>
        <v>0.5</v>
      </c>
      <c r="AC1187" s="101">
        <f t="shared" si="211"/>
        <v>0.66666666666666663</v>
      </c>
      <c r="AD1187" s="101">
        <f t="shared" si="212"/>
        <v>0.46666666666666662</v>
      </c>
      <c r="AE1187" s="102" t="str">
        <f t="shared" si="204"/>
        <v>Medio</v>
      </c>
      <c r="AF1187" s="103">
        <f t="shared" si="205"/>
        <v>0.40833333333333327</v>
      </c>
    </row>
    <row r="1188" spans="1:32" ht="45" x14ac:dyDescent="0.2">
      <c r="A1188" s="94" t="s">
        <v>226</v>
      </c>
      <c r="B1188" s="58" t="s">
        <v>44</v>
      </c>
      <c r="C1188" s="58" t="str">
        <f t="shared" si="206"/>
        <v>Registros Calificados</v>
      </c>
      <c r="D1188" s="95" t="s">
        <v>561</v>
      </c>
      <c r="E1188" s="96" t="s">
        <v>55</v>
      </c>
      <c r="F1188" s="58" t="s">
        <v>47</v>
      </c>
      <c r="G1188" s="98" t="s">
        <v>56</v>
      </c>
      <c r="H1188" s="99" t="s">
        <v>109</v>
      </c>
      <c r="I1188" s="96" t="s">
        <v>49</v>
      </c>
      <c r="J1188" s="99" t="s">
        <v>122</v>
      </c>
      <c r="K1188" s="58" t="s">
        <v>746</v>
      </c>
      <c r="L1188" s="58" t="s">
        <v>746</v>
      </c>
      <c r="M1188" s="96">
        <v>2</v>
      </c>
      <c r="N1188" s="99"/>
      <c r="O1188" s="99"/>
      <c r="P1188" s="96">
        <v>3</v>
      </c>
      <c r="Q1188" s="96">
        <v>2</v>
      </c>
      <c r="R1188" s="96">
        <v>3</v>
      </c>
      <c r="S1188" s="100">
        <f t="shared" si="213"/>
        <v>8</v>
      </c>
      <c r="T1188" s="96">
        <v>2</v>
      </c>
      <c r="U1188" s="96">
        <v>2</v>
      </c>
      <c r="V1188" s="96">
        <v>1</v>
      </c>
      <c r="W1188" s="96">
        <v>2</v>
      </c>
      <c r="X1188" s="100">
        <f t="shared" si="214"/>
        <v>3</v>
      </c>
      <c r="Y1188" s="101">
        <f t="shared" si="207"/>
        <v>0.83333333333333337</v>
      </c>
      <c r="Z1188" s="101">
        <f t="shared" si="208"/>
        <v>0.5</v>
      </c>
      <c r="AA1188" s="101">
        <f t="shared" si="209"/>
        <v>1</v>
      </c>
      <c r="AB1188" s="101">
        <f t="shared" si="210"/>
        <v>0.5</v>
      </c>
      <c r="AC1188" s="101">
        <f t="shared" si="211"/>
        <v>0.83333333333333337</v>
      </c>
      <c r="AD1188" s="101">
        <f t="shared" si="212"/>
        <v>0.73333333333333339</v>
      </c>
      <c r="AE1188" s="102" t="str">
        <f t="shared" si="204"/>
        <v>Alto</v>
      </c>
      <c r="AF1188" s="103">
        <f t="shared" si="205"/>
        <v>0.76666666666666672</v>
      </c>
    </row>
    <row r="1189" spans="1:32" ht="71.25" x14ac:dyDescent="0.2">
      <c r="A1189" s="94" t="s">
        <v>107</v>
      </c>
      <c r="B1189" s="58" t="s">
        <v>44</v>
      </c>
      <c r="C1189" s="58" t="str">
        <f t="shared" si="206"/>
        <v>Peticiones, Quejas, Reclamos, Sugerencias y Felicitaciones - PQRSF</v>
      </c>
      <c r="D1189" s="95" t="s">
        <v>108</v>
      </c>
      <c r="E1189" s="96" t="s">
        <v>55</v>
      </c>
      <c r="F1189" s="58" t="s">
        <v>47</v>
      </c>
      <c r="G1189" s="98" t="s">
        <v>56</v>
      </c>
      <c r="H1189" s="99" t="s">
        <v>109</v>
      </c>
      <c r="I1189" s="96" t="s">
        <v>49</v>
      </c>
      <c r="J1189" s="99" t="s">
        <v>110</v>
      </c>
      <c r="K1189" s="58" t="s">
        <v>747</v>
      </c>
      <c r="L1189" s="58" t="s">
        <v>747</v>
      </c>
      <c r="M1189" s="96">
        <v>2</v>
      </c>
      <c r="N1189" s="99" t="s">
        <v>111</v>
      </c>
      <c r="O1189" s="99"/>
      <c r="P1189" s="96">
        <v>3</v>
      </c>
      <c r="Q1189" s="96">
        <v>2</v>
      </c>
      <c r="R1189" s="96">
        <v>3</v>
      </c>
      <c r="S1189" s="100">
        <f t="shared" si="213"/>
        <v>8</v>
      </c>
      <c r="T1189" s="96">
        <v>3</v>
      </c>
      <c r="U1189" s="96">
        <v>2</v>
      </c>
      <c r="V1189" s="96">
        <v>1</v>
      </c>
      <c r="W1189" s="96">
        <v>1</v>
      </c>
      <c r="X1189" s="100">
        <f t="shared" si="214"/>
        <v>2</v>
      </c>
      <c r="Y1189" s="101">
        <f t="shared" si="207"/>
        <v>0.83333333333333337</v>
      </c>
      <c r="Z1189" s="101">
        <f t="shared" si="208"/>
        <v>1</v>
      </c>
      <c r="AA1189" s="101">
        <f t="shared" si="209"/>
        <v>1</v>
      </c>
      <c r="AB1189" s="101">
        <f t="shared" si="210"/>
        <v>0</v>
      </c>
      <c r="AC1189" s="101">
        <f t="shared" si="211"/>
        <v>0.83333333333333337</v>
      </c>
      <c r="AD1189" s="101">
        <f t="shared" si="212"/>
        <v>0.73333333333333339</v>
      </c>
      <c r="AE1189" s="102" t="str">
        <f t="shared" si="204"/>
        <v>Alto</v>
      </c>
      <c r="AF1189" s="103">
        <f t="shared" si="205"/>
        <v>0.64166666666666672</v>
      </c>
    </row>
    <row r="1190" spans="1:32" ht="45" x14ac:dyDescent="0.2">
      <c r="A1190" s="94" t="s">
        <v>356</v>
      </c>
      <c r="B1190" s="58" t="s">
        <v>357</v>
      </c>
      <c r="C1190" s="58" t="str">
        <f t="shared" si="206"/>
        <v>Nuevos Programas</v>
      </c>
      <c r="D1190" s="95" t="s">
        <v>358</v>
      </c>
      <c r="E1190" s="96" t="s">
        <v>55</v>
      </c>
      <c r="F1190" s="58" t="s">
        <v>47</v>
      </c>
      <c r="G1190" s="98" t="s">
        <v>56</v>
      </c>
      <c r="H1190" s="99" t="s">
        <v>109</v>
      </c>
      <c r="I1190" s="96" t="s">
        <v>49</v>
      </c>
      <c r="J1190" s="99" t="s">
        <v>122</v>
      </c>
      <c r="K1190" s="58" t="s">
        <v>747</v>
      </c>
      <c r="L1190" s="58" t="s">
        <v>747</v>
      </c>
      <c r="M1190" s="96">
        <v>2</v>
      </c>
      <c r="N1190" s="99"/>
      <c r="O1190" s="99"/>
      <c r="P1190" s="96">
        <v>2</v>
      </c>
      <c r="Q1190" s="96">
        <v>2</v>
      </c>
      <c r="R1190" s="96">
        <v>3</v>
      </c>
      <c r="S1190" s="100">
        <f t="shared" si="213"/>
        <v>7</v>
      </c>
      <c r="T1190" s="96">
        <v>2</v>
      </c>
      <c r="U1190" s="96">
        <v>1</v>
      </c>
      <c r="V1190" s="96">
        <v>1</v>
      </c>
      <c r="W1190" s="96">
        <v>2</v>
      </c>
      <c r="X1190" s="100">
        <f t="shared" si="214"/>
        <v>3</v>
      </c>
      <c r="Y1190" s="101">
        <f t="shared" si="207"/>
        <v>0.66666666666666663</v>
      </c>
      <c r="Z1190" s="101">
        <f t="shared" si="208"/>
        <v>0.5</v>
      </c>
      <c r="AA1190" s="101">
        <f t="shared" si="209"/>
        <v>0</v>
      </c>
      <c r="AB1190" s="101">
        <f t="shared" si="210"/>
        <v>0.5</v>
      </c>
      <c r="AC1190" s="101">
        <f t="shared" si="211"/>
        <v>0.66666666666666663</v>
      </c>
      <c r="AD1190" s="101">
        <f t="shared" si="212"/>
        <v>0.46666666666666662</v>
      </c>
      <c r="AE1190" s="102" t="str">
        <f t="shared" si="204"/>
        <v>Medio</v>
      </c>
      <c r="AF1190" s="103">
        <f t="shared" si="205"/>
        <v>0.40833333333333327</v>
      </c>
    </row>
    <row r="1191" spans="1:32" ht="45" x14ac:dyDescent="0.2">
      <c r="A1191" s="94" t="s">
        <v>356</v>
      </c>
      <c r="B1191" s="58" t="s">
        <v>359</v>
      </c>
      <c r="C1191" s="58" t="str">
        <f t="shared" si="206"/>
        <v>Redimensiones Curriculares Pregrado y Posgrado</v>
      </c>
      <c r="D1191" s="95" t="s">
        <v>733</v>
      </c>
      <c r="E1191" s="96" t="s">
        <v>55</v>
      </c>
      <c r="F1191" s="58" t="s">
        <v>47</v>
      </c>
      <c r="G1191" s="98" t="s">
        <v>56</v>
      </c>
      <c r="H1191" s="99" t="s">
        <v>109</v>
      </c>
      <c r="I1191" s="96" t="s">
        <v>49</v>
      </c>
      <c r="J1191" s="99" t="s">
        <v>122</v>
      </c>
      <c r="K1191" s="58" t="s">
        <v>747</v>
      </c>
      <c r="L1191" s="58" t="s">
        <v>747</v>
      </c>
      <c r="M1191" s="96">
        <v>2</v>
      </c>
      <c r="N1191" s="99"/>
      <c r="O1191" s="99"/>
      <c r="P1191" s="96">
        <v>2</v>
      </c>
      <c r="Q1191" s="96">
        <v>2</v>
      </c>
      <c r="R1191" s="96">
        <v>3</v>
      </c>
      <c r="S1191" s="100">
        <f t="shared" si="213"/>
        <v>7</v>
      </c>
      <c r="T1191" s="96">
        <v>2</v>
      </c>
      <c r="U1191" s="96">
        <v>1</v>
      </c>
      <c r="V1191" s="96">
        <v>1</v>
      </c>
      <c r="W1191" s="96">
        <v>2</v>
      </c>
      <c r="X1191" s="100">
        <f t="shared" si="214"/>
        <v>3</v>
      </c>
      <c r="Y1191" s="101">
        <f t="shared" si="207"/>
        <v>0.66666666666666663</v>
      </c>
      <c r="Z1191" s="101">
        <f t="shared" si="208"/>
        <v>0.5</v>
      </c>
      <c r="AA1191" s="101">
        <f t="shared" si="209"/>
        <v>0</v>
      </c>
      <c r="AB1191" s="101">
        <f t="shared" si="210"/>
        <v>0.5</v>
      </c>
      <c r="AC1191" s="101">
        <f t="shared" si="211"/>
        <v>0.66666666666666663</v>
      </c>
      <c r="AD1191" s="101">
        <f t="shared" si="212"/>
        <v>0.46666666666666662</v>
      </c>
      <c r="AE1191" s="102" t="str">
        <f t="shared" si="204"/>
        <v>Medio</v>
      </c>
      <c r="AF1191" s="103">
        <f t="shared" si="205"/>
        <v>0.40833333333333327</v>
      </c>
    </row>
    <row r="1192" spans="1:32" ht="45" x14ac:dyDescent="0.2">
      <c r="A1192" s="94" t="s">
        <v>226</v>
      </c>
      <c r="B1192" s="58" t="s">
        <v>44</v>
      </c>
      <c r="C1192" s="58" t="str">
        <f t="shared" si="206"/>
        <v>Registros Calificados</v>
      </c>
      <c r="D1192" s="95" t="s">
        <v>561</v>
      </c>
      <c r="E1192" s="96" t="s">
        <v>55</v>
      </c>
      <c r="F1192" s="58" t="s">
        <v>47</v>
      </c>
      <c r="G1192" s="98" t="s">
        <v>56</v>
      </c>
      <c r="H1192" s="99" t="s">
        <v>109</v>
      </c>
      <c r="I1192" s="96" t="s">
        <v>49</v>
      </c>
      <c r="J1192" s="99" t="s">
        <v>122</v>
      </c>
      <c r="K1192" s="58" t="s">
        <v>747</v>
      </c>
      <c r="L1192" s="58" t="s">
        <v>747</v>
      </c>
      <c r="M1192" s="96">
        <v>2</v>
      </c>
      <c r="N1192" s="99"/>
      <c r="O1192" s="99"/>
      <c r="P1192" s="96">
        <v>3</v>
      </c>
      <c r="Q1192" s="96">
        <v>2</v>
      </c>
      <c r="R1192" s="96">
        <v>3</v>
      </c>
      <c r="S1192" s="100">
        <f t="shared" si="213"/>
        <v>8</v>
      </c>
      <c r="T1192" s="96">
        <v>2</v>
      </c>
      <c r="U1192" s="96">
        <v>2</v>
      </c>
      <c r="V1192" s="96">
        <v>1</v>
      </c>
      <c r="W1192" s="96">
        <v>2</v>
      </c>
      <c r="X1192" s="100">
        <f t="shared" si="214"/>
        <v>3</v>
      </c>
      <c r="Y1192" s="101">
        <f t="shared" si="207"/>
        <v>0.83333333333333337</v>
      </c>
      <c r="Z1192" s="101">
        <f t="shared" si="208"/>
        <v>0.5</v>
      </c>
      <c r="AA1192" s="101">
        <f t="shared" si="209"/>
        <v>1</v>
      </c>
      <c r="AB1192" s="101">
        <f t="shared" si="210"/>
        <v>0.5</v>
      </c>
      <c r="AC1192" s="101">
        <f t="shared" si="211"/>
        <v>0.83333333333333337</v>
      </c>
      <c r="AD1192" s="101">
        <f t="shared" si="212"/>
        <v>0.73333333333333339</v>
      </c>
      <c r="AE1192" s="102" t="str">
        <f t="shared" si="204"/>
        <v>Alto</v>
      </c>
      <c r="AF1192" s="103">
        <f t="shared" si="205"/>
        <v>0.76666666666666672</v>
      </c>
    </row>
    <row r="1193" spans="1:32" ht="42.75" x14ac:dyDescent="0.2">
      <c r="A1193" s="94" t="s">
        <v>112</v>
      </c>
      <c r="B1193" s="106" t="s">
        <v>219</v>
      </c>
      <c r="C1193" s="58" t="str">
        <f t="shared" si="206"/>
        <v>Planes de Trabajo Anual</v>
      </c>
      <c r="D1193" s="95" t="s">
        <v>220</v>
      </c>
      <c r="E1193" s="96" t="s">
        <v>55</v>
      </c>
      <c r="F1193" s="58" t="s">
        <v>47</v>
      </c>
      <c r="G1193" s="98" t="s">
        <v>56</v>
      </c>
      <c r="H1193" s="99" t="s">
        <v>109</v>
      </c>
      <c r="I1193" s="96" t="s">
        <v>1415</v>
      </c>
      <c r="J1193" s="99" t="s">
        <v>1561</v>
      </c>
      <c r="K1193" s="106" t="s">
        <v>748</v>
      </c>
      <c r="L1193" s="106" t="s">
        <v>748</v>
      </c>
      <c r="M1193" s="96">
        <v>2</v>
      </c>
      <c r="N1193" s="99"/>
      <c r="O1193" s="99"/>
      <c r="P1193" s="96">
        <v>3</v>
      </c>
      <c r="Q1193" s="96">
        <v>2</v>
      </c>
      <c r="R1193" s="96">
        <v>3</v>
      </c>
      <c r="S1193" s="100">
        <f t="shared" si="213"/>
        <v>8</v>
      </c>
      <c r="T1193" s="96">
        <v>3</v>
      </c>
      <c r="U1193" s="96">
        <v>1</v>
      </c>
      <c r="V1193" s="96">
        <v>1</v>
      </c>
      <c r="W1193" s="96">
        <v>1</v>
      </c>
      <c r="X1193" s="100">
        <f t="shared" si="214"/>
        <v>2</v>
      </c>
      <c r="Y1193" s="101">
        <f t="shared" si="207"/>
        <v>0.83333333333333337</v>
      </c>
      <c r="Z1193" s="101">
        <f t="shared" si="208"/>
        <v>1</v>
      </c>
      <c r="AA1193" s="101">
        <f t="shared" si="209"/>
        <v>0</v>
      </c>
      <c r="AB1193" s="101">
        <f t="shared" si="210"/>
        <v>0</v>
      </c>
      <c r="AC1193" s="101">
        <f t="shared" si="211"/>
        <v>0.83333333333333337</v>
      </c>
      <c r="AD1193" s="101">
        <f t="shared" si="212"/>
        <v>0.53333333333333344</v>
      </c>
      <c r="AE1193" s="102" t="str">
        <f t="shared" si="204"/>
        <v>Medio</v>
      </c>
      <c r="AF1193" s="103">
        <f t="shared" si="205"/>
        <v>0.34166666666666667</v>
      </c>
    </row>
    <row r="1194" spans="1:32" ht="30" x14ac:dyDescent="0.2">
      <c r="A1194" s="94" t="s">
        <v>112</v>
      </c>
      <c r="B1194" s="106" t="s">
        <v>275</v>
      </c>
      <c r="C1194" s="58" t="str">
        <f t="shared" si="206"/>
        <v>Planes de Mejoramiento</v>
      </c>
      <c r="D1194" s="95" t="s">
        <v>749</v>
      </c>
      <c r="E1194" s="96" t="s">
        <v>55</v>
      </c>
      <c r="F1194" s="58" t="s">
        <v>47</v>
      </c>
      <c r="G1194" s="98" t="s">
        <v>56</v>
      </c>
      <c r="H1194" s="99" t="s">
        <v>109</v>
      </c>
      <c r="I1194" s="96" t="s">
        <v>1415</v>
      </c>
      <c r="J1194" s="99" t="s">
        <v>1561</v>
      </c>
      <c r="K1194" s="106" t="s">
        <v>748</v>
      </c>
      <c r="L1194" s="106" t="s">
        <v>748</v>
      </c>
      <c r="M1194" s="96">
        <v>2</v>
      </c>
      <c r="N1194" s="99"/>
      <c r="O1194" s="99"/>
      <c r="P1194" s="96">
        <v>3</v>
      </c>
      <c r="Q1194" s="96">
        <v>2</v>
      </c>
      <c r="R1194" s="96">
        <v>3</v>
      </c>
      <c r="S1194" s="100">
        <f t="shared" si="213"/>
        <v>8</v>
      </c>
      <c r="T1194" s="96">
        <v>3</v>
      </c>
      <c r="U1194" s="96">
        <v>1</v>
      </c>
      <c r="V1194" s="96">
        <v>1</v>
      </c>
      <c r="W1194" s="96">
        <v>1</v>
      </c>
      <c r="X1194" s="100">
        <f t="shared" si="214"/>
        <v>2</v>
      </c>
      <c r="Y1194" s="101">
        <f t="shared" si="207"/>
        <v>0.83333333333333337</v>
      </c>
      <c r="Z1194" s="101">
        <f t="shared" si="208"/>
        <v>1</v>
      </c>
      <c r="AA1194" s="101">
        <f t="shared" si="209"/>
        <v>0</v>
      </c>
      <c r="AB1194" s="101">
        <f t="shared" si="210"/>
        <v>0</v>
      </c>
      <c r="AC1194" s="101">
        <f t="shared" si="211"/>
        <v>0.83333333333333337</v>
      </c>
      <c r="AD1194" s="101">
        <f t="shared" si="212"/>
        <v>0.53333333333333344</v>
      </c>
      <c r="AE1194" s="102" t="str">
        <f t="shared" si="204"/>
        <v>Medio</v>
      </c>
      <c r="AF1194" s="103">
        <f t="shared" si="205"/>
        <v>0.34166666666666667</v>
      </c>
    </row>
    <row r="1195" spans="1:32" ht="31.5" x14ac:dyDescent="0.2">
      <c r="A1195" s="94" t="s">
        <v>112</v>
      </c>
      <c r="B1195" s="106" t="s">
        <v>750</v>
      </c>
      <c r="C1195" s="58" t="str">
        <f t="shared" si="206"/>
        <v>Planes de Necesidades Laboratorio</v>
      </c>
      <c r="D1195" s="95" t="s">
        <v>751</v>
      </c>
      <c r="E1195" s="96" t="s">
        <v>55</v>
      </c>
      <c r="F1195" s="58" t="s">
        <v>47</v>
      </c>
      <c r="G1195" s="98" t="s">
        <v>56</v>
      </c>
      <c r="H1195" s="99" t="s">
        <v>109</v>
      </c>
      <c r="I1195" s="96" t="s">
        <v>1415</v>
      </c>
      <c r="J1195" s="99" t="s">
        <v>1561</v>
      </c>
      <c r="K1195" s="106" t="s">
        <v>748</v>
      </c>
      <c r="L1195" s="106" t="s">
        <v>748</v>
      </c>
      <c r="M1195" s="96">
        <v>2</v>
      </c>
      <c r="N1195" s="99"/>
      <c r="O1195" s="99"/>
      <c r="P1195" s="96">
        <v>3</v>
      </c>
      <c r="Q1195" s="96">
        <v>2</v>
      </c>
      <c r="R1195" s="96">
        <v>3</v>
      </c>
      <c r="S1195" s="100">
        <f t="shared" si="213"/>
        <v>8</v>
      </c>
      <c r="T1195" s="96">
        <v>3</v>
      </c>
      <c r="U1195" s="96">
        <v>1</v>
      </c>
      <c r="V1195" s="96">
        <v>1</v>
      </c>
      <c r="W1195" s="96">
        <v>1</v>
      </c>
      <c r="X1195" s="100">
        <f t="shared" si="214"/>
        <v>2</v>
      </c>
      <c r="Y1195" s="101">
        <f t="shared" si="207"/>
        <v>0.83333333333333337</v>
      </c>
      <c r="Z1195" s="101">
        <f t="shared" si="208"/>
        <v>1</v>
      </c>
      <c r="AA1195" s="101">
        <f t="shared" si="209"/>
        <v>0</v>
      </c>
      <c r="AB1195" s="101">
        <f t="shared" si="210"/>
        <v>0</v>
      </c>
      <c r="AC1195" s="101">
        <f t="shared" si="211"/>
        <v>0.83333333333333337</v>
      </c>
      <c r="AD1195" s="101">
        <f t="shared" si="212"/>
        <v>0.53333333333333344</v>
      </c>
      <c r="AE1195" s="102" t="str">
        <f t="shared" si="204"/>
        <v>Medio</v>
      </c>
      <c r="AF1195" s="103">
        <f t="shared" si="205"/>
        <v>0.34166666666666667</v>
      </c>
    </row>
    <row r="1196" spans="1:32" ht="47.25" x14ac:dyDescent="0.2">
      <c r="A1196" s="94" t="s">
        <v>112</v>
      </c>
      <c r="B1196" s="106" t="s">
        <v>752</v>
      </c>
      <c r="C1196" s="58" t="str">
        <f t="shared" si="206"/>
        <v>Plan de Auditoría de Certificación y Acreditación</v>
      </c>
      <c r="D1196" s="95" t="s">
        <v>753</v>
      </c>
      <c r="E1196" s="96" t="s">
        <v>55</v>
      </c>
      <c r="F1196" s="58" t="s">
        <v>47</v>
      </c>
      <c r="G1196" s="98" t="s">
        <v>56</v>
      </c>
      <c r="H1196" s="99" t="s">
        <v>109</v>
      </c>
      <c r="I1196" s="96" t="s">
        <v>1415</v>
      </c>
      <c r="J1196" s="99" t="s">
        <v>1561</v>
      </c>
      <c r="K1196" s="106" t="s">
        <v>748</v>
      </c>
      <c r="L1196" s="106" t="s">
        <v>748</v>
      </c>
      <c r="M1196" s="96">
        <v>2</v>
      </c>
      <c r="N1196" s="99"/>
      <c r="O1196" s="99"/>
      <c r="P1196" s="96">
        <v>3</v>
      </c>
      <c r="Q1196" s="96">
        <v>2</v>
      </c>
      <c r="R1196" s="96">
        <v>3</v>
      </c>
      <c r="S1196" s="100">
        <f t="shared" si="213"/>
        <v>8</v>
      </c>
      <c r="T1196" s="96">
        <v>3</v>
      </c>
      <c r="U1196" s="96">
        <v>1</v>
      </c>
      <c r="V1196" s="96">
        <v>1</v>
      </c>
      <c r="W1196" s="96">
        <v>1</v>
      </c>
      <c r="X1196" s="100">
        <f t="shared" si="214"/>
        <v>2</v>
      </c>
      <c r="Y1196" s="101">
        <f t="shared" si="207"/>
        <v>0.83333333333333337</v>
      </c>
      <c r="Z1196" s="101">
        <f t="shared" si="208"/>
        <v>1</v>
      </c>
      <c r="AA1196" s="101">
        <f t="shared" si="209"/>
        <v>0</v>
      </c>
      <c r="AB1196" s="101">
        <f t="shared" si="210"/>
        <v>0</v>
      </c>
      <c r="AC1196" s="101">
        <f t="shared" si="211"/>
        <v>0.83333333333333337</v>
      </c>
      <c r="AD1196" s="101">
        <f t="shared" si="212"/>
        <v>0.53333333333333344</v>
      </c>
      <c r="AE1196" s="102" t="str">
        <f t="shared" si="204"/>
        <v>Medio</v>
      </c>
      <c r="AF1196" s="103">
        <f t="shared" si="205"/>
        <v>0.34166666666666667</v>
      </c>
    </row>
    <row r="1197" spans="1:32" ht="30" x14ac:dyDescent="0.2">
      <c r="A1197" s="94" t="s">
        <v>423</v>
      </c>
      <c r="B1197" s="106" t="s">
        <v>754</v>
      </c>
      <c r="C1197" s="58" t="str">
        <f t="shared" si="206"/>
        <v>Encuesta de Satisfacción</v>
      </c>
      <c r="D1197" s="95" t="s">
        <v>425</v>
      </c>
      <c r="E1197" s="96" t="s">
        <v>55</v>
      </c>
      <c r="F1197" s="58" t="s">
        <v>47</v>
      </c>
      <c r="G1197" s="98" t="s">
        <v>56</v>
      </c>
      <c r="H1197" s="99" t="s">
        <v>109</v>
      </c>
      <c r="I1197" s="96" t="s">
        <v>49</v>
      </c>
      <c r="J1197" s="99" t="s">
        <v>122</v>
      </c>
      <c r="K1197" s="106" t="s">
        <v>748</v>
      </c>
      <c r="L1197" s="106" t="s">
        <v>748</v>
      </c>
      <c r="M1197" s="96">
        <v>2</v>
      </c>
      <c r="N1197" s="99"/>
      <c r="O1197" s="99"/>
      <c r="P1197" s="96">
        <v>3</v>
      </c>
      <c r="Q1197" s="96">
        <v>1</v>
      </c>
      <c r="R1197" s="96">
        <v>1</v>
      </c>
      <c r="S1197" s="100">
        <f t="shared" si="213"/>
        <v>5</v>
      </c>
      <c r="T1197" s="96">
        <v>2</v>
      </c>
      <c r="U1197" s="96">
        <v>2</v>
      </c>
      <c r="V1197" s="96">
        <v>1</v>
      </c>
      <c r="W1197" s="96">
        <v>1</v>
      </c>
      <c r="X1197" s="100">
        <f t="shared" si="214"/>
        <v>2</v>
      </c>
      <c r="Y1197" s="101">
        <f t="shared" si="207"/>
        <v>0.33333333333333331</v>
      </c>
      <c r="Z1197" s="101">
        <f t="shared" si="208"/>
        <v>0.5</v>
      </c>
      <c r="AA1197" s="101">
        <f t="shared" si="209"/>
        <v>1</v>
      </c>
      <c r="AB1197" s="101">
        <f t="shared" si="210"/>
        <v>0</v>
      </c>
      <c r="AC1197" s="101">
        <f t="shared" si="211"/>
        <v>0.33333333333333331</v>
      </c>
      <c r="AD1197" s="101">
        <f t="shared" si="212"/>
        <v>0.43333333333333329</v>
      </c>
      <c r="AE1197" s="102" t="str">
        <f t="shared" si="204"/>
        <v>Medio</v>
      </c>
      <c r="AF1197" s="103">
        <f t="shared" si="205"/>
        <v>0.44166666666666665</v>
      </c>
    </row>
    <row r="1198" spans="1:32" ht="31.5" x14ac:dyDescent="0.2">
      <c r="A1198" s="94" t="s">
        <v>305</v>
      </c>
      <c r="B1198" s="106" t="s">
        <v>755</v>
      </c>
      <c r="C1198" s="58" t="str">
        <f t="shared" si="206"/>
        <v>Reportes de Prácticas Académicas</v>
      </c>
      <c r="D1198" s="95" t="s">
        <v>756</v>
      </c>
      <c r="E1198" s="96" t="s">
        <v>55</v>
      </c>
      <c r="F1198" s="58" t="s">
        <v>47</v>
      </c>
      <c r="G1198" s="98" t="s">
        <v>56</v>
      </c>
      <c r="H1198" s="99" t="s">
        <v>109</v>
      </c>
      <c r="I1198" s="96" t="s">
        <v>49</v>
      </c>
      <c r="J1198" s="99" t="s">
        <v>122</v>
      </c>
      <c r="K1198" s="106" t="s">
        <v>748</v>
      </c>
      <c r="L1198" s="106" t="s">
        <v>748</v>
      </c>
      <c r="M1198" s="96">
        <v>2</v>
      </c>
      <c r="N1198" s="99"/>
      <c r="O1198" s="99"/>
      <c r="P1198" s="96">
        <v>3</v>
      </c>
      <c r="Q1198" s="96">
        <v>2</v>
      </c>
      <c r="R1198" s="96">
        <v>3</v>
      </c>
      <c r="S1198" s="100">
        <f t="shared" si="213"/>
        <v>8</v>
      </c>
      <c r="T1198" s="96">
        <v>2</v>
      </c>
      <c r="U1198" s="96">
        <v>1</v>
      </c>
      <c r="V1198" s="96">
        <v>1</v>
      </c>
      <c r="W1198" s="96">
        <v>1</v>
      </c>
      <c r="X1198" s="100">
        <f t="shared" si="214"/>
        <v>2</v>
      </c>
      <c r="Y1198" s="101">
        <f t="shared" si="207"/>
        <v>0.83333333333333337</v>
      </c>
      <c r="Z1198" s="101">
        <f t="shared" si="208"/>
        <v>0.5</v>
      </c>
      <c r="AA1198" s="101">
        <f t="shared" si="209"/>
        <v>0</v>
      </c>
      <c r="AB1198" s="101">
        <f t="shared" si="210"/>
        <v>0</v>
      </c>
      <c r="AC1198" s="101">
        <f t="shared" si="211"/>
        <v>0.83333333333333337</v>
      </c>
      <c r="AD1198" s="101">
        <f t="shared" si="212"/>
        <v>0.4333333333333334</v>
      </c>
      <c r="AE1198" s="102" t="str">
        <f t="shared" si="204"/>
        <v>Medio</v>
      </c>
      <c r="AF1198" s="103">
        <f t="shared" si="205"/>
        <v>0.31666666666666671</v>
      </c>
    </row>
    <row r="1199" spans="1:32" ht="30" x14ac:dyDescent="0.2">
      <c r="A1199" s="94" t="s">
        <v>757</v>
      </c>
      <c r="B1199" s="58" t="s">
        <v>44</v>
      </c>
      <c r="C1199" s="58" t="str">
        <f t="shared" si="206"/>
        <v>Caracterización De Laboratorio</v>
      </c>
      <c r="D1199" s="95" t="s">
        <v>758</v>
      </c>
      <c r="E1199" s="96" t="s">
        <v>55</v>
      </c>
      <c r="F1199" s="58" t="s">
        <v>47</v>
      </c>
      <c r="G1199" s="98" t="s">
        <v>56</v>
      </c>
      <c r="H1199" s="99" t="s">
        <v>109</v>
      </c>
      <c r="I1199" s="96" t="s">
        <v>49</v>
      </c>
      <c r="J1199" s="99" t="s">
        <v>122</v>
      </c>
      <c r="K1199" s="106" t="s">
        <v>748</v>
      </c>
      <c r="L1199" s="106" t="s">
        <v>748</v>
      </c>
      <c r="M1199" s="96">
        <v>2</v>
      </c>
      <c r="N1199" s="99"/>
      <c r="O1199" s="99"/>
      <c r="P1199" s="96">
        <v>3</v>
      </c>
      <c r="Q1199" s="96">
        <v>1</v>
      </c>
      <c r="R1199" s="96">
        <v>2</v>
      </c>
      <c r="S1199" s="100">
        <f t="shared" si="213"/>
        <v>6</v>
      </c>
      <c r="T1199" s="96">
        <v>1</v>
      </c>
      <c r="U1199" s="96">
        <v>2</v>
      </c>
      <c r="V1199" s="96">
        <v>1</v>
      </c>
      <c r="W1199" s="96">
        <v>2</v>
      </c>
      <c r="X1199" s="100">
        <f t="shared" si="214"/>
        <v>3</v>
      </c>
      <c r="Y1199" s="101">
        <f t="shared" si="207"/>
        <v>0.5</v>
      </c>
      <c r="Z1199" s="101">
        <f t="shared" si="208"/>
        <v>0</v>
      </c>
      <c r="AA1199" s="101">
        <f t="shared" si="209"/>
        <v>1</v>
      </c>
      <c r="AB1199" s="101">
        <f t="shared" si="210"/>
        <v>0.5</v>
      </c>
      <c r="AC1199" s="101">
        <f t="shared" si="211"/>
        <v>0.5</v>
      </c>
      <c r="AD1199" s="101">
        <f t="shared" si="212"/>
        <v>0.5</v>
      </c>
      <c r="AE1199" s="102" t="str">
        <f t="shared" si="204"/>
        <v>Medio</v>
      </c>
      <c r="AF1199" s="103">
        <f t="shared" si="205"/>
        <v>0.625</v>
      </c>
    </row>
    <row r="1200" spans="1:32" ht="31.5" x14ac:dyDescent="0.2">
      <c r="A1200" s="94" t="s">
        <v>112</v>
      </c>
      <c r="B1200" s="106" t="s">
        <v>759</v>
      </c>
      <c r="C1200" s="58" t="str">
        <f t="shared" si="206"/>
        <v>Plan de Necesidades Laboratorio</v>
      </c>
      <c r="D1200" s="95" t="s">
        <v>760</v>
      </c>
      <c r="E1200" s="96" t="s">
        <v>55</v>
      </c>
      <c r="F1200" s="58" t="s">
        <v>47</v>
      </c>
      <c r="G1200" s="98" t="s">
        <v>56</v>
      </c>
      <c r="H1200" s="99" t="s">
        <v>109</v>
      </c>
      <c r="I1200" s="96" t="s">
        <v>1415</v>
      </c>
      <c r="J1200" s="99" t="s">
        <v>1561</v>
      </c>
      <c r="K1200" s="106" t="s">
        <v>748</v>
      </c>
      <c r="L1200" s="106" t="s">
        <v>748</v>
      </c>
      <c r="M1200" s="96">
        <v>2</v>
      </c>
      <c r="N1200" s="99"/>
      <c r="O1200" s="99"/>
      <c r="P1200" s="96">
        <v>3</v>
      </c>
      <c r="Q1200" s="96">
        <v>2</v>
      </c>
      <c r="R1200" s="96">
        <v>3</v>
      </c>
      <c r="S1200" s="100">
        <f t="shared" si="213"/>
        <v>8</v>
      </c>
      <c r="T1200" s="96">
        <v>3</v>
      </c>
      <c r="U1200" s="96">
        <v>1</v>
      </c>
      <c r="V1200" s="96">
        <v>1</v>
      </c>
      <c r="W1200" s="96">
        <v>1</v>
      </c>
      <c r="X1200" s="100">
        <f t="shared" si="214"/>
        <v>2</v>
      </c>
      <c r="Y1200" s="101">
        <f t="shared" si="207"/>
        <v>0.83333333333333337</v>
      </c>
      <c r="Z1200" s="101">
        <f t="shared" si="208"/>
        <v>1</v>
      </c>
      <c r="AA1200" s="101">
        <f t="shared" si="209"/>
        <v>0</v>
      </c>
      <c r="AB1200" s="101">
        <f t="shared" si="210"/>
        <v>0</v>
      </c>
      <c r="AC1200" s="101">
        <f t="shared" si="211"/>
        <v>0.83333333333333337</v>
      </c>
      <c r="AD1200" s="101">
        <f t="shared" si="212"/>
        <v>0.53333333333333344</v>
      </c>
      <c r="AE1200" s="102" t="str">
        <f t="shared" si="204"/>
        <v>Medio</v>
      </c>
      <c r="AF1200" s="103">
        <f t="shared" si="205"/>
        <v>0.34166666666666667</v>
      </c>
    </row>
    <row r="1201" spans="1:57" ht="31.5" x14ac:dyDescent="0.2">
      <c r="A1201" s="94" t="s">
        <v>309</v>
      </c>
      <c r="B1201" s="106" t="s">
        <v>761</v>
      </c>
      <c r="C1201" s="58" t="str">
        <f t="shared" si="206"/>
        <v>Certificados de Laboratorios</v>
      </c>
      <c r="D1201" s="95" t="s">
        <v>762</v>
      </c>
      <c r="E1201" s="96" t="s">
        <v>55</v>
      </c>
      <c r="F1201" s="58" t="s">
        <v>47</v>
      </c>
      <c r="G1201" s="98" t="s">
        <v>56</v>
      </c>
      <c r="H1201" s="99" t="s">
        <v>109</v>
      </c>
      <c r="I1201" s="96" t="s">
        <v>49</v>
      </c>
      <c r="J1201" s="99" t="s">
        <v>122</v>
      </c>
      <c r="K1201" s="106" t="s">
        <v>748</v>
      </c>
      <c r="L1201" s="106" t="s">
        <v>748</v>
      </c>
      <c r="M1201" s="96">
        <v>1</v>
      </c>
      <c r="N1201" s="99"/>
      <c r="O1201" s="99"/>
      <c r="P1201" s="96">
        <v>3</v>
      </c>
      <c r="Q1201" s="96">
        <v>1</v>
      </c>
      <c r="R1201" s="96">
        <v>2</v>
      </c>
      <c r="S1201" s="100">
        <f t="shared" si="213"/>
        <v>6</v>
      </c>
      <c r="T1201" s="96">
        <v>1</v>
      </c>
      <c r="U1201" s="96">
        <v>2</v>
      </c>
      <c r="V1201" s="96">
        <v>1</v>
      </c>
      <c r="W1201" s="96">
        <v>1</v>
      </c>
      <c r="X1201" s="100">
        <f t="shared" si="214"/>
        <v>2</v>
      </c>
      <c r="Y1201" s="101">
        <f t="shared" si="207"/>
        <v>0.5</v>
      </c>
      <c r="Z1201" s="101">
        <f t="shared" si="208"/>
        <v>0</v>
      </c>
      <c r="AA1201" s="101">
        <f t="shared" si="209"/>
        <v>1</v>
      </c>
      <c r="AB1201" s="101">
        <f t="shared" si="210"/>
        <v>0</v>
      </c>
      <c r="AC1201" s="101">
        <f t="shared" si="211"/>
        <v>0.5</v>
      </c>
      <c r="AD1201" s="101">
        <f t="shared" si="212"/>
        <v>0.4</v>
      </c>
      <c r="AE1201" s="102" t="str">
        <f t="shared" si="204"/>
        <v>Bajo</v>
      </c>
      <c r="AF1201" s="103">
        <f t="shared" si="205"/>
        <v>0.47499999999999998</v>
      </c>
    </row>
    <row r="1202" spans="1:57" ht="42.75" x14ac:dyDescent="0.2">
      <c r="A1202" s="94" t="s">
        <v>201</v>
      </c>
      <c r="B1202" s="58" t="s">
        <v>44</v>
      </c>
      <c r="C1202" s="58" t="str">
        <f t="shared" si="206"/>
        <v>Estadísticas</v>
      </c>
      <c r="D1202" s="95" t="s">
        <v>202</v>
      </c>
      <c r="E1202" s="96" t="s">
        <v>55</v>
      </c>
      <c r="F1202" s="58" t="s">
        <v>47</v>
      </c>
      <c r="G1202" s="98" t="s">
        <v>56</v>
      </c>
      <c r="H1202" s="99" t="s">
        <v>109</v>
      </c>
      <c r="I1202" s="96" t="s">
        <v>49</v>
      </c>
      <c r="J1202" s="99" t="s">
        <v>122</v>
      </c>
      <c r="K1202" s="106" t="s">
        <v>748</v>
      </c>
      <c r="L1202" s="106" t="s">
        <v>748</v>
      </c>
      <c r="M1202" s="96">
        <v>2</v>
      </c>
      <c r="N1202" s="99"/>
      <c r="O1202" s="99"/>
      <c r="P1202" s="96">
        <v>3</v>
      </c>
      <c r="Q1202" s="96">
        <v>1</v>
      </c>
      <c r="R1202" s="96">
        <v>2</v>
      </c>
      <c r="S1202" s="100">
        <f t="shared" si="213"/>
        <v>6</v>
      </c>
      <c r="T1202" s="96">
        <v>2</v>
      </c>
      <c r="U1202" s="96">
        <v>2</v>
      </c>
      <c r="V1202" s="96">
        <v>1</v>
      </c>
      <c r="W1202" s="96">
        <v>1</v>
      </c>
      <c r="X1202" s="100">
        <f t="shared" si="214"/>
        <v>2</v>
      </c>
      <c r="Y1202" s="101">
        <f t="shared" si="207"/>
        <v>0.5</v>
      </c>
      <c r="Z1202" s="101">
        <f t="shared" si="208"/>
        <v>0.5</v>
      </c>
      <c r="AA1202" s="101">
        <f t="shared" si="209"/>
        <v>1</v>
      </c>
      <c r="AB1202" s="101">
        <f t="shared" si="210"/>
        <v>0</v>
      </c>
      <c r="AC1202" s="101">
        <f t="shared" si="211"/>
        <v>0.5</v>
      </c>
      <c r="AD1202" s="101">
        <f t="shared" si="212"/>
        <v>0.5</v>
      </c>
      <c r="AE1202" s="102" t="str">
        <f t="shared" si="204"/>
        <v>Medio</v>
      </c>
      <c r="AF1202" s="103">
        <f t="shared" si="205"/>
        <v>0.5</v>
      </c>
    </row>
    <row r="1203" spans="1:57" ht="31.5" x14ac:dyDescent="0.2">
      <c r="A1203" s="94" t="s">
        <v>567</v>
      </c>
      <c r="B1203" s="106" t="s">
        <v>763</v>
      </c>
      <c r="C1203" s="58" t="str">
        <f t="shared" si="206"/>
        <v>Evaluaciones Prestación de Servicios Docencia</v>
      </c>
      <c r="D1203" s="95" t="s">
        <v>764</v>
      </c>
      <c r="E1203" s="96" t="s">
        <v>55</v>
      </c>
      <c r="F1203" s="58" t="s">
        <v>47</v>
      </c>
      <c r="G1203" s="98" t="s">
        <v>56</v>
      </c>
      <c r="H1203" s="99" t="s">
        <v>109</v>
      </c>
      <c r="I1203" s="96" t="s">
        <v>49</v>
      </c>
      <c r="J1203" s="99" t="s">
        <v>122</v>
      </c>
      <c r="K1203" s="106" t="s">
        <v>748</v>
      </c>
      <c r="L1203" s="106" t="s">
        <v>748</v>
      </c>
      <c r="M1203" s="96">
        <v>2</v>
      </c>
      <c r="N1203" s="99"/>
      <c r="O1203" s="99"/>
      <c r="P1203" s="96">
        <v>3</v>
      </c>
      <c r="Q1203" s="96">
        <v>2</v>
      </c>
      <c r="R1203" s="96">
        <v>3</v>
      </c>
      <c r="S1203" s="100">
        <f t="shared" si="213"/>
        <v>8</v>
      </c>
      <c r="T1203" s="96">
        <v>2</v>
      </c>
      <c r="U1203" s="96">
        <v>2</v>
      </c>
      <c r="V1203" s="96">
        <v>1</v>
      </c>
      <c r="W1203" s="96">
        <v>1</v>
      </c>
      <c r="X1203" s="100">
        <f t="shared" si="214"/>
        <v>2</v>
      </c>
      <c r="Y1203" s="101">
        <f t="shared" si="207"/>
        <v>0.83333333333333337</v>
      </c>
      <c r="Z1203" s="101">
        <f t="shared" si="208"/>
        <v>0.5</v>
      </c>
      <c r="AA1203" s="101">
        <f t="shared" si="209"/>
        <v>1</v>
      </c>
      <c r="AB1203" s="101">
        <f t="shared" si="210"/>
        <v>0</v>
      </c>
      <c r="AC1203" s="101">
        <f t="shared" si="211"/>
        <v>0.83333333333333337</v>
      </c>
      <c r="AD1203" s="101">
        <f t="shared" si="212"/>
        <v>0.63333333333333341</v>
      </c>
      <c r="AE1203" s="102" t="str">
        <f t="shared" si="204"/>
        <v>Medio</v>
      </c>
      <c r="AF1203" s="103">
        <f t="shared" si="205"/>
        <v>0.6166666666666667</v>
      </c>
    </row>
    <row r="1204" spans="1:57" s="104" customFormat="1" ht="42.75" x14ac:dyDescent="0.2">
      <c r="A1204" s="94" t="s">
        <v>641</v>
      </c>
      <c r="B1204" s="106" t="s">
        <v>765</v>
      </c>
      <c r="C1204" s="58" t="str">
        <f t="shared" si="206"/>
        <v>Permisos de Operación Laboratorio</v>
      </c>
      <c r="D1204" s="95" t="s">
        <v>766</v>
      </c>
      <c r="E1204" s="96" t="s">
        <v>55</v>
      </c>
      <c r="F1204" s="58" t="s">
        <v>47</v>
      </c>
      <c r="G1204" s="98" t="s">
        <v>56</v>
      </c>
      <c r="H1204" s="99" t="s">
        <v>109</v>
      </c>
      <c r="I1204" s="96" t="s">
        <v>49</v>
      </c>
      <c r="J1204" s="99" t="s">
        <v>122</v>
      </c>
      <c r="K1204" s="106" t="s">
        <v>748</v>
      </c>
      <c r="L1204" s="106" t="s">
        <v>748</v>
      </c>
      <c r="M1204" s="96">
        <v>2</v>
      </c>
      <c r="N1204" s="99"/>
      <c r="O1204" s="99"/>
      <c r="P1204" s="96">
        <v>3</v>
      </c>
      <c r="Q1204" s="96">
        <v>2</v>
      </c>
      <c r="R1204" s="96">
        <v>3</v>
      </c>
      <c r="S1204" s="100">
        <f t="shared" si="213"/>
        <v>8</v>
      </c>
      <c r="T1204" s="96">
        <v>2</v>
      </c>
      <c r="U1204" s="96">
        <v>2</v>
      </c>
      <c r="V1204" s="96">
        <v>1</v>
      </c>
      <c r="W1204" s="96">
        <v>1</v>
      </c>
      <c r="X1204" s="100">
        <f t="shared" si="214"/>
        <v>2</v>
      </c>
      <c r="Y1204" s="101">
        <f t="shared" si="207"/>
        <v>0.83333333333333337</v>
      </c>
      <c r="Z1204" s="101">
        <f t="shared" si="208"/>
        <v>0.5</v>
      </c>
      <c r="AA1204" s="101">
        <f t="shared" si="209"/>
        <v>1</v>
      </c>
      <c r="AB1204" s="101">
        <f t="shared" si="210"/>
        <v>0</v>
      </c>
      <c r="AC1204" s="101">
        <f t="shared" si="211"/>
        <v>0.83333333333333337</v>
      </c>
      <c r="AD1204" s="101">
        <f t="shared" si="212"/>
        <v>0.63333333333333341</v>
      </c>
      <c r="AE1204" s="102" t="str">
        <f t="shared" si="204"/>
        <v>Medio</v>
      </c>
      <c r="AF1204" s="103">
        <f t="shared" si="205"/>
        <v>0.6166666666666667</v>
      </c>
      <c r="AG1204" s="62"/>
      <c r="AH1204" s="62"/>
      <c r="AI1204" s="62"/>
      <c r="AJ1204" s="62"/>
      <c r="AK1204" s="62"/>
      <c r="AL1204" s="62"/>
      <c r="AM1204" s="62"/>
      <c r="AN1204" s="62"/>
      <c r="AO1204" s="62"/>
      <c r="AP1204" s="62"/>
      <c r="AQ1204" s="62"/>
      <c r="AR1204" s="62"/>
      <c r="AS1204" s="62"/>
      <c r="AT1204" s="62"/>
      <c r="AU1204" s="62"/>
      <c r="AV1204" s="62"/>
      <c r="AW1204" s="62"/>
      <c r="AX1204" s="62"/>
      <c r="AY1204" s="62"/>
      <c r="AZ1204" s="62"/>
      <c r="BA1204" s="62"/>
      <c r="BB1204" s="62"/>
      <c r="BC1204" s="62"/>
      <c r="BD1204" s="62"/>
      <c r="BE1204" s="62"/>
    </row>
    <row r="1205" spans="1:57" ht="30" x14ac:dyDescent="0.2">
      <c r="A1205" s="94" t="s">
        <v>767</v>
      </c>
      <c r="B1205" s="58" t="s">
        <v>44</v>
      </c>
      <c r="C1205" s="58" t="str">
        <f t="shared" si="206"/>
        <v>Solicitudes De Servicio De Laboratorio</v>
      </c>
      <c r="D1205" s="95" t="s">
        <v>768</v>
      </c>
      <c r="E1205" s="96" t="s">
        <v>55</v>
      </c>
      <c r="F1205" s="58" t="s">
        <v>47</v>
      </c>
      <c r="G1205" s="98" t="s">
        <v>56</v>
      </c>
      <c r="H1205" s="99" t="s">
        <v>109</v>
      </c>
      <c r="I1205" s="96" t="s">
        <v>49</v>
      </c>
      <c r="J1205" s="99" t="s">
        <v>122</v>
      </c>
      <c r="K1205" s="106" t="s">
        <v>748</v>
      </c>
      <c r="L1205" s="106" t="s">
        <v>748</v>
      </c>
      <c r="M1205" s="96">
        <v>2</v>
      </c>
      <c r="N1205" s="99"/>
      <c r="O1205" s="99"/>
      <c r="P1205" s="96">
        <v>3</v>
      </c>
      <c r="Q1205" s="96">
        <v>2</v>
      </c>
      <c r="R1205" s="96">
        <v>3</v>
      </c>
      <c r="S1205" s="100">
        <f t="shared" si="213"/>
        <v>8</v>
      </c>
      <c r="T1205" s="96">
        <v>2</v>
      </c>
      <c r="U1205" s="96">
        <v>1</v>
      </c>
      <c r="V1205" s="96">
        <v>1</v>
      </c>
      <c r="W1205" s="96">
        <v>1</v>
      </c>
      <c r="X1205" s="100">
        <f t="shared" si="214"/>
        <v>2</v>
      </c>
      <c r="Y1205" s="101">
        <f t="shared" si="207"/>
        <v>0.83333333333333337</v>
      </c>
      <c r="Z1205" s="101">
        <f t="shared" si="208"/>
        <v>0.5</v>
      </c>
      <c r="AA1205" s="101">
        <f t="shared" si="209"/>
        <v>0</v>
      </c>
      <c r="AB1205" s="101">
        <f t="shared" si="210"/>
        <v>0</v>
      </c>
      <c r="AC1205" s="101">
        <f t="shared" si="211"/>
        <v>0.83333333333333337</v>
      </c>
      <c r="AD1205" s="101">
        <f t="shared" si="212"/>
        <v>0.4333333333333334</v>
      </c>
      <c r="AE1205" s="102" t="str">
        <f t="shared" si="204"/>
        <v>Medio</v>
      </c>
      <c r="AF1205" s="103">
        <f t="shared" si="205"/>
        <v>0.31666666666666671</v>
      </c>
    </row>
    <row r="1206" spans="1:57" ht="31.5" x14ac:dyDescent="0.2">
      <c r="A1206" s="94" t="s">
        <v>462</v>
      </c>
      <c r="B1206" s="106" t="s">
        <v>769</v>
      </c>
      <c r="C1206" s="58" t="str">
        <f t="shared" si="206"/>
        <v>Servicios de Laboratorio - Investigación</v>
      </c>
      <c r="D1206" s="95" t="s">
        <v>770</v>
      </c>
      <c r="E1206" s="96" t="s">
        <v>55</v>
      </c>
      <c r="F1206" s="58" t="s">
        <v>47</v>
      </c>
      <c r="G1206" s="98" t="s">
        <v>56</v>
      </c>
      <c r="H1206" s="99" t="s">
        <v>109</v>
      </c>
      <c r="I1206" s="96" t="s">
        <v>1415</v>
      </c>
      <c r="J1206" s="99" t="s">
        <v>1561</v>
      </c>
      <c r="K1206" s="106" t="s">
        <v>748</v>
      </c>
      <c r="L1206" s="106" t="s">
        <v>748</v>
      </c>
      <c r="M1206" s="96">
        <v>2</v>
      </c>
      <c r="N1206" s="99"/>
      <c r="O1206" s="99"/>
      <c r="P1206" s="96">
        <v>3</v>
      </c>
      <c r="Q1206" s="96">
        <v>1</v>
      </c>
      <c r="R1206" s="96">
        <v>2</v>
      </c>
      <c r="S1206" s="100">
        <f t="shared" si="213"/>
        <v>6</v>
      </c>
      <c r="T1206" s="96">
        <v>2</v>
      </c>
      <c r="U1206" s="96">
        <v>2</v>
      </c>
      <c r="V1206" s="96">
        <v>1</v>
      </c>
      <c r="W1206" s="96">
        <v>1</v>
      </c>
      <c r="X1206" s="100">
        <f t="shared" si="214"/>
        <v>2</v>
      </c>
      <c r="Y1206" s="101">
        <f t="shared" si="207"/>
        <v>0.5</v>
      </c>
      <c r="Z1206" s="101">
        <f t="shared" si="208"/>
        <v>0.5</v>
      </c>
      <c r="AA1206" s="101">
        <f t="shared" si="209"/>
        <v>1</v>
      </c>
      <c r="AB1206" s="101">
        <f t="shared" si="210"/>
        <v>0</v>
      </c>
      <c r="AC1206" s="101">
        <f t="shared" si="211"/>
        <v>0.5</v>
      </c>
      <c r="AD1206" s="101">
        <f t="shared" si="212"/>
        <v>0.5</v>
      </c>
      <c r="AE1206" s="102" t="str">
        <f t="shared" si="204"/>
        <v>Medio</v>
      </c>
      <c r="AF1206" s="103">
        <f t="shared" si="205"/>
        <v>0.5</v>
      </c>
    </row>
    <row r="1207" spans="1:57" ht="31.5" x14ac:dyDescent="0.2">
      <c r="A1207" s="94" t="s">
        <v>462</v>
      </c>
      <c r="B1207" s="106" t="s">
        <v>771</v>
      </c>
      <c r="C1207" s="58" t="str">
        <f t="shared" si="206"/>
        <v>Servicios de Planta Industrial</v>
      </c>
      <c r="D1207" s="95" t="s">
        <v>772</v>
      </c>
      <c r="E1207" s="96" t="s">
        <v>55</v>
      </c>
      <c r="F1207" s="58" t="s">
        <v>47</v>
      </c>
      <c r="G1207" s="98" t="s">
        <v>56</v>
      </c>
      <c r="H1207" s="99" t="s">
        <v>109</v>
      </c>
      <c r="I1207" s="96" t="s">
        <v>1415</v>
      </c>
      <c r="J1207" s="99" t="s">
        <v>1561</v>
      </c>
      <c r="K1207" s="106" t="s">
        <v>748</v>
      </c>
      <c r="L1207" s="106" t="s">
        <v>748</v>
      </c>
      <c r="M1207" s="96">
        <v>2</v>
      </c>
      <c r="N1207" s="99"/>
      <c r="O1207" s="99"/>
      <c r="P1207" s="96">
        <v>3</v>
      </c>
      <c r="Q1207" s="96">
        <v>1</v>
      </c>
      <c r="R1207" s="96">
        <v>2</v>
      </c>
      <c r="S1207" s="100">
        <f t="shared" si="213"/>
        <v>6</v>
      </c>
      <c r="T1207" s="96">
        <v>2</v>
      </c>
      <c r="U1207" s="96">
        <v>2</v>
      </c>
      <c r="V1207" s="96">
        <v>1</v>
      </c>
      <c r="W1207" s="96">
        <v>1</v>
      </c>
      <c r="X1207" s="100">
        <f t="shared" si="214"/>
        <v>2</v>
      </c>
      <c r="Y1207" s="101">
        <f t="shared" si="207"/>
        <v>0.5</v>
      </c>
      <c r="Z1207" s="101">
        <f t="shared" si="208"/>
        <v>0.5</v>
      </c>
      <c r="AA1207" s="101">
        <f t="shared" si="209"/>
        <v>1</v>
      </c>
      <c r="AB1207" s="101">
        <f t="shared" si="210"/>
        <v>0</v>
      </c>
      <c r="AC1207" s="101">
        <f t="shared" si="211"/>
        <v>0.5</v>
      </c>
      <c r="AD1207" s="101">
        <f t="shared" si="212"/>
        <v>0.5</v>
      </c>
      <c r="AE1207" s="102" t="str">
        <f t="shared" si="204"/>
        <v>Medio</v>
      </c>
      <c r="AF1207" s="103">
        <f t="shared" si="205"/>
        <v>0.5</v>
      </c>
    </row>
    <row r="1208" spans="1:57" ht="31.5" x14ac:dyDescent="0.2">
      <c r="A1208" s="94" t="s">
        <v>462</v>
      </c>
      <c r="B1208" s="106" t="s">
        <v>773</v>
      </c>
      <c r="C1208" s="58" t="str">
        <f t="shared" si="206"/>
        <v>Servicios Académicos de Laboratorio</v>
      </c>
      <c r="D1208" s="95" t="s">
        <v>774</v>
      </c>
      <c r="E1208" s="96" t="s">
        <v>55</v>
      </c>
      <c r="F1208" s="58" t="s">
        <v>47</v>
      </c>
      <c r="G1208" s="98" t="s">
        <v>56</v>
      </c>
      <c r="H1208" s="99" t="s">
        <v>109</v>
      </c>
      <c r="I1208" s="96" t="s">
        <v>1415</v>
      </c>
      <c r="J1208" s="99" t="s">
        <v>1561</v>
      </c>
      <c r="K1208" s="106" t="s">
        <v>748</v>
      </c>
      <c r="L1208" s="106" t="s">
        <v>748</v>
      </c>
      <c r="M1208" s="96">
        <v>2</v>
      </c>
      <c r="N1208" s="99"/>
      <c r="O1208" s="99"/>
      <c r="P1208" s="96">
        <v>3</v>
      </c>
      <c r="Q1208" s="96">
        <v>1</v>
      </c>
      <c r="R1208" s="96">
        <v>2</v>
      </c>
      <c r="S1208" s="100">
        <f t="shared" si="213"/>
        <v>6</v>
      </c>
      <c r="T1208" s="96">
        <v>2</v>
      </c>
      <c r="U1208" s="96">
        <v>2</v>
      </c>
      <c r="V1208" s="96">
        <v>1</v>
      </c>
      <c r="W1208" s="96">
        <v>1</v>
      </c>
      <c r="X1208" s="100">
        <f t="shared" si="214"/>
        <v>2</v>
      </c>
      <c r="Y1208" s="101">
        <f t="shared" si="207"/>
        <v>0.5</v>
      </c>
      <c r="Z1208" s="101">
        <f t="shared" si="208"/>
        <v>0.5</v>
      </c>
      <c r="AA1208" s="101">
        <f t="shared" si="209"/>
        <v>1</v>
      </c>
      <c r="AB1208" s="101">
        <f t="shared" si="210"/>
        <v>0</v>
      </c>
      <c r="AC1208" s="101">
        <f t="shared" si="211"/>
        <v>0.5</v>
      </c>
      <c r="AD1208" s="101">
        <f t="shared" si="212"/>
        <v>0.5</v>
      </c>
      <c r="AE1208" s="102" t="str">
        <f t="shared" si="204"/>
        <v>Medio</v>
      </c>
      <c r="AF1208" s="103">
        <f t="shared" si="205"/>
        <v>0.5</v>
      </c>
    </row>
    <row r="1209" spans="1:57" ht="42.75" x14ac:dyDescent="0.2">
      <c r="A1209" s="94" t="s">
        <v>151</v>
      </c>
      <c r="B1209" s="106" t="s">
        <v>152</v>
      </c>
      <c r="C1209" s="58" t="str">
        <f t="shared" si="206"/>
        <v>Contratos de Prestación de Servicios</v>
      </c>
      <c r="D1209" s="95" t="s">
        <v>153</v>
      </c>
      <c r="E1209" s="96" t="s">
        <v>55</v>
      </c>
      <c r="F1209" s="58" t="s">
        <v>47</v>
      </c>
      <c r="G1209" s="98" t="s">
        <v>56</v>
      </c>
      <c r="H1209" s="99" t="s">
        <v>109</v>
      </c>
      <c r="I1209" s="96" t="s">
        <v>49</v>
      </c>
      <c r="J1209" s="99" t="s">
        <v>122</v>
      </c>
      <c r="K1209" s="106" t="s">
        <v>775</v>
      </c>
      <c r="L1209" s="106" t="s">
        <v>775</v>
      </c>
      <c r="M1209" s="96">
        <v>2</v>
      </c>
      <c r="N1209" s="99" t="s">
        <v>154</v>
      </c>
      <c r="O1209" s="99"/>
      <c r="P1209" s="96">
        <v>3</v>
      </c>
      <c r="Q1209" s="96">
        <v>2</v>
      </c>
      <c r="R1209" s="96">
        <v>3</v>
      </c>
      <c r="S1209" s="100">
        <f t="shared" si="213"/>
        <v>8</v>
      </c>
      <c r="T1209" s="96">
        <v>2</v>
      </c>
      <c r="U1209" s="96">
        <v>2</v>
      </c>
      <c r="V1209" s="96">
        <v>1</v>
      </c>
      <c r="W1209" s="96">
        <v>1</v>
      </c>
      <c r="X1209" s="100">
        <f t="shared" si="214"/>
        <v>2</v>
      </c>
      <c r="Y1209" s="101">
        <f t="shared" si="207"/>
        <v>0.83333333333333337</v>
      </c>
      <c r="Z1209" s="101">
        <f t="shared" si="208"/>
        <v>0.5</v>
      </c>
      <c r="AA1209" s="101">
        <f t="shared" si="209"/>
        <v>1</v>
      </c>
      <c r="AB1209" s="101">
        <f t="shared" si="210"/>
        <v>0</v>
      </c>
      <c r="AC1209" s="101">
        <f t="shared" si="211"/>
        <v>0.83333333333333337</v>
      </c>
      <c r="AD1209" s="101">
        <f t="shared" si="212"/>
        <v>0.63333333333333341</v>
      </c>
      <c r="AE1209" s="102" t="str">
        <f t="shared" si="204"/>
        <v>Medio</v>
      </c>
      <c r="AF1209" s="103">
        <f t="shared" si="205"/>
        <v>0.6166666666666667</v>
      </c>
    </row>
    <row r="1210" spans="1:57" ht="57" x14ac:dyDescent="0.2">
      <c r="A1210" s="94" t="s">
        <v>62</v>
      </c>
      <c r="B1210" s="58" t="s">
        <v>63</v>
      </c>
      <c r="C1210" s="58" t="str">
        <f>IF(B1210="N/A",A1210,B1210)</f>
        <v>Participaciones en Redes y Asociaciones</v>
      </c>
      <c r="D1210" s="95" t="s">
        <v>264</v>
      </c>
      <c r="E1210" s="96" t="s">
        <v>55</v>
      </c>
      <c r="F1210" s="58" t="s">
        <v>47</v>
      </c>
      <c r="G1210" s="98" t="s">
        <v>56</v>
      </c>
      <c r="H1210" s="99" t="s">
        <v>65</v>
      </c>
      <c r="I1210" s="96" t="s">
        <v>49</v>
      </c>
      <c r="J1210" s="99" t="s">
        <v>265</v>
      </c>
      <c r="K1210" s="106" t="s">
        <v>775</v>
      </c>
      <c r="L1210" s="106" t="s">
        <v>775</v>
      </c>
      <c r="M1210" s="96">
        <v>1</v>
      </c>
      <c r="N1210" s="99" t="s">
        <v>44</v>
      </c>
      <c r="O1210" s="99"/>
      <c r="P1210" s="96">
        <v>1</v>
      </c>
      <c r="Q1210" s="96">
        <v>1</v>
      </c>
      <c r="R1210" s="96">
        <v>2</v>
      </c>
      <c r="S1210" s="100">
        <f t="shared" si="213"/>
        <v>4</v>
      </c>
      <c r="T1210" s="96">
        <v>2</v>
      </c>
      <c r="U1210" s="96">
        <v>2</v>
      </c>
      <c r="V1210" s="96">
        <v>1</v>
      </c>
      <c r="W1210" s="96">
        <v>2</v>
      </c>
      <c r="X1210" s="100">
        <f t="shared" si="214"/>
        <v>3</v>
      </c>
      <c r="Y1210" s="101">
        <f t="shared" si="207"/>
        <v>0.16666666666666666</v>
      </c>
      <c r="Z1210" s="101">
        <f t="shared" si="208"/>
        <v>0.5</v>
      </c>
      <c r="AA1210" s="101">
        <f t="shared" si="209"/>
        <v>1</v>
      </c>
      <c r="AB1210" s="101">
        <f t="shared" si="210"/>
        <v>0.5</v>
      </c>
      <c r="AC1210" s="101">
        <f t="shared" si="211"/>
        <v>0.16666666666666666</v>
      </c>
      <c r="AD1210" s="101">
        <f t="shared" si="212"/>
        <v>0.46666666666666662</v>
      </c>
      <c r="AE1210" s="102" t="str">
        <f t="shared" si="204"/>
        <v>Medio</v>
      </c>
      <c r="AF1210" s="103">
        <f t="shared" si="205"/>
        <v>0.53333333333333333</v>
      </c>
    </row>
    <row r="1211" spans="1:57" ht="42.75" x14ac:dyDescent="0.2">
      <c r="A1211" s="94" t="s">
        <v>384</v>
      </c>
      <c r="B1211" s="106" t="s">
        <v>350</v>
      </c>
      <c r="C1211" s="58" t="str">
        <f t="shared" si="206"/>
        <v>Eventos Académicos</v>
      </c>
      <c r="D1211" s="95" t="s">
        <v>351</v>
      </c>
      <c r="E1211" s="96" t="s">
        <v>55</v>
      </c>
      <c r="F1211" s="58" t="s">
        <v>47</v>
      </c>
      <c r="G1211" s="98" t="s">
        <v>56</v>
      </c>
      <c r="H1211" s="99" t="s">
        <v>109</v>
      </c>
      <c r="I1211" s="96" t="s">
        <v>1415</v>
      </c>
      <c r="J1211" s="99" t="s">
        <v>1561</v>
      </c>
      <c r="K1211" s="106" t="s">
        <v>775</v>
      </c>
      <c r="L1211" s="106" t="s">
        <v>775</v>
      </c>
      <c r="M1211" s="96">
        <v>2</v>
      </c>
      <c r="N1211" s="99"/>
      <c r="O1211" s="99"/>
      <c r="P1211" s="96">
        <v>3</v>
      </c>
      <c r="Q1211" s="96">
        <v>1</v>
      </c>
      <c r="R1211" s="96">
        <v>1</v>
      </c>
      <c r="S1211" s="100">
        <f t="shared" si="213"/>
        <v>5</v>
      </c>
      <c r="T1211" s="96">
        <v>2</v>
      </c>
      <c r="U1211" s="96">
        <v>2</v>
      </c>
      <c r="V1211" s="96">
        <v>1</v>
      </c>
      <c r="W1211" s="96">
        <v>2</v>
      </c>
      <c r="X1211" s="100">
        <f t="shared" si="214"/>
        <v>3</v>
      </c>
      <c r="Y1211" s="101">
        <f t="shared" si="207"/>
        <v>0.33333333333333331</v>
      </c>
      <c r="Z1211" s="101">
        <f t="shared" si="208"/>
        <v>0.5</v>
      </c>
      <c r="AA1211" s="101">
        <f t="shared" si="209"/>
        <v>1</v>
      </c>
      <c r="AB1211" s="101">
        <f t="shared" si="210"/>
        <v>0.5</v>
      </c>
      <c r="AC1211" s="101">
        <f t="shared" si="211"/>
        <v>0.33333333333333331</v>
      </c>
      <c r="AD1211" s="101">
        <f t="shared" si="212"/>
        <v>0.53333333333333333</v>
      </c>
      <c r="AE1211" s="102" t="str">
        <f t="shared" si="204"/>
        <v>Medio</v>
      </c>
      <c r="AF1211" s="103">
        <f t="shared" si="205"/>
        <v>0.59166666666666667</v>
      </c>
    </row>
    <row r="1212" spans="1:57" ht="71.25" x14ac:dyDescent="0.2">
      <c r="A1212" s="94" t="s">
        <v>107</v>
      </c>
      <c r="B1212" s="58" t="s">
        <v>44</v>
      </c>
      <c r="C1212" s="58" t="str">
        <f t="shared" si="206"/>
        <v>Peticiones, Quejas, Reclamos, Sugerencias y Felicitaciones - PQRSF</v>
      </c>
      <c r="D1212" s="95" t="s">
        <v>108</v>
      </c>
      <c r="E1212" s="96" t="s">
        <v>55</v>
      </c>
      <c r="F1212" s="58" t="s">
        <v>47</v>
      </c>
      <c r="G1212" s="98" t="s">
        <v>56</v>
      </c>
      <c r="H1212" s="99" t="s">
        <v>109</v>
      </c>
      <c r="I1212" s="96" t="s">
        <v>49</v>
      </c>
      <c r="J1212" s="99" t="s">
        <v>110</v>
      </c>
      <c r="K1212" s="106" t="s">
        <v>775</v>
      </c>
      <c r="L1212" s="106" t="s">
        <v>775</v>
      </c>
      <c r="M1212" s="96">
        <v>2</v>
      </c>
      <c r="N1212" s="99" t="s">
        <v>111</v>
      </c>
      <c r="O1212" s="99"/>
      <c r="P1212" s="96">
        <v>3</v>
      </c>
      <c r="Q1212" s="96">
        <v>2</v>
      </c>
      <c r="R1212" s="96">
        <v>3</v>
      </c>
      <c r="S1212" s="100">
        <f t="shared" si="213"/>
        <v>8</v>
      </c>
      <c r="T1212" s="96">
        <v>3</v>
      </c>
      <c r="U1212" s="96">
        <v>2</v>
      </c>
      <c r="V1212" s="96">
        <v>1</v>
      </c>
      <c r="W1212" s="96">
        <v>1</v>
      </c>
      <c r="X1212" s="100">
        <f t="shared" si="214"/>
        <v>2</v>
      </c>
      <c r="Y1212" s="101">
        <f t="shared" si="207"/>
        <v>0.83333333333333337</v>
      </c>
      <c r="Z1212" s="101">
        <f t="shared" si="208"/>
        <v>1</v>
      </c>
      <c r="AA1212" s="101">
        <f t="shared" si="209"/>
        <v>1</v>
      </c>
      <c r="AB1212" s="101">
        <f t="shared" si="210"/>
        <v>0</v>
      </c>
      <c r="AC1212" s="101">
        <f t="shared" si="211"/>
        <v>0.83333333333333337</v>
      </c>
      <c r="AD1212" s="101">
        <f t="shared" si="212"/>
        <v>0.73333333333333339</v>
      </c>
      <c r="AE1212" s="102" t="str">
        <f t="shared" si="204"/>
        <v>Alto</v>
      </c>
      <c r="AF1212" s="103">
        <f t="shared" si="205"/>
        <v>0.64166666666666672</v>
      </c>
    </row>
    <row r="1213" spans="1:57" ht="47.25" x14ac:dyDescent="0.2">
      <c r="A1213" s="94" t="s">
        <v>66</v>
      </c>
      <c r="B1213" s="106" t="s">
        <v>776</v>
      </c>
      <c r="C1213" s="58" t="str">
        <f t="shared" si="206"/>
        <v>Actas de Comité de Promoción y Desarrollo Humano</v>
      </c>
      <c r="D1213" s="95" t="s">
        <v>777</v>
      </c>
      <c r="E1213" s="96" t="s">
        <v>55</v>
      </c>
      <c r="F1213" s="58" t="s">
        <v>47</v>
      </c>
      <c r="G1213" s="98" t="s">
        <v>56</v>
      </c>
      <c r="H1213" s="99" t="s">
        <v>109</v>
      </c>
      <c r="I1213" s="96" t="s">
        <v>49</v>
      </c>
      <c r="J1213" s="99" t="s">
        <v>122</v>
      </c>
      <c r="K1213" s="58" t="s">
        <v>778</v>
      </c>
      <c r="L1213" s="58" t="s">
        <v>778</v>
      </c>
      <c r="M1213" s="96">
        <v>2</v>
      </c>
      <c r="N1213" s="99"/>
      <c r="O1213" s="99"/>
      <c r="P1213" s="96">
        <v>3</v>
      </c>
      <c r="Q1213" s="96">
        <v>3</v>
      </c>
      <c r="R1213" s="96">
        <v>3</v>
      </c>
      <c r="S1213" s="100">
        <f t="shared" si="213"/>
        <v>9</v>
      </c>
      <c r="T1213" s="96">
        <v>2</v>
      </c>
      <c r="U1213" s="96">
        <v>1</v>
      </c>
      <c r="V1213" s="96">
        <v>1</v>
      </c>
      <c r="W1213" s="96">
        <v>2</v>
      </c>
      <c r="X1213" s="100">
        <f t="shared" si="214"/>
        <v>3</v>
      </c>
      <c r="Y1213" s="101">
        <f t="shared" si="207"/>
        <v>1</v>
      </c>
      <c r="Z1213" s="101">
        <f t="shared" si="208"/>
        <v>0.5</v>
      </c>
      <c r="AA1213" s="101">
        <f t="shared" si="209"/>
        <v>0</v>
      </c>
      <c r="AB1213" s="101">
        <f t="shared" si="210"/>
        <v>0.5</v>
      </c>
      <c r="AC1213" s="101">
        <f t="shared" si="211"/>
        <v>1</v>
      </c>
      <c r="AD1213" s="101">
        <f t="shared" si="212"/>
        <v>0.6</v>
      </c>
      <c r="AE1213" s="102" t="str">
        <f t="shared" si="204"/>
        <v>Medio</v>
      </c>
      <c r="AF1213" s="103">
        <f t="shared" si="205"/>
        <v>0.52500000000000002</v>
      </c>
    </row>
    <row r="1214" spans="1:57" ht="30" x14ac:dyDescent="0.2">
      <c r="A1214" s="94" t="s">
        <v>66</v>
      </c>
      <c r="B1214" s="58" t="s">
        <v>779</v>
      </c>
      <c r="C1214" s="58" t="str">
        <f t="shared" si="206"/>
        <v>Actas de Comité Institucional de Comunicación</v>
      </c>
      <c r="D1214" s="95" t="s">
        <v>780</v>
      </c>
      <c r="E1214" s="96" t="s">
        <v>55</v>
      </c>
      <c r="F1214" s="58" t="s">
        <v>47</v>
      </c>
      <c r="G1214" s="98" t="s">
        <v>56</v>
      </c>
      <c r="H1214" s="99" t="s">
        <v>109</v>
      </c>
      <c r="I1214" s="96" t="s">
        <v>49</v>
      </c>
      <c r="J1214" s="99" t="s">
        <v>122</v>
      </c>
      <c r="K1214" s="58" t="s">
        <v>781</v>
      </c>
      <c r="L1214" s="58" t="s">
        <v>781</v>
      </c>
      <c r="M1214" s="96">
        <v>2</v>
      </c>
      <c r="N1214" s="99"/>
      <c r="O1214" s="99"/>
      <c r="P1214" s="96">
        <v>3</v>
      </c>
      <c r="Q1214" s="96">
        <v>2</v>
      </c>
      <c r="R1214" s="96">
        <v>3</v>
      </c>
      <c r="S1214" s="100">
        <f t="shared" si="213"/>
        <v>8</v>
      </c>
      <c r="T1214" s="96">
        <v>2</v>
      </c>
      <c r="U1214" s="96">
        <v>1</v>
      </c>
      <c r="V1214" s="96">
        <v>1</v>
      </c>
      <c r="W1214" s="96">
        <v>2</v>
      </c>
      <c r="X1214" s="100">
        <f t="shared" si="214"/>
        <v>3</v>
      </c>
      <c r="Y1214" s="101">
        <f t="shared" si="207"/>
        <v>0.83333333333333337</v>
      </c>
      <c r="Z1214" s="101">
        <f t="shared" si="208"/>
        <v>0.5</v>
      </c>
      <c r="AA1214" s="101">
        <f t="shared" si="209"/>
        <v>0</v>
      </c>
      <c r="AB1214" s="101">
        <f t="shared" si="210"/>
        <v>0.5</v>
      </c>
      <c r="AC1214" s="101">
        <f t="shared" si="211"/>
        <v>0.83333333333333337</v>
      </c>
      <c r="AD1214" s="101">
        <f t="shared" si="212"/>
        <v>0.53333333333333344</v>
      </c>
      <c r="AE1214" s="102" t="str">
        <f t="shared" si="204"/>
        <v>Medio</v>
      </c>
      <c r="AF1214" s="103">
        <f t="shared" si="205"/>
        <v>0.46666666666666673</v>
      </c>
    </row>
    <row r="1215" spans="1:57" ht="30" x14ac:dyDescent="0.2">
      <c r="A1215" s="94" t="s">
        <v>346</v>
      </c>
      <c r="B1215" s="58" t="s">
        <v>347</v>
      </c>
      <c r="C1215" s="58" t="str">
        <f t="shared" si="206"/>
        <v>Boletines Informativos</v>
      </c>
      <c r="D1215" s="95" t="s">
        <v>782</v>
      </c>
      <c r="E1215" s="96" t="s">
        <v>55</v>
      </c>
      <c r="F1215" s="58" t="s">
        <v>47</v>
      </c>
      <c r="G1215" s="98" t="s">
        <v>56</v>
      </c>
      <c r="H1215" s="99" t="s">
        <v>109</v>
      </c>
      <c r="I1215" s="96" t="s">
        <v>1415</v>
      </c>
      <c r="J1215" s="99" t="s">
        <v>1561</v>
      </c>
      <c r="K1215" s="58" t="s">
        <v>781</v>
      </c>
      <c r="L1215" s="58" t="s">
        <v>781</v>
      </c>
      <c r="M1215" s="96">
        <v>1</v>
      </c>
      <c r="N1215" s="99"/>
      <c r="O1215" s="99"/>
      <c r="P1215" s="96">
        <v>3</v>
      </c>
      <c r="Q1215" s="96">
        <v>1</v>
      </c>
      <c r="R1215" s="96">
        <v>1</v>
      </c>
      <c r="S1215" s="100">
        <f t="shared" si="213"/>
        <v>5</v>
      </c>
      <c r="T1215" s="96">
        <v>2</v>
      </c>
      <c r="U1215" s="96">
        <v>1</v>
      </c>
      <c r="V1215" s="96">
        <v>1</v>
      </c>
      <c r="W1215" s="96">
        <v>2</v>
      </c>
      <c r="X1215" s="100">
        <f t="shared" si="214"/>
        <v>3</v>
      </c>
      <c r="Y1215" s="101">
        <f t="shared" si="207"/>
        <v>0.33333333333333331</v>
      </c>
      <c r="Z1215" s="101">
        <f t="shared" si="208"/>
        <v>0.5</v>
      </c>
      <c r="AA1215" s="101">
        <f t="shared" si="209"/>
        <v>0</v>
      </c>
      <c r="AB1215" s="101">
        <f t="shared" si="210"/>
        <v>0.5</v>
      </c>
      <c r="AC1215" s="101">
        <f t="shared" si="211"/>
        <v>0.33333333333333331</v>
      </c>
      <c r="AD1215" s="101">
        <f t="shared" si="212"/>
        <v>0.33333333333333331</v>
      </c>
      <c r="AE1215" s="102" t="str">
        <f t="shared" si="204"/>
        <v>Bajo</v>
      </c>
      <c r="AF1215" s="103">
        <f t="shared" si="205"/>
        <v>0.29166666666666663</v>
      </c>
    </row>
    <row r="1216" spans="1:57" ht="42.75" x14ac:dyDescent="0.2">
      <c r="A1216" s="94" t="s">
        <v>151</v>
      </c>
      <c r="B1216" s="58" t="s">
        <v>44</v>
      </c>
      <c r="C1216" s="58" t="str">
        <f t="shared" si="206"/>
        <v>Contratos</v>
      </c>
      <c r="D1216" s="95" t="s">
        <v>153</v>
      </c>
      <c r="E1216" s="96" t="s">
        <v>55</v>
      </c>
      <c r="F1216" s="58" t="s">
        <v>47</v>
      </c>
      <c r="G1216" s="98" t="s">
        <v>56</v>
      </c>
      <c r="H1216" s="99" t="s">
        <v>109</v>
      </c>
      <c r="I1216" s="96" t="s">
        <v>49</v>
      </c>
      <c r="J1216" s="99" t="s">
        <v>122</v>
      </c>
      <c r="K1216" s="58" t="s">
        <v>781</v>
      </c>
      <c r="L1216" s="58" t="s">
        <v>781</v>
      </c>
      <c r="M1216" s="96">
        <v>2</v>
      </c>
      <c r="N1216" s="99"/>
      <c r="O1216" s="99"/>
      <c r="P1216" s="96">
        <v>3</v>
      </c>
      <c r="Q1216" s="96">
        <v>2</v>
      </c>
      <c r="R1216" s="96">
        <v>3</v>
      </c>
      <c r="S1216" s="100">
        <f t="shared" si="213"/>
        <v>8</v>
      </c>
      <c r="T1216" s="96">
        <v>3</v>
      </c>
      <c r="U1216" s="96">
        <v>2</v>
      </c>
      <c r="V1216" s="96">
        <v>1</v>
      </c>
      <c r="W1216" s="96">
        <v>1</v>
      </c>
      <c r="X1216" s="100">
        <f t="shared" si="214"/>
        <v>2</v>
      </c>
      <c r="Y1216" s="101">
        <f t="shared" si="207"/>
        <v>0.83333333333333337</v>
      </c>
      <c r="Z1216" s="101">
        <f t="shared" si="208"/>
        <v>1</v>
      </c>
      <c r="AA1216" s="101">
        <f t="shared" si="209"/>
        <v>1</v>
      </c>
      <c r="AB1216" s="101">
        <f t="shared" si="210"/>
        <v>0</v>
      </c>
      <c r="AC1216" s="101">
        <f t="shared" si="211"/>
        <v>0.83333333333333337</v>
      </c>
      <c r="AD1216" s="101">
        <f t="shared" si="212"/>
        <v>0.73333333333333339</v>
      </c>
      <c r="AE1216" s="102" t="str">
        <f t="shared" si="204"/>
        <v>Alto</v>
      </c>
      <c r="AF1216" s="103">
        <f t="shared" si="205"/>
        <v>0.64166666666666672</v>
      </c>
    </row>
    <row r="1217" spans="1:32" ht="42.75" x14ac:dyDescent="0.2">
      <c r="A1217" s="94" t="s">
        <v>783</v>
      </c>
      <c r="B1217" s="58" t="s">
        <v>44</v>
      </c>
      <c r="C1217" s="58" t="str">
        <f t="shared" si="206"/>
        <v>Comunicación Institucional</v>
      </c>
      <c r="D1217" s="95" t="s">
        <v>784</v>
      </c>
      <c r="E1217" s="96" t="s">
        <v>55</v>
      </c>
      <c r="F1217" s="58" t="s">
        <v>47</v>
      </c>
      <c r="G1217" s="98" t="s">
        <v>56</v>
      </c>
      <c r="H1217" s="99" t="s">
        <v>109</v>
      </c>
      <c r="I1217" s="96" t="s">
        <v>1415</v>
      </c>
      <c r="J1217" s="99" t="s">
        <v>1561</v>
      </c>
      <c r="K1217" s="58" t="s">
        <v>781</v>
      </c>
      <c r="L1217" s="58" t="s">
        <v>781</v>
      </c>
      <c r="M1217" s="96">
        <v>2</v>
      </c>
      <c r="N1217" s="99"/>
      <c r="O1217" s="99"/>
      <c r="P1217" s="96">
        <v>3</v>
      </c>
      <c r="Q1217" s="96">
        <v>2</v>
      </c>
      <c r="R1217" s="96">
        <v>2</v>
      </c>
      <c r="S1217" s="100">
        <f t="shared" si="213"/>
        <v>7</v>
      </c>
      <c r="T1217" s="96">
        <v>3</v>
      </c>
      <c r="U1217" s="96">
        <v>2</v>
      </c>
      <c r="V1217" s="96">
        <v>1</v>
      </c>
      <c r="W1217" s="96">
        <v>1</v>
      </c>
      <c r="X1217" s="100">
        <f t="shared" si="214"/>
        <v>2</v>
      </c>
      <c r="Y1217" s="101">
        <f t="shared" si="207"/>
        <v>0.66666666666666663</v>
      </c>
      <c r="Z1217" s="101">
        <f t="shared" si="208"/>
        <v>1</v>
      </c>
      <c r="AA1217" s="101">
        <f t="shared" si="209"/>
        <v>1</v>
      </c>
      <c r="AB1217" s="101">
        <f t="shared" si="210"/>
        <v>0</v>
      </c>
      <c r="AC1217" s="101">
        <f t="shared" si="211"/>
        <v>0.66666666666666663</v>
      </c>
      <c r="AD1217" s="101">
        <f t="shared" si="212"/>
        <v>0.66666666666666663</v>
      </c>
      <c r="AE1217" s="102" t="str">
        <f t="shared" si="204"/>
        <v>Medio</v>
      </c>
      <c r="AF1217" s="103">
        <f t="shared" si="205"/>
        <v>0.58333333333333326</v>
      </c>
    </row>
    <row r="1218" spans="1:32" ht="30" x14ac:dyDescent="0.2">
      <c r="A1218" s="94" t="s">
        <v>785</v>
      </c>
      <c r="B1218" s="58" t="s">
        <v>786</v>
      </c>
      <c r="C1218" s="58" t="str">
        <f t="shared" si="206"/>
        <v>Mercadeo Directo</v>
      </c>
      <c r="D1218" s="95" t="s">
        <v>787</v>
      </c>
      <c r="E1218" s="96" t="s">
        <v>55</v>
      </c>
      <c r="F1218" s="58" t="s">
        <v>47</v>
      </c>
      <c r="G1218" s="98" t="s">
        <v>56</v>
      </c>
      <c r="H1218" s="99" t="s">
        <v>109</v>
      </c>
      <c r="I1218" s="96" t="s">
        <v>49</v>
      </c>
      <c r="J1218" s="99" t="s">
        <v>122</v>
      </c>
      <c r="K1218" s="58" t="s">
        <v>781</v>
      </c>
      <c r="L1218" s="58" t="s">
        <v>781</v>
      </c>
      <c r="M1218" s="96">
        <v>2</v>
      </c>
      <c r="N1218" s="99"/>
      <c r="O1218" s="99"/>
      <c r="P1218" s="96">
        <v>3</v>
      </c>
      <c r="Q1218" s="96">
        <v>2</v>
      </c>
      <c r="R1218" s="96">
        <v>2</v>
      </c>
      <c r="S1218" s="100">
        <f t="shared" si="213"/>
        <v>7</v>
      </c>
      <c r="T1218" s="96">
        <v>3</v>
      </c>
      <c r="U1218" s="96">
        <v>2</v>
      </c>
      <c r="V1218" s="96">
        <v>1</v>
      </c>
      <c r="W1218" s="96">
        <v>2</v>
      </c>
      <c r="X1218" s="100">
        <f t="shared" si="214"/>
        <v>3</v>
      </c>
      <c r="Y1218" s="101">
        <f t="shared" si="207"/>
        <v>0.66666666666666663</v>
      </c>
      <c r="Z1218" s="101">
        <f t="shared" si="208"/>
        <v>1</v>
      </c>
      <c r="AA1218" s="101">
        <f t="shared" si="209"/>
        <v>1</v>
      </c>
      <c r="AB1218" s="101">
        <f t="shared" si="210"/>
        <v>0.5</v>
      </c>
      <c r="AC1218" s="101">
        <f t="shared" si="211"/>
        <v>0.66666666666666663</v>
      </c>
      <c r="AD1218" s="101">
        <f t="shared" si="212"/>
        <v>0.76666666666666661</v>
      </c>
      <c r="AE1218" s="102" t="str">
        <f t="shared" si="204"/>
        <v>Alto</v>
      </c>
      <c r="AF1218" s="103">
        <f t="shared" si="205"/>
        <v>0.73333333333333328</v>
      </c>
    </row>
    <row r="1219" spans="1:32" ht="71.25" x14ac:dyDescent="0.2">
      <c r="A1219" s="94" t="s">
        <v>107</v>
      </c>
      <c r="B1219" s="58" t="s">
        <v>44</v>
      </c>
      <c r="C1219" s="58" t="str">
        <f t="shared" si="206"/>
        <v>Peticiones, Quejas, Reclamos, Sugerencias y Felicitaciones - PQRSF</v>
      </c>
      <c r="D1219" s="95" t="s">
        <v>108</v>
      </c>
      <c r="E1219" s="96" t="s">
        <v>55</v>
      </c>
      <c r="F1219" s="58" t="s">
        <v>47</v>
      </c>
      <c r="G1219" s="98" t="s">
        <v>56</v>
      </c>
      <c r="H1219" s="99" t="s">
        <v>109</v>
      </c>
      <c r="I1219" s="96" t="s">
        <v>49</v>
      </c>
      <c r="J1219" s="99" t="s">
        <v>110</v>
      </c>
      <c r="K1219" s="58" t="s">
        <v>781</v>
      </c>
      <c r="L1219" s="58" t="s">
        <v>781</v>
      </c>
      <c r="M1219" s="96">
        <v>2</v>
      </c>
      <c r="N1219" s="99" t="s">
        <v>111</v>
      </c>
      <c r="O1219" s="99"/>
      <c r="P1219" s="96">
        <v>3</v>
      </c>
      <c r="Q1219" s="96">
        <v>2</v>
      </c>
      <c r="R1219" s="96">
        <v>3</v>
      </c>
      <c r="S1219" s="100">
        <f t="shared" si="213"/>
        <v>8</v>
      </c>
      <c r="T1219" s="96">
        <v>3</v>
      </c>
      <c r="U1219" s="96">
        <v>2</v>
      </c>
      <c r="V1219" s="96">
        <v>1</v>
      </c>
      <c r="W1219" s="96">
        <v>1</v>
      </c>
      <c r="X1219" s="100">
        <f t="shared" si="214"/>
        <v>2</v>
      </c>
      <c r="Y1219" s="101">
        <f t="shared" si="207"/>
        <v>0.83333333333333337</v>
      </c>
      <c r="Z1219" s="101">
        <f t="shared" si="208"/>
        <v>1</v>
      </c>
      <c r="AA1219" s="101">
        <f t="shared" si="209"/>
        <v>1</v>
      </c>
      <c r="AB1219" s="101">
        <f t="shared" si="210"/>
        <v>0</v>
      </c>
      <c r="AC1219" s="101">
        <f t="shared" si="211"/>
        <v>0.83333333333333337</v>
      </c>
      <c r="AD1219" s="101">
        <f t="shared" si="212"/>
        <v>0.73333333333333339</v>
      </c>
      <c r="AE1219" s="102" t="str">
        <f t="shared" si="204"/>
        <v>Alto</v>
      </c>
      <c r="AF1219" s="103">
        <f t="shared" si="205"/>
        <v>0.64166666666666672</v>
      </c>
    </row>
    <row r="1220" spans="1:32" ht="45" x14ac:dyDescent="0.2">
      <c r="A1220" s="94" t="s">
        <v>112</v>
      </c>
      <c r="B1220" s="58" t="s">
        <v>788</v>
      </c>
      <c r="C1220" s="58" t="str">
        <f t="shared" si="206"/>
        <v>Planes Estratégicos de Comunicaciones y de Mercadeo</v>
      </c>
      <c r="D1220" s="95" t="s">
        <v>789</v>
      </c>
      <c r="E1220" s="96" t="s">
        <v>55</v>
      </c>
      <c r="F1220" s="58" t="s">
        <v>47</v>
      </c>
      <c r="G1220" s="98" t="s">
        <v>56</v>
      </c>
      <c r="H1220" s="99" t="s">
        <v>109</v>
      </c>
      <c r="I1220" s="96" t="s">
        <v>1415</v>
      </c>
      <c r="J1220" s="99" t="s">
        <v>1561</v>
      </c>
      <c r="K1220" s="58" t="s">
        <v>781</v>
      </c>
      <c r="L1220" s="58" t="s">
        <v>781</v>
      </c>
      <c r="M1220" s="96">
        <v>2</v>
      </c>
      <c r="N1220" s="99"/>
      <c r="O1220" s="99"/>
      <c r="P1220" s="96">
        <v>3</v>
      </c>
      <c r="Q1220" s="96">
        <v>2</v>
      </c>
      <c r="R1220" s="96">
        <v>3</v>
      </c>
      <c r="S1220" s="100">
        <f t="shared" si="213"/>
        <v>8</v>
      </c>
      <c r="T1220" s="96">
        <v>3</v>
      </c>
      <c r="U1220" s="96">
        <v>1</v>
      </c>
      <c r="V1220" s="96">
        <v>1</v>
      </c>
      <c r="W1220" s="96">
        <v>1</v>
      </c>
      <c r="X1220" s="100">
        <f t="shared" si="214"/>
        <v>2</v>
      </c>
      <c r="Y1220" s="101">
        <f t="shared" si="207"/>
        <v>0.83333333333333337</v>
      </c>
      <c r="Z1220" s="101">
        <f t="shared" si="208"/>
        <v>1</v>
      </c>
      <c r="AA1220" s="101">
        <f t="shared" si="209"/>
        <v>0</v>
      </c>
      <c r="AB1220" s="101">
        <f t="shared" si="210"/>
        <v>0</v>
      </c>
      <c r="AC1220" s="101">
        <f t="shared" si="211"/>
        <v>0.83333333333333337</v>
      </c>
      <c r="AD1220" s="101">
        <f t="shared" si="212"/>
        <v>0.53333333333333344</v>
      </c>
      <c r="AE1220" s="102" t="str">
        <f t="shared" ref="AE1220:AE1283" si="215">IF(AD1220&gt;=0.7,"Alto",IF(AND(AD1220&gt;0.4,AD1220&lt;0.7),"Medio","Bajo"))</f>
        <v>Medio</v>
      </c>
      <c r="AF1220" s="103">
        <f t="shared" si="205"/>
        <v>0.34166666666666667</v>
      </c>
    </row>
    <row r="1221" spans="1:32" ht="71.25" x14ac:dyDescent="0.2">
      <c r="A1221" s="94" t="s">
        <v>115</v>
      </c>
      <c r="B1221" s="58" t="s">
        <v>116</v>
      </c>
      <c r="C1221" s="58" t="str">
        <f t="shared" si="206"/>
        <v>Proyectos Plan Institucional de Desarrollo-PID</v>
      </c>
      <c r="D1221" s="95" t="s">
        <v>117</v>
      </c>
      <c r="E1221" s="96" t="s">
        <v>55</v>
      </c>
      <c r="F1221" s="58" t="s">
        <v>47</v>
      </c>
      <c r="G1221" s="98" t="s">
        <v>56</v>
      </c>
      <c r="H1221" s="99" t="s">
        <v>109</v>
      </c>
      <c r="I1221" s="96" t="s">
        <v>49</v>
      </c>
      <c r="J1221" s="99" t="s">
        <v>122</v>
      </c>
      <c r="K1221" s="58" t="s">
        <v>781</v>
      </c>
      <c r="L1221" s="58" t="s">
        <v>781</v>
      </c>
      <c r="M1221" s="96">
        <v>2</v>
      </c>
      <c r="N1221" s="99" t="s">
        <v>118</v>
      </c>
      <c r="O1221" s="99" t="s">
        <v>61</v>
      </c>
      <c r="P1221" s="96">
        <v>2</v>
      </c>
      <c r="Q1221" s="96">
        <v>2</v>
      </c>
      <c r="R1221" s="96">
        <v>3</v>
      </c>
      <c r="S1221" s="100">
        <f t="shared" si="213"/>
        <v>7</v>
      </c>
      <c r="T1221" s="96">
        <v>2</v>
      </c>
      <c r="U1221" s="96">
        <v>1</v>
      </c>
      <c r="V1221" s="96">
        <v>1</v>
      </c>
      <c r="W1221" s="96">
        <v>2</v>
      </c>
      <c r="X1221" s="100">
        <f t="shared" si="214"/>
        <v>3</v>
      </c>
      <c r="Y1221" s="101">
        <f t="shared" si="207"/>
        <v>0.66666666666666663</v>
      </c>
      <c r="Z1221" s="101">
        <f t="shared" si="208"/>
        <v>0.5</v>
      </c>
      <c r="AA1221" s="101">
        <f t="shared" si="209"/>
        <v>0</v>
      </c>
      <c r="AB1221" s="101">
        <f t="shared" si="210"/>
        <v>0.5</v>
      </c>
      <c r="AC1221" s="101">
        <f t="shared" si="211"/>
        <v>0.66666666666666663</v>
      </c>
      <c r="AD1221" s="101">
        <f t="shared" si="212"/>
        <v>0.46666666666666662</v>
      </c>
      <c r="AE1221" s="102" t="str">
        <f t="shared" si="215"/>
        <v>Medio</v>
      </c>
      <c r="AF1221" s="103">
        <f t="shared" ref="AF1221:AF1284" si="216">AVERAGE(AA1221:AE1221)</f>
        <v>0.40833333333333327</v>
      </c>
    </row>
    <row r="1222" spans="1:32" ht="30" x14ac:dyDescent="0.2">
      <c r="A1222" s="94" t="s">
        <v>630</v>
      </c>
      <c r="B1222" s="58" t="s">
        <v>44</v>
      </c>
      <c r="C1222" s="58" t="str">
        <f t="shared" ref="C1222:C1285" si="217">IF(B1222="N/A",A1222,B1222)</f>
        <v>Agenda De Citas</v>
      </c>
      <c r="D1222" s="95" t="s">
        <v>631</v>
      </c>
      <c r="E1222" s="96" t="s">
        <v>146</v>
      </c>
      <c r="F1222" s="58" t="s">
        <v>47</v>
      </c>
      <c r="G1222" s="98" t="s">
        <v>56</v>
      </c>
      <c r="H1222" s="99" t="s">
        <v>109</v>
      </c>
      <c r="I1222" s="96" t="s">
        <v>49</v>
      </c>
      <c r="J1222" s="99" t="s">
        <v>790</v>
      </c>
      <c r="K1222" s="58" t="s">
        <v>791</v>
      </c>
      <c r="L1222" s="58" t="s">
        <v>791</v>
      </c>
      <c r="M1222" s="96">
        <v>2</v>
      </c>
      <c r="N1222" s="99"/>
      <c r="O1222" s="99"/>
      <c r="P1222" s="96">
        <v>3</v>
      </c>
      <c r="Q1222" s="96">
        <v>1</v>
      </c>
      <c r="R1222" s="96">
        <v>3</v>
      </c>
      <c r="S1222" s="100">
        <f t="shared" ref="S1222:S1277" si="218">SUM(P1222:R1222)</f>
        <v>7</v>
      </c>
      <c r="T1222" s="96">
        <v>1</v>
      </c>
      <c r="U1222" s="96">
        <v>2</v>
      </c>
      <c r="V1222" s="96">
        <v>1</v>
      </c>
      <c r="W1222" s="96">
        <v>2</v>
      </c>
      <c r="X1222" s="100">
        <f t="shared" ref="X1222:X1277" si="219">SUM(V1222:W1222)</f>
        <v>3</v>
      </c>
      <c r="Y1222" s="101">
        <f t="shared" si="207"/>
        <v>0.66666666666666663</v>
      </c>
      <c r="Z1222" s="101">
        <f t="shared" si="208"/>
        <v>0</v>
      </c>
      <c r="AA1222" s="101">
        <f t="shared" si="209"/>
        <v>1</v>
      </c>
      <c r="AB1222" s="101">
        <f t="shared" si="210"/>
        <v>0.5</v>
      </c>
      <c r="AC1222" s="101">
        <f t="shared" si="211"/>
        <v>0.66666666666666663</v>
      </c>
      <c r="AD1222" s="101">
        <f t="shared" si="212"/>
        <v>0.56666666666666665</v>
      </c>
      <c r="AE1222" s="102" t="str">
        <f t="shared" si="215"/>
        <v>Medio</v>
      </c>
      <c r="AF1222" s="103">
        <f t="shared" si="216"/>
        <v>0.68333333333333335</v>
      </c>
    </row>
    <row r="1223" spans="1:32" ht="42.75" x14ac:dyDescent="0.2">
      <c r="A1223" s="94" t="s">
        <v>792</v>
      </c>
      <c r="B1223" s="58" t="s">
        <v>793</v>
      </c>
      <c r="C1223" s="58" t="str">
        <f t="shared" si="217"/>
        <v>Becas de Honor</v>
      </c>
      <c r="D1223" s="95" t="s">
        <v>794</v>
      </c>
      <c r="E1223" s="96" t="s">
        <v>55</v>
      </c>
      <c r="F1223" s="58" t="s">
        <v>47</v>
      </c>
      <c r="G1223" s="98" t="s">
        <v>56</v>
      </c>
      <c r="H1223" s="99" t="s">
        <v>109</v>
      </c>
      <c r="I1223" s="96" t="s">
        <v>49</v>
      </c>
      <c r="J1223" s="99" t="s">
        <v>122</v>
      </c>
      <c r="K1223" s="58" t="s">
        <v>791</v>
      </c>
      <c r="L1223" s="58" t="s">
        <v>791</v>
      </c>
      <c r="M1223" s="96">
        <v>2</v>
      </c>
      <c r="N1223" s="99"/>
      <c r="O1223" s="99"/>
      <c r="P1223" s="96">
        <v>3</v>
      </c>
      <c r="Q1223" s="96">
        <v>2</v>
      </c>
      <c r="R1223" s="96">
        <v>3</v>
      </c>
      <c r="S1223" s="100">
        <f t="shared" si="218"/>
        <v>8</v>
      </c>
      <c r="T1223" s="96">
        <v>2</v>
      </c>
      <c r="U1223" s="96">
        <v>1</v>
      </c>
      <c r="V1223" s="96">
        <v>1</v>
      </c>
      <c r="W1223" s="96">
        <v>2</v>
      </c>
      <c r="X1223" s="100">
        <f t="shared" si="219"/>
        <v>3</v>
      </c>
      <c r="Y1223" s="101">
        <f t="shared" si="207"/>
        <v>0.83333333333333337</v>
      </c>
      <c r="Z1223" s="101">
        <f t="shared" si="208"/>
        <v>0.5</v>
      </c>
      <c r="AA1223" s="101">
        <f t="shared" si="209"/>
        <v>0</v>
      </c>
      <c r="AB1223" s="101">
        <f t="shared" si="210"/>
        <v>0.5</v>
      </c>
      <c r="AC1223" s="101">
        <f t="shared" si="211"/>
        <v>0.83333333333333337</v>
      </c>
      <c r="AD1223" s="101">
        <f t="shared" si="212"/>
        <v>0.53333333333333344</v>
      </c>
      <c r="AE1223" s="102" t="str">
        <f t="shared" si="215"/>
        <v>Medio</v>
      </c>
      <c r="AF1223" s="103">
        <f t="shared" si="216"/>
        <v>0.46666666666666673</v>
      </c>
    </row>
    <row r="1224" spans="1:32" ht="30" x14ac:dyDescent="0.2">
      <c r="A1224" s="94" t="s">
        <v>240</v>
      </c>
      <c r="B1224" s="58" t="s">
        <v>44</v>
      </c>
      <c r="C1224" s="58" t="str">
        <f t="shared" si="217"/>
        <v>Convenios</v>
      </c>
      <c r="D1224" s="95" t="s">
        <v>795</v>
      </c>
      <c r="E1224" s="96" t="s">
        <v>55</v>
      </c>
      <c r="F1224" s="58" t="s">
        <v>47</v>
      </c>
      <c r="G1224" s="98" t="s">
        <v>56</v>
      </c>
      <c r="H1224" s="99" t="s">
        <v>109</v>
      </c>
      <c r="I1224" s="96" t="s">
        <v>49</v>
      </c>
      <c r="J1224" s="99" t="s">
        <v>150</v>
      </c>
      <c r="K1224" s="58" t="s">
        <v>791</v>
      </c>
      <c r="L1224" s="58" t="s">
        <v>791</v>
      </c>
      <c r="M1224" s="96">
        <v>2</v>
      </c>
      <c r="N1224" s="99"/>
      <c r="O1224" s="99"/>
      <c r="P1224" s="96">
        <v>3</v>
      </c>
      <c r="Q1224" s="96">
        <v>2</v>
      </c>
      <c r="R1224" s="96">
        <v>3</v>
      </c>
      <c r="S1224" s="100">
        <f t="shared" si="218"/>
        <v>8</v>
      </c>
      <c r="T1224" s="96">
        <v>3</v>
      </c>
      <c r="U1224" s="96">
        <v>2</v>
      </c>
      <c r="V1224" s="96">
        <v>1</v>
      </c>
      <c r="W1224" s="96">
        <v>1</v>
      </c>
      <c r="X1224" s="100">
        <f t="shared" si="219"/>
        <v>2</v>
      </c>
      <c r="Y1224" s="101">
        <f t="shared" si="207"/>
        <v>0.83333333333333337</v>
      </c>
      <c r="Z1224" s="101">
        <f t="shared" si="208"/>
        <v>1</v>
      </c>
      <c r="AA1224" s="101">
        <f t="shared" si="209"/>
        <v>1</v>
      </c>
      <c r="AB1224" s="101">
        <f t="shared" si="210"/>
        <v>0</v>
      </c>
      <c r="AC1224" s="101">
        <f t="shared" si="211"/>
        <v>0.83333333333333337</v>
      </c>
      <c r="AD1224" s="101">
        <f t="shared" si="212"/>
        <v>0.73333333333333339</v>
      </c>
      <c r="AE1224" s="102" t="str">
        <f t="shared" si="215"/>
        <v>Alto</v>
      </c>
      <c r="AF1224" s="103">
        <f t="shared" si="216"/>
        <v>0.64166666666666672</v>
      </c>
    </row>
    <row r="1225" spans="1:32" ht="42.75" x14ac:dyDescent="0.2">
      <c r="A1225" s="94" t="s">
        <v>201</v>
      </c>
      <c r="B1225" s="58" t="s">
        <v>44</v>
      </c>
      <c r="C1225" s="58" t="str">
        <f t="shared" si="217"/>
        <v>Estadísticas</v>
      </c>
      <c r="D1225" s="95" t="s">
        <v>202</v>
      </c>
      <c r="E1225" s="96" t="s">
        <v>55</v>
      </c>
      <c r="F1225" s="58" t="s">
        <v>47</v>
      </c>
      <c r="G1225" s="98" t="s">
        <v>56</v>
      </c>
      <c r="H1225" s="99" t="s">
        <v>109</v>
      </c>
      <c r="I1225" s="96" t="s">
        <v>49</v>
      </c>
      <c r="J1225" s="99" t="s">
        <v>122</v>
      </c>
      <c r="K1225" s="58" t="s">
        <v>791</v>
      </c>
      <c r="L1225" s="58" t="s">
        <v>791</v>
      </c>
      <c r="M1225" s="96">
        <v>2</v>
      </c>
      <c r="N1225" s="99"/>
      <c r="O1225" s="99"/>
      <c r="P1225" s="96">
        <v>3</v>
      </c>
      <c r="Q1225" s="96">
        <v>1</v>
      </c>
      <c r="R1225" s="96">
        <v>2</v>
      </c>
      <c r="S1225" s="100">
        <f t="shared" si="218"/>
        <v>6</v>
      </c>
      <c r="T1225" s="96">
        <v>2</v>
      </c>
      <c r="U1225" s="96">
        <v>2</v>
      </c>
      <c r="V1225" s="96">
        <v>1</v>
      </c>
      <c r="W1225" s="96">
        <v>1</v>
      </c>
      <c r="X1225" s="100">
        <f t="shared" si="219"/>
        <v>2</v>
      </c>
      <c r="Y1225" s="101">
        <f t="shared" ref="Y1225:Y1288" si="220">((S1225-MIN($S$8:$S$1552))/(MAX($S$8:$S$1552)-MIN($S$8:$S$1552)))</f>
        <v>0.5</v>
      </c>
      <c r="Z1225" s="101">
        <f t="shared" ref="Z1225:Z1288" si="221">((T1225-MIN($T$8:$T$1552))/(MAX($T$8:$T$1552)-MIN($T$8:$T$1552)))</f>
        <v>0.5</v>
      </c>
      <c r="AA1225" s="101">
        <f t="shared" ref="AA1225:AA1288" si="222">((U1225-MIN($U$8:$U$1552))/(MAX($U$8:$U$1552)-MIN($U$8:$U$1552)))</f>
        <v>1</v>
      </c>
      <c r="AB1225" s="101">
        <f t="shared" ref="AB1225:AB1288" si="223">((X1225-MIN($X$8:$X$1552))/(MAX($X$8:$X$1552)-MIN($X$8:$X$1552)))</f>
        <v>0</v>
      </c>
      <c r="AC1225" s="101">
        <f t="shared" ref="AC1225:AC1288" si="224">((S1225-MIN($S$8:$S$1552))/(MAX($S$8:$S$1552)-MIN($S$8:$S$1552)))</f>
        <v>0.5</v>
      </c>
      <c r="AD1225" s="101">
        <f t="shared" ref="AD1225:AD1288" si="225">AVERAGE(Y1225:AC1225)</f>
        <v>0.5</v>
      </c>
      <c r="AE1225" s="102" t="str">
        <f t="shared" si="215"/>
        <v>Medio</v>
      </c>
      <c r="AF1225" s="103">
        <f t="shared" si="216"/>
        <v>0.5</v>
      </c>
    </row>
    <row r="1226" spans="1:32" ht="30" x14ac:dyDescent="0.2">
      <c r="A1226" s="94" t="s">
        <v>638</v>
      </c>
      <c r="B1226" s="58" t="s">
        <v>44</v>
      </c>
      <c r="C1226" s="58" t="str">
        <f t="shared" si="217"/>
        <v>Historias Clínicas</v>
      </c>
      <c r="D1226" s="95" t="s">
        <v>640</v>
      </c>
      <c r="E1226" s="96" t="s">
        <v>146</v>
      </c>
      <c r="F1226" s="58" t="s">
        <v>47</v>
      </c>
      <c r="G1226" s="98" t="s">
        <v>56</v>
      </c>
      <c r="H1226" s="99" t="s">
        <v>109</v>
      </c>
      <c r="I1226" s="96" t="s">
        <v>49</v>
      </c>
      <c r="J1226" s="99" t="s">
        <v>790</v>
      </c>
      <c r="K1226" s="58" t="s">
        <v>791</v>
      </c>
      <c r="L1226" s="58" t="s">
        <v>791</v>
      </c>
      <c r="M1226" s="96">
        <v>3</v>
      </c>
      <c r="N1226" s="99"/>
      <c r="O1226" s="99"/>
      <c r="P1226" s="96">
        <v>3</v>
      </c>
      <c r="Q1226" s="96">
        <v>3</v>
      </c>
      <c r="R1226" s="96">
        <v>3</v>
      </c>
      <c r="S1226" s="100">
        <f t="shared" si="218"/>
        <v>9</v>
      </c>
      <c r="T1226" s="96">
        <v>2</v>
      </c>
      <c r="U1226" s="96">
        <v>2</v>
      </c>
      <c r="V1226" s="96">
        <v>2</v>
      </c>
      <c r="W1226" s="96">
        <v>2</v>
      </c>
      <c r="X1226" s="100">
        <f t="shared" si="219"/>
        <v>4</v>
      </c>
      <c r="Y1226" s="101">
        <f t="shared" si="220"/>
        <v>1</v>
      </c>
      <c r="Z1226" s="101">
        <f t="shared" si="221"/>
        <v>0.5</v>
      </c>
      <c r="AA1226" s="101">
        <f t="shared" si="222"/>
        <v>1</v>
      </c>
      <c r="AB1226" s="101">
        <f t="shared" si="223"/>
        <v>1</v>
      </c>
      <c r="AC1226" s="101">
        <f t="shared" si="224"/>
        <v>1</v>
      </c>
      <c r="AD1226" s="101">
        <f t="shared" si="225"/>
        <v>0.9</v>
      </c>
      <c r="AE1226" s="102" t="str">
        <f t="shared" si="215"/>
        <v>Alto</v>
      </c>
      <c r="AF1226" s="103">
        <f t="shared" si="216"/>
        <v>0.97499999999999998</v>
      </c>
    </row>
    <row r="1227" spans="1:32" ht="30" x14ac:dyDescent="0.2">
      <c r="A1227" s="94" t="s">
        <v>155</v>
      </c>
      <c r="B1227" s="58" t="s">
        <v>796</v>
      </c>
      <c r="C1227" s="58" t="str">
        <f t="shared" si="217"/>
        <v>Informes de Proyección Social</v>
      </c>
      <c r="D1227" s="95" t="s">
        <v>797</v>
      </c>
      <c r="E1227" s="96" t="s">
        <v>55</v>
      </c>
      <c r="F1227" s="58" t="s">
        <v>47</v>
      </c>
      <c r="G1227" s="98" t="s">
        <v>56</v>
      </c>
      <c r="H1227" s="99" t="s">
        <v>109</v>
      </c>
      <c r="I1227" s="96" t="s">
        <v>1415</v>
      </c>
      <c r="J1227" s="99" t="s">
        <v>1561</v>
      </c>
      <c r="K1227" s="58" t="s">
        <v>791</v>
      </c>
      <c r="L1227" s="58" t="s">
        <v>791</v>
      </c>
      <c r="M1227" s="96">
        <v>2</v>
      </c>
      <c r="N1227" s="99"/>
      <c r="O1227" s="99"/>
      <c r="P1227" s="96">
        <v>3</v>
      </c>
      <c r="Q1227" s="96">
        <v>1</v>
      </c>
      <c r="R1227" s="96">
        <v>2</v>
      </c>
      <c r="S1227" s="100">
        <f t="shared" si="218"/>
        <v>6</v>
      </c>
      <c r="T1227" s="96">
        <v>3</v>
      </c>
      <c r="U1227" s="96">
        <v>1</v>
      </c>
      <c r="V1227" s="96">
        <v>1</v>
      </c>
      <c r="W1227" s="96">
        <v>2</v>
      </c>
      <c r="X1227" s="100">
        <f t="shared" si="219"/>
        <v>3</v>
      </c>
      <c r="Y1227" s="101">
        <f t="shared" si="220"/>
        <v>0.5</v>
      </c>
      <c r="Z1227" s="101">
        <f t="shared" si="221"/>
        <v>1</v>
      </c>
      <c r="AA1227" s="101">
        <f t="shared" si="222"/>
        <v>0</v>
      </c>
      <c r="AB1227" s="101">
        <f t="shared" si="223"/>
        <v>0.5</v>
      </c>
      <c r="AC1227" s="101">
        <f t="shared" si="224"/>
        <v>0.5</v>
      </c>
      <c r="AD1227" s="101">
        <f t="shared" si="225"/>
        <v>0.5</v>
      </c>
      <c r="AE1227" s="102" t="str">
        <f t="shared" si="215"/>
        <v>Medio</v>
      </c>
      <c r="AF1227" s="103">
        <f t="shared" si="216"/>
        <v>0.375</v>
      </c>
    </row>
    <row r="1228" spans="1:32" ht="30" x14ac:dyDescent="0.2">
      <c r="A1228" s="94" t="s">
        <v>155</v>
      </c>
      <c r="B1228" s="58" t="s">
        <v>301</v>
      </c>
      <c r="C1228" s="58" t="str">
        <f t="shared" si="217"/>
        <v>Informes Organismos de Control</v>
      </c>
      <c r="D1228" s="95" t="s">
        <v>637</v>
      </c>
      <c r="E1228" s="96" t="s">
        <v>55</v>
      </c>
      <c r="F1228" s="58" t="s">
        <v>47</v>
      </c>
      <c r="G1228" s="98" t="s">
        <v>56</v>
      </c>
      <c r="H1228" s="99" t="s">
        <v>109</v>
      </c>
      <c r="I1228" s="96" t="s">
        <v>1415</v>
      </c>
      <c r="J1228" s="99" t="s">
        <v>1561</v>
      </c>
      <c r="K1228" s="58" t="s">
        <v>791</v>
      </c>
      <c r="L1228" s="58" t="s">
        <v>791</v>
      </c>
      <c r="M1228" s="96">
        <v>2</v>
      </c>
      <c r="N1228" s="99"/>
      <c r="O1228" s="99"/>
      <c r="P1228" s="96">
        <v>3</v>
      </c>
      <c r="Q1228" s="96">
        <v>3</v>
      </c>
      <c r="R1228" s="96">
        <v>2</v>
      </c>
      <c r="S1228" s="100">
        <f t="shared" si="218"/>
        <v>8</v>
      </c>
      <c r="T1228" s="96">
        <v>3</v>
      </c>
      <c r="U1228" s="96">
        <v>1</v>
      </c>
      <c r="V1228" s="96">
        <v>1</v>
      </c>
      <c r="W1228" s="96">
        <v>2</v>
      </c>
      <c r="X1228" s="100">
        <f t="shared" si="219"/>
        <v>3</v>
      </c>
      <c r="Y1228" s="101">
        <f t="shared" si="220"/>
        <v>0.83333333333333337</v>
      </c>
      <c r="Z1228" s="101">
        <f t="shared" si="221"/>
        <v>1</v>
      </c>
      <c r="AA1228" s="101">
        <f t="shared" si="222"/>
        <v>0</v>
      </c>
      <c r="AB1228" s="101">
        <f t="shared" si="223"/>
        <v>0.5</v>
      </c>
      <c r="AC1228" s="101">
        <f t="shared" si="224"/>
        <v>0.83333333333333337</v>
      </c>
      <c r="AD1228" s="101">
        <f t="shared" si="225"/>
        <v>0.63333333333333341</v>
      </c>
      <c r="AE1228" s="102" t="str">
        <f t="shared" si="215"/>
        <v>Medio</v>
      </c>
      <c r="AF1228" s="103">
        <f t="shared" si="216"/>
        <v>0.4916666666666667</v>
      </c>
    </row>
    <row r="1229" spans="1:32" ht="30" x14ac:dyDescent="0.2">
      <c r="A1229" s="94" t="s">
        <v>655</v>
      </c>
      <c r="B1229" s="58" t="s">
        <v>798</v>
      </c>
      <c r="C1229" s="58" t="str">
        <f t="shared" si="217"/>
        <v>Planillas de Control de Medicamentos</v>
      </c>
      <c r="D1229" s="95" t="s">
        <v>799</v>
      </c>
      <c r="E1229" s="96" t="s">
        <v>55</v>
      </c>
      <c r="F1229" s="58" t="s">
        <v>47</v>
      </c>
      <c r="G1229" s="98" t="s">
        <v>56</v>
      </c>
      <c r="H1229" s="99" t="s">
        <v>109</v>
      </c>
      <c r="I1229" s="96" t="s">
        <v>49</v>
      </c>
      <c r="J1229" s="99" t="s">
        <v>122</v>
      </c>
      <c r="K1229" s="58" t="s">
        <v>791</v>
      </c>
      <c r="L1229" s="58" t="s">
        <v>791</v>
      </c>
      <c r="M1229" s="96">
        <v>2</v>
      </c>
      <c r="N1229" s="99"/>
      <c r="O1229" s="99"/>
      <c r="P1229" s="96">
        <v>3</v>
      </c>
      <c r="Q1229" s="96">
        <v>2</v>
      </c>
      <c r="R1229" s="96">
        <v>3</v>
      </c>
      <c r="S1229" s="100">
        <f t="shared" si="218"/>
        <v>8</v>
      </c>
      <c r="T1229" s="96">
        <v>3</v>
      </c>
      <c r="U1229" s="96">
        <v>1</v>
      </c>
      <c r="V1229" s="96">
        <v>1</v>
      </c>
      <c r="W1229" s="96">
        <v>1</v>
      </c>
      <c r="X1229" s="100">
        <f t="shared" si="219"/>
        <v>2</v>
      </c>
      <c r="Y1229" s="101">
        <f t="shared" si="220"/>
        <v>0.83333333333333337</v>
      </c>
      <c r="Z1229" s="101">
        <f t="shared" si="221"/>
        <v>1</v>
      </c>
      <c r="AA1229" s="101">
        <f t="shared" si="222"/>
        <v>0</v>
      </c>
      <c r="AB1229" s="101">
        <f t="shared" si="223"/>
        <v>0</v>
      </c>
      <c r="AC1229" s="101">
        <f t="shared" si="224"/>
        <v>0.83333333333333337</v>
      </c>
      <c r="AD1229" s="101">
        <f t="shared" si="225"/>
        <v>0.53333333333333344</v>
      </c>
      <c r="AE1229" s="102" t="str">
        <f t="shared" si="215"/>
        <v>Medio</v>
      </c>
      <c r="AF1229" s="103">
        <f t="shared" si="216"/>
        <v>0.34166666666666667</v>
      </c>
    </row>
    <row r="1230" spans="1:32" ht="30" x14ac:dyDescent="0.2">
      <c r="A1230" s="94" t="s">
        <v>655</v>
      </c>
      <c r="B1230" s="58" t="s">
        <v>800</v>
      </c>
      <c r="C1230" s="58" t="str">
        <f t="shared" si="217"/>
        <v>Planillas de Control de Equipos Médicos</v>
      </c>
      <c r="D1230" s="95" t="s">
        <v>801</v>
      </c>
      <c r="E1230" s="96" t="s">
        <v>55</v>
      </c>
      <c r="F1230" s="58" t="s">
        <v>47</v>
      </c>
      <c r="G1230" s="98" t="s">
        <v>56</v>
      </c>
      <c r="H1230" s="99" t="s">
        <v>109</v>
      </c>
      <c r="I1230" s="96" t="s">
        <v>49</v>
      </c>
      <c r="J1230" s="99" t="s">
        <v>122</v>
      </c>
      <c r="K1230" s="58" t="s">
        <v>791</v>
      </c>
      <c r="L1230" s="58" t="s">
        <v>791</v>
      </c>
      <c r="M1230" s="96">
        <v>2</v>
      </c>
      <c r="N1230" s="99"/>
      <c r="O1230" s="99"/>
      <c r="P1230" s="96">
        <v>3</v>
      </c>
      <c r="Q1230" s="96">
        <v>2</v>
      </c>
      <c r="R1230" s="96">
        <v>3</v>
      </c>
      <c r="S1230" s="100">
        <f t="shared" si="218"/>
        <v>8</v>
      </c>
      <c r="T1230" s="96">
        <v>3</v>
      </c>
      <c r="U1230" s="96">
        <v>1</v>
      </c>
      <c r="V1230" s="96">
        <v>1</v>
      </c>
      <c r="W1230" s="96">
        <v>1</v>
      </c>
      <c r="X1230" s="100">
        <f t="shared" si="219"/>
        <v>2</v>
      </c>
      <c r="Y1230" s="101">
        <f t="shared" si="220"/>
        <v>0.83333333333333337</v>
      </c>
      <c r="Z1230" s="101">
        <f t="shared" si="221"/>
        <v>1</v>
      </c>
      <c r="AA1230" s="101">
        <f t="shared" si="222"/>
        <v>0</v>
      </c>
      <c r="AB1230" s="101">
        <f t="shared" si="223"/>
        <v>0</v>
      </c>
      <c r="AC1230" s="101">
        <f t="shared" si="224"/>
        <v>0.83333333333333337</v>
      </c>
      <c r="AD1230" s="101">
        <f t="shared" si="225"/>
        <v>0.53333333333333344</v>
      </c>
      <c r="AE1230" s="102" t="str">
        <f t="shared" si="215"/>
        <v>Medio</v>
      </c>
      <c r="AF1230" s="103">
        <f t="shared" si="216"/>
        <v>0.34166666666666667</v>
      </c>
    </row>
    <row r="1231" spans="1:32" ht="30" x14ac:dyDescent="0.2">
      <c r="A1231" s="94" t="s">
        <v>802</v>
      </c>
      <c r="B1231" s="58" t="s">
        <v>44</v>
      </c>
      <c r="C1231" s="58" t="str">
        <f t="shared" si="217"/>
        <v>Orientación y Consejeria</v>
      </c>
      <c r="D1231" s="95" t="s">
        <v>803</v>
      </c>
      <c r="E1231" s="96" t="s">
        <v>55</v>
      </c>
      <c r="F1231" s="58" t="s">
        <v>47</v>
      </c>
      <c r="G1231" s="98" t="s">
        <v>56</v>
      </c>
      <c r="H1231" s="99" t="s">
        <v>109</v>
      </c>
      <c r="I1231" s="96" t="s">
        <v>49</v>
      </c>
      <c r="J1231" s="99" t="s">
        <v>122</v>
      </c>
      <c r="K1231" s="58" t="s">
        <v>791</v>
      </c>
      <c r="L1231" s="58" t="s">
        <v>791</v>
      </c>
      <c r="M1231" s="96">
        <v>2</v>
      </c>
      <c r="N1231" s="99"/>
      <c r="O1231" s="99"/>
      <c r="P1231" s="96">
        <v>3</v>
      </c>
      <c r="Q1231" s="96">
        <v>2</v>
      </c>
      <c r="R1231" s="96">
        <v>3</v>
      </c>
      <c r="S1231" s="100">
        <f t="shared" si="218"/>
        <v>8</v>
      </c>
      <c r="T1231" s="96">
        <v>2</v>
      </c>
      <c r="U1231" s="96">
        <v>2</v>
      </c>
      <c r="V1231" s="96">
        <v>1</v>
      </c>
      <c r="W1231" s="96">
        <v>2</v>
      </c>
      <c r="X1231" s="100">
        <f t="shared" si="219"/>
        <v>3</v>
      </c>
      <c r="Y1231" s="101">
        <f t="shared" si="220"/>
        <v>0.83333333333333337</v>
      </c>
      <c r="Z1231" s="101">
        <f t="shared" si="221"/>
        <v>0.5</v>
      </c>
      <c r="AA1231" s="101">
        <f t="shared" si="222"/>
        <v>1</v>
      </c>
      <c r="AB1231" s="101">
        <f t="shared" si="223"/>
        <v>0.5</v>
      </c>
      <c r="AC1231" s="101">
        <f t="shared" si="224"/>
        <v>0.83333333333333337</v>
      </c>
      <c r="AD1231" s="101">
        <f t="shared" si="225"/>
        <v>0.73333333333333339</v>
      </c>
      <c r="AE1231" s="102" t="str">
        <f t="shared" si="215"/>
        <v>Alto</v>
      </c>
      <c r="AF1231" s="103">
        <f t="shared" si="216"/>
        <v>0.76666666666666672</v>
      </c>
    </row>
    <row r="1232" spans="1:32" ht="71.25" x14ac:dyDescent="0.2">
      <c r="A1232" s="94" t="s">
        <v>107</v>
      </c>
      <c r="B1232" s="58" t="s">
        <v>44</v>
      </c>
      <c r="C1232" s="58" t="str">
        <f t="shared" si="217"/>
        <v>Peticiones, Quejas, Reclamos, Sugerencias y Felicitaciones - PQRSF</v>
      </c>
      <c r="D1232" s="95" t="s">
        <v>108</v>
      </c>
      <c r="E1232" s="96" t="s">
        <v>55</v>
      </c>
      <c r="F1232" s="58" t="s">
        <v>47</v>
      </c>
      <c r="G1232" s="98" t="s">
        <v>56</v>
      </c>
      <c r="H1232" s="99" t="s">
        <v>109</v>
      </c>
      <c r="I1232" s="96" t="s">
        <v>49</v>
      </c>
      <c r="J1232" s="99" t="s">
        <v>110</v>
      </c>
      <c r="K1232" s="58" t="s">
        <v>791</v>
      </c>
      <c r="L1232" s="58" t="s">
        <v>791</v>
      </c>
      <c r="M1232" s="96">
        <v>2</v>
      </c>
      <c r="N1232" s="99" t="s">
        <v>111</v>
      </c>
      <c r="O1232" s="99"/>
      <c r="P1232" s="96">
        <v>3</v>
      </c>
      <c r="Q1232" s="96">
        <v>2</v>
      </c>
      <c r="R1232" s="96">
        <v>3</v>
      </c>
      <c r="S1232" s="100">
        <f t="shared" si="218"/>
        <v>8</v>
      </c>
      <c r="T1232" s="96">
        <v>3</v>
      </c>
      <c r="U1232" s="96">
        <v>2</v>
      </c>
      <c r="V1232" s="96">
        <v>1</v>
      </c>
      <c r="W1232" s="96">
        <v>1</v>
      </c>
      <c r="X1232" s="100">
        <f t="shared" si="219"/>
        <v>2</v>
      </c>
      <c r="Y1232" s="101">
        <f t="shared" si="220"/>
        <v>0.83333333333333337</v>
      </c>
      <c r="Z1232" s="101">
        <f t="shared" si="221"/>
        <v>1</v>
      </c>
      <c r="AA1232" s="101">
        <f t="shared" si="222"/>
        <v>1</v>
      </c>
      <c r="AB1232" s="101">
        <f t="shared" si="223"/>
        <v>0</v>
      </c>
      <c r="AC1232" s="101">
        <f t="shared" si="224"/>
        <v>0.83333333333333337</v>
      </c>
      <c r="AD1232" s="101">
        <f t="shared" si="225"/>
        <v>0.73333333333333339</v>
      </c>
      <c r="AE1232" s="102" t="str">
        <f t="shared" si="215"/>
        <v>Alto</v>
      </c>
      <c r="AF1232" s="103">
        <f t="shared" si="216"/>
        <v>0.64166666666666672</v>
      </c>
    </row>
    <row r="1233" spans="1:32" ht="71.25" x14ac:dyDescent="0.2">
      <c r="A1233" s="94" t="s">
        <v>115</v>
      </c>
      <c r="B1233" s="58" t="s">
        <v>116</v>
      </c>
      <c r="C1233" s="58" t="str">
        <f t="shared" si="217"/>
        <v>Proyectos Plan Institucional de Desarrollo-PID</v>
      </c>
      <c r="D1233" s="95" t="s">
        <v>117</v>
      </c>
      <c r="E1233" s="96" t="s">
        <v>55</v>
      </c>
      <c r="F1233" s="58" t="s">
        <v>47</v>
      </c>
      <c r="G1233" s="98" t="s">
        <v>56</v>
      </c>
      <c r="H1233" s="99" t="s">
        <v>109</v>
      </c>
      <c r="I1233" s="96" t="s">
        <v>49</v>
      </c>
      <c r="J1233" s="99" t="s">
        <v>122</v>
      </c>
      <c r="K1233" s="58" t="s">
        <v>791</v>
      </c>
      <c r="L1233" s="58" t="s">
        <v>791</v>
      </c>
      <c r="M1233" s="96">
        <v>2</v>
      </c>
      <c r="N1233" s="99" t="s">
        <v>118</v>
      </c>
      <c r="O1233" s="99" t="s">
        <v>61</v>
      </c>
      <c r="P1233" s="96">
        <v>2</v>
      </c>
      <c r="Q1233" s="96">
        <v>2</v>
      </c>
      <c r="R1233" s="96">
        <v>3</v>
      </c>
      <c r="S1233" s="100">
        <f t="shared" si="218"/>
        <v>7</v>
      </c>
      <c r="T1233" s="96">
        <v>2</v>
      </c>
      <c r="U1233" s="96">
        <v>1</v>
      </c>
      <c r="V1233" s="96">
        <v>1</v>
      </c>
      <c r="W1233" s="96">
        <v>2</v>
      </c>
      <c r="X1233" s="100">
        <f t="shared" si="219"/>
        <v>3</v>
      </c>
      <c r="Y1233" s="101">
        <f t="shared" si="220"/>
        <v>0.66666666666666663</v>
      </c>
      <c r="Z1233" s="101">
        <f t="shared" si="221"/>
        <v>0.5</v>
      </c>
      <c r="AA1233" s="101">
        <f t="shared" si="222"/>
        <v>0</v>
      </c>
      <c r="AB1233" s="101">
        <f t="shared" si="223"/>
        <v>0.5</v>
      </c>
      <c r="AC1233" s="101">
        <f t="shared" si="224"/>
        <v>0.66666666666666663</v>
      </c>
      <c r="AD1233" s="101">
        <f t="shared" si="225"/>
        <v>0.46666666666666662</v>
      </c>
      <c r="AE1233" s="102" t="str">
        <f t="shared" si="215"/>
        <v>Medio</v>
      </c>
      <c r="AF1233" s="103">
        <f t="shared" si="216"/>
        <v>0.40833333333333327</v>
      </c>
    </row>
    <row r="1234" spans="1:32" ht="42.75" x14ac:dyDescent="0.2">
      <c r="A1234" s="94" t="s">
        <v>353</v>
      </c>
      <c r="B1234" s="58" t="s">
        <v>804</v>
      </c>
      <c r="C1234" s="58" t="str">
        <f t="shared" si="217"/>
        <v>Servicios de Talleres, Jormadas y Campañas</v>
      </c>
      <c r="D1234" s="95" t="s">
        <v>805</v>
      </c>
      <c r="E1234" s="96" t="s">
        <v>55</v>
      </c>
      <c r="F1234" s="58" t="s">
        <v>47</v>
      </c>
      <c r="G1234" s="98" t="s">
        <v>56</v>
      </c>
      <c r="H1234" s="99" t="s">
        <v>109</v>
      </c>
      <c r="I1234" s="96" t="s">
        <v>1415</v>
      </c>
      <c r="J1234" s="99" t="s">
        <v>1561</v>
      </c>
      <c r="K1234" s="58" t="s">
        <v>791</v>
      </c>
      <c r="L1234" s="58" t="s">
        <v>791</v>
      </c>
      <c r="M1234" s="96">
        <v>2</v>
      </c>
      <c r="N1234" s="99"/>
      <c r="O1234" s="99"/>
      <c r="P1234" s="96">
        <v>3</v>
      </c>
      <c r="Q1234" s="96">
        <v>1</v>
      </c>
      <c r="R1234" s="96">
        <v>2</v>
      </c>
      <c r="S1234" s="100">
        <f t="shared" si="218"/>
        <v>6</v>
      </c>
      <c r="T1234" s="96">
        <v>2</v>
      </c>
      <c r="U1234" s="96">
        <v>2</v>
      </c>
      <c r="V1234" s="96">
        <v>1</v>
      </c>
      <c r="W1234" s="96">
        <v>1</v>
      </c>
      <c r="X1234" s="100">
        <f t="shared" si="219"/>
        <v>2</v>
      </c>
      <c r="Y1234" s="101">
        <f t="shared" si="220"/>
        <v>0.5</v>
      </c>
      <c r="Z1234" s="101">
        <f t="shared" si="221"/>
        <v>0.5</v>
      </c>
      <c r="AA1234" s="101">
        <f t="shared" si="222"/>
        <v>1</v>
      </c>
      <c r="AB1234" s="101">
        <f t="shared" si="223"/>
        <v>0</v>
      </c>
      <c r="AC1234" s="101">
        <f t="shared" si="224"/>
        <v>0.5</v>
      </c>
      <c r="AD1234" s="101">
        <f t="shared" si="225"/>
        <v>0.5</v>
      </c>
      <c r="AE1234" s="102" t="str">
        <f t="shared" si="215"/>
        <v>Medio</v>
      </c>
      <c r="AF1234" s="103">
        <f t="shared" si="216"/>
        <v>0.5</v>
      </c>
    </row>
    <row r="1235" spans="1:32" ht="30" x14ac:dyDescent="0.2">
      <c r="A1235" s="94" t="s">
        <v>806</v>
      </c>
      <c r="B1235" s="58" t="s">
        <v>807</v>
      </c>
      <c r="C1235" s="58" t="str">
        <f t="shared" si="217"/>
        <v>Solicitudes de Apoyo para Estudiantes</v>
      </c>
      <c r="D1235" s="95" t="s">
        <v>808</v>
      </c>
      <c r="E1235" s="96" t="s">
        <v>55</v>
      </c>
      <c r="F1235" s="58" t="s">
        <v>47</v>
      </c>
      <c r="G1235" s="98" t="s">
        <v>56</v>
      </c>
      <c r="H1235" s="99" t="s">
        <v>109</v>
      </c>
      <c r="I1235" s="96" t="s">
        <v>49</v>
      </c>
      <c r="J1235" s="99" t="s">
        <v>122</v>
      </c>
      <c r="K1235" s="58" t="s">
        <v>791</v>
      </c>
      <c r="L1235" s="58" t="s">
        <v>791</v>
      </c>
      <c r="M1235" s="96">
        <v>2</v>
      </c>
      <c r="N1235" s="99"/>
      <c r="O1235" s="99"/>
      <c r="P1235" s="96">
        <v>3</v>
      </c>
      <c r="Q1235" s="96">
        <v>2</v>
      </c>
      <c r="R1235" s="96">
        <v>3</v>
      </c>
      <c r="S1235" s="100">
        <f t="shared" si="218"/>
        <v>8</v>
      </c>
      <c r="T1235" s="96">
        <v>2</v>
      </c>
      <c r="U1235" s="96">
        <v>2</v>
      </c>
      <c r="V1235" s="96">
        <v>1</v>
      </c>
      <c r="W1235" s="96">
        <v>2</v>
      </c>
      <c r="X1235" s="100">
        <f t="shared" si="219"/>
        <v>3</v>
      </c>
      <c r="Y1235" s="101">
        <f t="shared" si="220"/>
        <v>0.83333333333333337</v>
      </c>
      <c r="Z1235" s="101">
        <f t="shared" si="221"/>
        <v>0.5</v>
      </c>
      <c r="AA1235" s="101">
        <f t="shared" si="222"/>
        <v>1</v>
      </c>
      <c r="AB1235" s="101">
        <f t="shared" si="223"/>
        <v>0.5</v>
      </c>
      <c r="AC1235" s="101">
        <f t="shared" si="224"/>
        <v>0.83333333333333337</v>
      </c>
      <c r="AD1235" s="101">
        <f t="shared" si="225"/>
        <v>0.73333333333333339</v>
      </c>
      <c r="AE1235" s="102" t="str">
        <f t="shared" si="215"/>
        <v>Alto</v>
      </c>
      <c r="AF1235" s="103">
        <f t="shared" si="216"/>
        <v>0.76666666666666672</v>
      </c>
    </row>
    <row r="1236" spans="1:32" ht="45" x14ac:dyDescent="0.2">
      <c r="A1236" s="94" t="s">
        <v>66</v>
      </c>
      <c r="B1236" s="58" t="s">
        <v>809</v>
      </c>
      <c r="C1236" s="58" t="str">
        <f t="shared" si="217"/>
        <v>Actas de Comité Operativo para el Seguimiento a la Trayectoria de Egresados</v>
      </c>
      <c r="D1236" s="95" t="s">
        <v>810</v>
      </c>
      <c r="E1236" s="96" t="s">
        <v>55</v>
      </c>
      <c r="F1236" s="58" t="s">
        <v>47</v>
      </c>
      <c r="G1236" s="98" t="s">
        <v>56</v>
      </c>
      <c r="H1236" s="99" t="s">
        <v>109</v>
      </c>
      <c r="I1236" s="96" t="s">
        <v>49</v>
      </c>
      <c r="J1236" s="99" t="s">
        <v>122</v>
      </c>
      <c r="K1236" s="58" t="s">
        <v>811</v>
      </c>
      <c r="L1236" s="58" t="s">
        <v>811</v>
      </c>
      <c r="M1236" s="96">
        <v>2</v>
      </c>
      <c r="N1236" s="99"/>
      <c r="O1236" s="99"/>
      <c r="P1236" s="96">
        <v>3</v>
      </c>
      <c r="Q1236" s="96">
        <v>2</v>
      </c>
      <c r="R1236" s="96">
        <v>3</v>
      </c>
      <c r="S1236" s="100">
        <f t="shared" si="218"/>
        <v>8</v>
      </c>
      <c r="T1236" s="96">
        <v>2</v>
      </c>
      <c r="U1236" s="96">
        <v>1</v>
      </c>
      <c r="V1236" s="96">
        <v>1</v>
      </c>
      <c r="W1236" s="96">
        <v>2</v>
      </c>
      <c r="X1236" s="100">
        <f t="shared" si="219"/>
        <v>3</v>
      </c>
      <c r="Y1236" s="101">
        <f t="shared" si="220"/>
        <v>0.83333333333333337</v>
      </c>
      <c r="Z1236" s="101">
        <f t="shared" si="221"/>
        <v>0.5</v>
      </c>
      <c r="AA1236" s="101">
        <f t="shared" si="222"/>
        <v>0</v>
      </c>
      <c r="AB1236" s="101">
        <f t="shared" si="223"/>
        <v>0.5</v>
      </c>
      <c r="AC1236" s="101">
        <f t="shared" si="224"/>
        <v>0.83333333333333337</v>
      </c>
      <c r="AD1236" s="101">
        <f t="shared" si="225"/>
        <v>0.53333333333333344</v>
      </c>
      <c r="AE1236" s="102" t="str">
        <f t="shared" si="215"/>
        <v>Medio</v>
      </c>
      <c r="AF1236" s="103">
        <f t="shared" si="216"/>
        <v>0.46666666666666673</v>
      </c>
    </row>
    <row r="1237" spans="1:32" ht="30" x14ac:dyDescent="0.2">
      <c r="A1237" s="94" t="s">
        <v>155</v>
      </c>
      <c r="B1237" s="58" t="s">
        <v>812</v>
      </c>
      <c r="C1237" s="58" t="str">
        <f t="shared" si="217"/>
        <v>Informe de Seguimiento a la Trayectoria Profesional</v>
      </c>
      <c r="D1237" s="95" t="s">
        <v>813</v>
      </c>
      <c r="E1237" s="96" t="s">
        <v>55</v>
      </c>
      <c r="F1237" s="58" t="s">
        <v>47</v>
      </c>
      <c r="G1237" s="98" t="s">
        <v>56</v>
      </c>
      <c r="H1237" s="99" t="s">
        <v>109</v>
      </c>
      <c r="I1237" s="96" t="s">
        <v>1415</v>
      </c>
      <c r="J1237" s="99" t="s">
        <v>1561</v>
      </c>
      <c r="K1237" s="58" t="s">
        <v>811</v>
      </c>
      <c r="L1237" s="58" t="s">
        <v>811</v>
      </c>
      <c r="M1237" s="96">
        <v>2</v>
      </c>
      <c r="N1237" s="99"/>
      <c r="O1237" s="99"/>
      <c r="P1237" s="96">
        <v>3</v>
      </c>
      <c r="Q1237" s="96">
        <v>2</v>
      </c>
      <c r="R1237" s="96">
        <v>2</v>
      </c>
      <c r="S1237" s="100">
        <f t="shared" si="218"/>
        <v>7</v>
      </c>
      <c r="T1237" s="96">
        <v>3</v>
      </c>
      <c r="U1237" s="96">
        <v>1</v>
      </c>
      <c r="V1237" s="96">
        <v>1</v>
      </c>
      <c r="W1237" s="96">
        <v>2</v>
      </c>
      <c r="X1237" s="100">
        <f t="shared" si="219"/>
        <v>3</v>
      </c>
      <c r="Y1237" s="101">
        <f t="shared" si="220"/>
        <v>0.66666666666666663</v>
      </c>
      <c r="Z1237" s="101">
        <f t="shared" si="221"/>
        <v>1</v>
      </c>
      <c r="AA1237" s="101">
        <f t="shared" si="222"/>
        <v>0</v>
      </c>
      <c r="AB1237" s="101">
        <f t="shared" si="223"/>
        <v>0.5</v>
      </c>
      <c r="AC1237" s="101">
        <f t="shared" si="224"/>
        <v>0.66666666666666663</v>
      </c>
      <c r="AD1237" s="101">
        <f t="shared" si="225"/>
        <v>0.56666666666666665</v>
      </c>
      <c r="AE1237" s="102" t="str">
        <f t="shared" si="215"/>
        <v>Medio</v>
      </c>
      <c r="AF1237" s="103">
        <f t="shared" si="216"/>
        <v>0.43333333333333329</v>
      </c>
    </row>
    <row r="1238" spans="1:32" ht="30" x14ac:dyDescent="0.2">
      <c r="A1238" s="94" t="s">
        <v>384</v>
      </c>
      <c r="B1238" s="58" t="s">
        <v>814</v>
      </c>
      <c r="C1238" s="58" t="str">
        <f t="shared" si="217"/>
        <v xml:space="preserve">Encuentros de Egresados </v>
      </c>
      <c r="D1238" s="95" t="s">
        <v>815</v>
      </c>
      <c r="E1238" s="96" t="s">
        <v>55</v>
      </c>
      <c r="F1238" s="58" t="s">
        <v>47</v>
      </c>
      <c r="G1238" s="98" t="s">
        <v>56</v>
      </c>
      <c r="H1238" s="99" t="s">
        <v>109</v>
      </c>
      <c r="I1238" s="96" t="s">
        <v>1415</v>
      </c>
      <c r="J1238" s="99" t="s">
        <v>1561</v>
      </c>
      <c r="K1238" s="58" t="s">
        <v>811</v>
      </c>
      <c r="L1238" s="58" t="s">
        <v>811</v>
      </c>
      <c r="M1238" s="96">
        <v>2</v>
      </c>
      <c r="N1238" s="99"/>
      <c r="O1238" s="99"/>
      <c r="P1238" s="96">
        <v>3</v>
      </c>
      <c r="Q1238" s="96">
        <v>1</v>
      </c>
      <c r="R1238" s="96">
        <v>1</v>
      </c>
      <c r="S1238" s="100">
        <f t="shared" si="218"/>
        <v>5</v>
      </c>
      <c r="T1238" s="96">
        <v>2</v>
      </c>
      <c r="U1238" s="96">
        <v>2</v>
      </c>
      <c r="V1238" s="96">
        <v>1</v>
      </c>
      <c r="W1238" s="96">
        <v>2</v>
      </c>
      <c r="X1238" s="100">
        <f t="shared" si="219"/>
        <v>3</v>
      </c>
      <c r="Y1238" s="101">
        <f t="shared" si="220"/>
        <v>0.33333333333333331</v>
      </c>
      <c r="Z1238" s="101">
        <f t="shared" si="221"/>
        <v>0.5</v>
      </c>
      <c r="AA1238" s="101">
        <f t="shared" si="222"/>
        <v>1</v>
      </c>
      <c r="AB1238" s="101">
        <f t="shared" si="223"/>
        <v>0.5</v>
      </c>
      <c r="AC1238" s="101">
        <f t="shared" si="224"/>
        <v>0.33333333333333331</v>
      </c>
      <c r="AD1238" s="101">
        <f t="shared" si="225"/>
        <v>0.53333333333333333</v>
      </c>
      <c r="AE1238" s="102" t="str">
        <f t="shared" si="215"/>
        <v>Medio</v>
      </c>
      <c r="AF1238" s="103">
        <f t="shared" si="216"/>
        <v>0.59166666666666667</v>
      </c>
    </row>
    <row r="1239" spans="1:32" ht="71.25" x14ac:dyDescent="0.2">
      <c r="A1239" s="94" t="s">
        <v>107</v>
      </c>
      <c r="B1239" s="58" t="s">
        <v>44</v>
      </c>
      <c r="C1239" s="58" t="str">
        <f t="shared" si="217"/>
        <v>Peticiones, Quejas, Reclamos, Sugerencias y Felicitaciones - PQRSF</v>
      </c>
      <c r="D1239" s="95" t="s">
        <v>108</v>
      </c>
      <c r="E1239" s="96" t="s">
        <v>55</v>
      </c>
      <c r="F1239" s="58" t="s">
        <v>47</v>
      </c>
      <c r="G1239" s="98" t="s">
        <v>56</v>
      </c>
      <c r="H1239" s="99" t="s">
        <v>109</v>
      </c>
      <c r="I1239" s="96" t="s">
        <v>49</v>
      </c>
      <c r="J1239" s="99" t="s">
        <v>110</v>
      </c>
      <c r="K1239" s="58" t="s">
        <v>811</v>
      </c>
      <c r="L1239" s="58" t="s">
        <v>811</v>
      </c>
      <c r="M1239" s="96">
        <v>2</v>
      </c>
      <c r="N1239" s="99" t="s">
        <v>111</v>
      </c>
      <c r="O1239" s="99"/>
      <c r="P1239" s="96">
        <v>3</v>
      </c>
      <c r="Q1239" s="96">
        <v>2</v>
      </c>
      <c r="R1239" s="96">
        <v>3</v>
      </c>
      <c r="S1239" s="100">
        <f t="shared" si="218"/>
        <v>8</v>
      </c>
      <c r="T1239" s="96">
        <v>3</v>
      </c>
      <c r="U1239" s="96">
        <v>2</v>
      </c>
      <c r="V1239" s="96">
        <v>1</v>
      </c>
      <c r="W1239" s="96">
        <v>1</v>
      </c>
      <c r="X1239" s="100">
        <f t="shared" si="219"/>
        <v>2</v>
      </c>
      <c r="Y1239" s="101">
        <f t="shared" si="220"/>
        <v>0.83333333333333337</v>
      </c>
      <c r="Z1239" s="101">
        <f t="shared" si="221"/>
        <v>1</v>
      </c>
      <c r="AA1239" s="101">
        <f t="shared" si="222"/>
        <v>1</v>
      </c>
      <c r="AB1239" s="101">
        <f t="shared" si="223"/>
        <v>0</v>
      </c>
      <c r="AC1239" s="101">
        <f t="shared" si="224"/>
        <v>0.83333333333333337</v>
      </c>
      <c r="AD1239" s="101">
        <f t="shared" si="225"/>
        <v>0.73333333333333339</v>
      </c>
      <c r="AE1239" s="102" t="str">
        <f t="shared" si="215"/>
        <v>Alto</v>
      </c>
      <c r="AF1239" s="103">
        <f t="shared" si="216"/>
        <v>0.64166666666666672</v>
      </c>
    </row>
    <row r="1240" spans="1:32" ht="45" x14ac:dyDescent="0.2">
      <c r="A1240" s="94" t="s">
        <v>816</v>
      </c>
      <c r="B1240" s="58" t="s">
        <v>817</v>
      </c>
      <c r="C1240" s="58" t="str">
        <f t="shared" si="217"/>
        <v>Empleabilidad</v>
      </c>
      <c r="D1240" s="95" t="s">
        <v>818</v>
      </c>
      <c r="E1240" s="96" t="s">
        <v>55</v>
      </c>
      <c r="F1240" s="58" t="s">
        <v>47</v>
      </c>
      <c r="G1240" s="98" t="s">
        <v>56</v>
      </c>
      <c r="H1240" s="99" t="s">
        <v>109</v>
      </c>
      <c r="I1240" s="96" t="s">
        <v>49</v>
      </c>
      <c r="J1240" s="99" t="s">
        <v>122</v>
      </c>
      <c r="K1240" s="58" t="s">
        <v>811</v>
      </c>
      <c r="L1240" s="58" t="s">
        <v>811</v>
      </c>
      <c r="M1240" s="96">
        <v>2</v>
      </c>
      <c r="N1240" s="99"/>
      <c r="O1240" s="99"/>
      <c r="P1240" s="96">
        <v>3</v>
      </c>
      <c r="Q1240" s="96">
        <v>2</v>
      </c>
      <c r="R1240" s="96">
        <v>2</v>
      </c>
      <c r="S1240" s="100">
        <f t="shared" si="218"/>
        <v>7</v>
      </c>
      <c r="T1240" s="96">
        <v>1</v>
      </c>
      <c r="U1240" s="96">
        <v>2</v>
      </c>
      <c r="V1240" s="96">
        <v>1</v>
      </c>
      <c r="W1240" s="96">
        <v>2</v>
      </c>
      <c r="X1240" s="100">
        <f t="shared" si="219"/>
        <v>3</v>
      </c>
      <c r="Y1240" s="101">
        <f t="shared" si="220"/>
        <v>0.66666666666666663</v>
      </c>
      <c r="Z1240" s="101">
        <f t="shared" si="221"/>
        <v>0</v>
      </c>
      <c r="AA1240" s="101">
        <f t="shared" si="222"/>
        <v>1</v>
      </c>
      <c r="AB1240" s="101">
        <f t="shared" si="223"/>
        <v>0.5</v>
      </c>
      <c r="AC1240" s="101">
        <f t="shared" si="224"/>
        <v>0.66666666666666663</v>
      </c>
      <c r="AD1240" s="101">
        <f t="shared" si="225"/>
        <v>0.56666666666666665</v>
      </c>
      <c r="AE1240" s="102" t="str">
        <f t="shared" si="215"/>
        <v>Medio</v>
      </c>
      <c r="AF1240" s="103">
        <f t="shared" si="216"/>
        <v>0.68333333333333335</v>
      </c>
    </row>
    <row r="1241" spans="1:32" ht="45" x14ac:dyDescent="0.2">
      <c r="A1241" s="94" t="s">
        <v>816</v>
      </c>
      <c r="B1241" s="58" t="s">
        <v>819</v>
      </c>
      <c r="C1241" s="58" t="str">
        <f t="shared" si="217"/>
        <v>Emprendimiento</v>
      </c>
      <c r="D1241" s="95" t="s">
        <v>820</v>
      </c>
      <c r="E1241" s="96" t="s">
        <v>55</v>
      </c>
      <c r="F1241" s="58" t="s">
        <v>47</v>
      </c>
      <c r="G1241" s="98" t="s">
        <v>56</v>
      </c>
      <c r="H1241" s="99" t="s">
        <v>109</v>
      </c>
      <c r="I1241" s="96" t="s">
        <v>49</v>
      </c>
      <c r="J1241" s="99" t="s">
        <v>122</v>
      </c>
      <c r="K1241" s="58" t="s">
        <v>811</v>
      </c>
      <c r="L1241" s="58" t="s">
        <v>811</v>
      </c>
      <c r="M1241" s="96">
        <v>2</v>
      </c>
      <c r="N1241" s="99"/>
      <c r="O1241" s="99"/>
      <c r="P1241" s="96">
        <v>3</v>
      </c>
      <c r="Q1241" s="96">
        <v>2</v>
      </c>
      <c r="R1241" s="96">
        <v>2</v>
      </c>
      <c r="S1241" s="100">
        <f t="shared" si="218"/>
        <v>7</v>
      </c>
      <c r="T1241" s="96">
        <v>1</v>
      </c>
      <c r="U1241" s="96">
        <v>2</v>
      </c>
      <c r="V1241" s="96">
        <v>1</v>
      </c>
      <c r="W1241" s="96">
        <v>2</v>
      </c>
      <c r="X1241" s="100">
        <f t="shared" si="219"/>
        <v>3</v>
      </c>
      <c r="Y1241" s="101">
        <f t="shared" si="220"/>
        <v>0.66666666666666663</v>
      </c>
      <c r="Z1241" s="101">
        <f t="shared" si="221"/>
        <v>0</v>
      </c>
      <c r="AA1241" s="101">
        <f t="shared" si="222"/>
        <v>1</v>
      </c>
      <c r="AB1241" s="101">
        <f t="shared" si="223"/>
        <v>0.5</v>
      </c>
      <c r="AC1241" s="101">
        <f t="shared" si="224"/>
        <v>0.66666666666666663</v>
      </c>
      <c r="AD1241" s="101">
        <f t="shared" si="225"/>
        <v>0.56666666666666665</v>
      </c>
      <c r="AE1241" s="102" t="str">
        <f t="shared" si="215"/>
        <v>Medio</v>
      </c>
      <c r="AF1241" s="103">
        <f t="shared" si="216"/>
        <v>0.68333333333333335</v>
      </c>
    </row>
    <row r="1242" spans="1:32" ht="30" x14ac:dyDescent="0.2">
      <c r="A1242" s="94" t="s">
        <v>66</v>
      </c>
      <c r="B1242" s="58" t="s">
        <v>821</v>
      </c>
      <c r="C1242" s="58" t="str">
        <f t="shared" si="217"/>
        <v>Actas de Comité de Vida Universitaria Lasallista</v>
      </c>
      <c r="D1242" s="95" t="s">
        <v>822</v>
      </c>
      <c r="E1242" s="96" t="s">
        <v>55</v>
      </c>
      <c r="F1242" s="58" t="s">
        <v>47</v>
      </c>
      <c r="G1242" s="98" t="s">
        <v>56</v>
      </c>
      <c r="H1242" s="99" t="s">
        <v>109</v>
      </c>
      <c r="I1242" s="96" t="s">
        <v>49</v>
      </c>
      <c r="J1242" s="99" t="s">
        <v>122</v>
      </c>
      <c r="K1242" s="58" t="s">
        <v>823</v>
      </c>
      <c r="L1242" s="58" t="s">
        <v>823</v>
      </c>
      <c r="M1242" s="96">
        <v>2</v>
      </c>
      <c r="N1242" s="99"/>
      <c r="O1242" s="99"/>
      <c r="P1242" s="96">
        <v>3</v>
      </c>
      <c r="Q1242" s="96">
        <v>2</v>
      </c>
      <c r="R1242" s="96">
        <v>3</v>
      </c>
      <c r="S1242" s="100">
        <f t="shared" si="218"/>
        <v>8</v>
      </c>
      <c r="T1242" s="96">
        <v>2</v>
      </c>
      <c r="U1242" s="96">
        <v>1</v>
      </c>
      <c r="V1242" s="96">
        <v>1</v>
      </c>
      <c r="W1242" s="96">
        <v>2</v>
      </c>
      <c r="X1242" s="100">
        <f t="shared" si="219"/>
        <v>3</v>
      </c>
      <c r="Y1242" s="101">
        <f t="shared" si="220"/>
        <v>0.83333333333333337</v>
      </c>
      <c r="Z1242" s="101">
        <f t="shared" si="221"/>
        <v>0.5</v>
      </c>
      <c r="AA1242" s="101">
        <f t="shared" si="222"/>
        <v>0</v>
      </c>
      <c r="AB1242" s="101">
        <f t="shared" si="223"/>
        <v>0.5</v>
      </c>
      <c r="AC1242" s="101">
        <f t="shared" si="224"/>
        <v>0.83333333333333337</v>
      </c>
      <c r="AD1242" s="101">
        <f t="shared" si="225"/>
        <v>0.53333333333333344</v>
      </c>
      <c r="AE1242" s="102" t="str">
        <f t="shared" si="215"/>
        <v>Medio</v>
      </c>
      <c r="AF1242" s="103">
        <f t="shared" si="216"/>
        <v>0.46666666666666673</v>
      </c>
    </row>
    <row r="1243" spans="1:32" ht="60" x14ac:dyDescent="0.2">
      <c r="A1243" s="94" t="s">
        <v>66</v>
      </c>
      <c r="B1243" s="58" t="s">
        <v>824</v>
      </c>
      <c r="C1243" s="58" t="str">
        <f>IF(B1243="N/A",A1243,B1243)</f>
        <v>Actas de Comité para la Prevención y Atención a las Violencias Basadas en Género</v>
      </c>
      <c r="D1243" s="95" t="s">
        <v>825</v>
      </c>
      <c r="E1243" s="96" t="s">
        <v>55</v>
      </c>
      <c r="F1243" s="58" t="s">
        <v>47</v>
      </c>
      <c r="G1243" s="98" t="s">
        <v>56</v>
      </c>
      <c r="H1243" s="99" t="s">
        <v>109</v>
      </c>
      <c r="I1243" s="96" t="s">
        <v>49</v>
      </c>
      <c r="J1243" s="99" t="s">
        <v>122</v>
      </c>
      <c r="K1243" s="58" t="s">
        <v>823</v>
      </c>
      <c r="L1243" s="58" t="s">
        <v>823</v>
      </c>
      <c r="M1243" s="96">
        <v>2</v>
      </c>
      <c r="N1243" s="99"/>
      <c r="O1243" s="99"/>
      <c r="P1243" s="96">
        <v>3</v>
      </c>
      <c r="Q1243" s="96">
        <v>3</v>
      </c>
      <c r="R1243" s="96">
        <v>3</v>
      </c>
      <c r="S1243" s="100">
        <f t="shared" si="218"/>
        <v>9</v>
      </c>
      <c r="T1243" s="96">
        <v>2</v>
      </c>
      <c r="U1243" s="96">
        <v>1</v>
      </c>
      <c r="V1243" s="96">
        <v>1</v>
      </c>
      <c r="W1243" s="96">
        <v>2</v>
      </c>
      <c r="X1243" s="100">
        <f t="shared" si="219"/>
        <v>3</v>
      </c>
      <c r="Y1243" s="101">
        <f t="shared" si="220"/>
        <v>1</v>
      </c>
      <c r="Z1243" s="101">
        <f t="shared" si="221"/>
        <v>0.5</v>
      </c>
      <c r="AA1243" s="101">
        <f t="shared" si="222"/>
        <v>0</v>
      </c>
      <c r="AB1243" s="101">
        <f t="shared" si="223"/>
        <v>0.5</v>
      </c>
      <c r="AC1243" s="101">
        <f t="shared" si="224"/>
        <v>1</v>
      </c>
      <c r="AD1243" s="101">
        <f t="shared" si="225"/>
        <v>0.6</v>
      </c>
      <c r="AE1243" s="102" t="str">
        <f t="shared" si="215"/>
        <v>Medio</v>
      </c>
      <c r="AF1243" s="103">
        <f t="shared" si="216"/>
        <v>0.52500000000000002</v>
      </c>
    </row>
    <row r="1244" spans="1:32" ht="45" x14ac:dyDescent="0.2">
      <c r="A1244" s="94" t="s">
        <v>632</v>
      </c>
      <c r="B1244" s="58" t="s">
        <v>826</v>
      </c>
      <c r="C1244" s="58" t="str">
        <f t="shared" si="217"/>
        <v>Capacitaciones sobre promoción de la proyección social</v>
      </c>
      <c r="D1244" s="95" t="s">
        <v>827</v>
      </c>
      <c r="E1244" s="96" t="s">
        <v>55</v>
      </c>
      <c r="F1244" s="58" t="s">
        <v>47</v>
      </c>
      <c r="G1244" s="98" t="s">
        <v>56</v>
      </c>
      <c r="H1244" s="99" t="s">
        <v>109</v>
      </c>
      <c r="I1244" s="96" t="s">
        <v>49</v>
      </c>
      <c r="J1244" s="99" t="s">
        <v>122</v>
      </c>
      <c r="K1244" s="58" t="s">
        <v>823</v>
      </c>
      <c r="L1244" s="58" t="s">
        <v>823</v>
      </c>
      <c r="M1244" s="96">
        <v>2</v>
      </c>
      <c r="N1244" s="99"/>
      <c r="O1244" s="99"/>
      <c r="P1244" s="96">
        <v>3</v>
      </c>
      <c r="Q1244" s="96">
        <v>2</v>
      </c>
      <c r="R1244" s="96">
        <v>2</v>
      </c>
      <c r="S1244" s="100">
        <f t="shared" si="218"/>
        <v>7</v>
      </c>
      <c r="T1244" s="96">
        <v>2</v>
      </c>
      <c r="U1244" s="96">
        <v>2</v>
      </c>
      <c r="V1244" s="96">
        <v>1</v>
      </c>
      <c r="W1244" s="96">
        <v>1</v>
      </c>
      <c r="X1244" s="100">
        <f t="shared" si="219"/>
        <v>2</v>
      </c>
      <c r="Y1244" s="101">
        <f t="shared" si="220"/>
        <v>0.66666666666666663</v>
      </c>
      <c r="Z1244" s="101">
        <f t="shared" si="221"/>
        <v>0.5</v>
      </c>
      <c r="AA1244" s="101">
        <f t="shared" si="222"/>
        <v>1</v>
      </c>
      <c r="AB1244" s="101">
        <f t="shared" si="223"/>
        <v>0</v>
      </c>
      <c r="AC1244" s="101">
        <f t="shared" si="224"/>
        <v>0.66666666666666663</v>
      </c>
      <c r="AD1244" s="101">
        <f t="shared" si="225"/>
        <v>0.56666666666666665</v>
      </c>
      <c r="AE1244" s="102" t="str">
        <f t="shared" si="215"/>
        <v>Medio</v>
      </c>
      <c r="AF1244" s="103">
        <f t="shared" si="216"/>
        <v>0.55833333333333335</v>
      </c>
    </row>
    <row r="1245" spans="1:32" ht="30" x14ac:dyDescent="0.2">
      <c r="A1245" s="94" t="s">
        <v>490</v>
      </c>
      <c r="B1245" s="58" t="s">
        <v>44</v>
      </c>
      <c r="C1245" s="58" t="str">
        <f t="shared" si="217"/>
        <v>Cursos Electivos</v>
      </c>
      <c r="D1245" s="95" t="s">
        <v>828</v>
      </c>
      <c r="E1245" s="96" t="s">
        <v>55</v>
      </c>
      <c r="F1245" s="58" t="s">
        <v>47</v>
      </c>
      <c r="G1245" s="98" t="s">
        <v>56</v>
      </c>
      <c r="H1245" s="99" t="s">
        <v>109</v>
      </c>
      <c r="I1245" s="96" t="s">
        <v>49</v>
      </c>
      <c r="J1245" s="99" t="s">
        <v>122</v>
      </c>
      <c r="K1245" s="58" t="s">
        <v>823</v>
      </c>
      <c r="L1245" s="58" t="s">
        <v>823</v>
      </c>
      <c r="M1245" s="96">
        <v>2</v>
      </c>
      <c r="N1245" s="99"/>
      <c r="O1245" s="99"/>
      <c r="P1245" s="96">
        <v>3</v>
      </c>
      <c r="Q1245" s="96">
        <v>2</v>
      </c>
      <c r="R1245" s="96">
        <v>2</v>
      </c>
      <c r="S1245" s="100">
        <f t="shared" si="218"/>
        <v>7</v>
      </c>
      <c r="T1245" s="96">
        <v>2</v>
      </c>
      <c r="U1245" s="96">
        <v>2</v>
      </c>
      <c r="V1245" s="96">
        <v>1</v>
      </c>
      <c r="W1245" s="96">
        <v>2</v>
      </c>
      <c r="X1245" s="100">
        <f t="shared" si="219"/>
        <v>3</v>
      </c>
      <c r="Y1245" s="101">
        <f t="shared" si="220"/>
        <v>0.66666666666666663</v>
      </c>
      <c r="Z1245" s="101">
        <f t="shared" si="221"/>
        <v>0.5</v>
      </c>
      <c r="AA1245" s="101">
        <f t="shared" si="222"/>
        <v>1</v>
      </c>
      <c r="AB1245" s="101">
        <f t="shared" si="223"/>
        <v>0.5</v>
      </c>
      <c r="AC1245" s="101">
        <f t="shared" si="224"/>
        <v>0.66666666666666663</v>
      </c>
      <c r="AD1245" s="101">
        <f t="shared" si="225"/>
        <v>0.66666666666666663</v>
      </c>
      <c r="AE1245" s="102" t="str">
        <f t="shared" si="215"/>
        <v>Medio</v>
      </c>
      <c r="AF1245" s="103">
        <f t="shared" si="216"/>
        <v>0.70833333333333326</v>
      </c>
    </row>
    <row r="1246" spans="1:32" ht="30" x14ac:dyDescent="0.2">
      <c r="A1246" s="94" t="s">
        <v>349</v>
      </c>
      <c r="B1246" s="58" t="s">
        <v>829</v>
      </c>
      <c r="C1246" s="58" t="str">
        <f t="shared" si="217"/>
        <v>Eventos de Promoción</v>
      </c>
      <c r="D1246" s="95" t="s">
        <v>830</v>
      </c>
      <c r="E1246" s="96" t="s">
        <v>55</v>
      </c>
      <c r="F1246" s="58" t="s">
        <v>47</v>
      </c>
      <c r="G1246" s="98" t="s">
        <v>56</v>
      </c>
      <c r="H1246" s="99" t="s">
        <v>109</v>
      </c>
      <c r="I1246" s="96" t="s">
        <v>1415</v>
      </c>
      <c r="J1246" s="99" t="s">
        <v>1561</v>
      </c>
      <c r="K1246" s="58" t="s">
        <v>823</v>
      </c>
      <c r="L1246" s="58" t="s">
        <v>823</v>
      </c>
      <c r="M1246" s="96">
        <v>2</v>
      </c>
      <c r="N1246" s="99"/>
      <c r="O1246" s="99"/>
      <c r="P1246" s="96">
        <v>3</v>
      </c>
      <c r="Q1246" s="96">
        <v>1</v>
      </c>
      <c r="R1246" s="96">
        <v>1</v>
      </c>
      <c r="S1246" s="100">
        <f t="shared" si="218"/>
        <v>5</v>
      </c>
      <c r="T1246" s="96">
        <v>2</v>
      </c>
      <c r="U1246" s="96">
        <v>2</v>
      </c>
      <c r="V1246" s="96">
        <v>1</v>
      </c>
      <c r="W1246" s="96">
        <v>2</v>
      </c>
      <c r="X1246" s="100">
        <f t="shared" si="219"/>
        <v>3</v>
      </c>
      <c r="Y1246" s="101">
        <f t="shared" si="220"/>
        <v>0.33333333333333331</v>
      </c>
      <c r="Z1246" s="101">
        <f t="shared" si="221"/>
        <v>0.5</v>
      </c>
      <c r="AA1246" s="101">
        <f t="shared" si="222"/>
        <v>1</v>
      </c>
      <c r="AB1246" s="101">
        <f t="shared" si="223"/>
        <v>0.5</v>
      </c>
      <c r="AC1246" s="101">
        <f t="shared" si="224"/>
        <v>0.33333333333333331</v>
      </c>
      <c r="AD1246" s="101">
        <f t="shared" si="225"/>
        <v>0.53333333333333333</v>
      </c>
      <c r="AE1246" s="102" t="str">
        <f t="shared" si="215"/>
        <v>Medio</v>
      </c>
      <c r="AF1246" s="103">
        <f t="shared" si="216"/>
        <v>0.59166666666666667</v>
      </c>
    </row>
    <row r="1247" spans="1:32" ht="30" x14ac:dyDescent="0.2">
      <c r="A1247" s="94" t="s">
        <v>155</v>
      </c>
      <c r="B1247" s="58" t="s">
        <v>796</v>
      </c>
      <c r="C1247" s="58" t="str">
        <f t="shared" si="217"/>
        <v>Informes de Proyección Social</v>
      </c>
      <c r="D1247" s="95" t="s">
        <v>831</v>
      </c>
      <c r="E1247" s="96" t="s">
        <v>55</v>
      </c>
      <c r="F1247" s="58" t="s">
        <v>47</v>
      </c>
      <c r="G1247" s="98" t="s">
        <v>56</v>
      </c>
      <c r="H1247" s="99" t="s">
        <v>109</v>
      </c>
      <c r="I1247" s="96" t="s">
        <v>1415</v>
      </c>
      <c r="J1247" s="99" t="s">
        <v>1561</v>
      </c>
      <c r="K1247" s="58" t="s">
        <v>823</v>
      </c>
      <c r="L1247" s="58" t="s">
        <v>823</v>
      </c>
      <c r="M1247" s="96">
        <v>2</v>
      </c>
      <c r="N1247" s="99"/>
      <c r="O1247" s="99"/>
      <c r="P1247" s="96">
        <v>3</v>
      </c>
      <c r="Q1247" s="96">
        <v>1</v>
      </c>
      <c r="R1247" s="96">
        <v>2</v>
      </c>
      <c r="S1247" s="100">
        <f t="shared" si="218"/>
        <v>6</v>
      </c>
      <c r="T1247" s="96">
        <v>3</v>
      </c>
      <c r="U1247" s="96">
        <v>1</v>
      </c>
      <c r="V1247" s="96">
        <v>1</v>
      </c>
      <c r="W1247" s="96">
        <v>2</v>
      </c>
      <c r="X1247" s="100">
        <f t="shared" si="219"/>
        <v>3</v>
      </c>
      <c r="Y1247" s="101">
        <f t="shared" si="220"/>
        <v>0.5</v>
      </c>
      <c r="Z1247" s="101">
        <f t="shared" si="221"/>
        <v>1</v>
      </c>
      <c r="AA1247" s="101">
        <f t="shared" si="222"/>
        <v>0</v>
      </c>
      <c r="AB1247" s="101">
        <f t="shared" si="223"/>
        <v>0.5</v>
      </c>
      <c r="AC1247" s="101">
        <f t="shared" si="224"/>
        <v>0.5</v>
      </c>
      <c r="AD1247" s="101">
        <f t="shared" si="225"/>
        <v>0.5</v>
      </c>
      <c r="AE1247" s="102" t="str">
        <f t="shared" si="215"/>
        <v>Medio</v>
      </c>
      <c r="AF1247" s="103">
        <f t="shared" si="216"/>
        <v>0.375</v>
      </c>
    </row>
    <row r="1248" spans="1:32" ht="30" x14ac:dyDescent="0.2">
      <c r="A1248" s="94" t="s">
        <v>155</v>
      </c>
      <c r="B1248" s="58" t="s">
        <v>832</v>
      </c>
      <c r="C1248" s="58" t="str">
        <f t="shared" si="217"/>
        <v>Informes del comportamiento académico estudiantil</v>
      </c>
      <c r="D1248" s="95" t="s">
        <v>833</v>
      </c>
      <c r="E1248" s="96" t="s">
        <v>55</v>
      </c>
      <c r="F1248" s="58" t="s">
        <v>47</v>
      </c>
      <c r="G1248" s="98" t="s">
        <v>56</v>
      </c>
      <c r="H1248" s="99" t="s">
        <v>109</v>
      </c>
      <c r="I1248" s="96" t="s">
        <v>1415</v>
      </c>
      <c r="J1248" s="99" t="s">
        <v>1561</v>
      </c>
      <c r="K1248" s="58" t="s">
        <v>823</v>
      </c>
      <c r="L1248" s="58" t="s">
        <v>823</v>
      </c>
      <c r="M1248" s="96">
        <v>2</v>
      </c>
      <c r="N1248" s="99"/>
      <c r="O1248" s="99"/>
      <c r="P1248" s="96">
        <v>3</v>
      </c>
      <c r="Q1248" s="96">
        <v>3</v>
      </c>
      <c r="R1248" s="96">
        <v>2</v>
      </c>
      <c r="S1248" s="100">
        <f t="shared" si="218"/>
        <v>8</v>
      </c>
      <c r="T1248" s="96">
        <v>3</v>
      </c>
      <c r="U1248" s="96">
        <v>1</v>
      </c>
      <c r="V1248" s="96">
        <v>1</v>
      </c>
      <c r="W1248" s="96">
        <v>2</v>
      </c>
      <c r="X1248" s="100">
        <f t="shared" si="219"/>
        <v>3</v>
      </c>
      <c r="Y1248" s="101">
        <f t="shared" si="220"/>
        <v>0.83333333333333337</v>
      </c>
      <c r="Z1248" s="101">
        <f t="shared" si="221"/>
        <v>1</v>
      </c>
      <c r="AA1248" s="101">
        <f t="shared" si="222"/>
        <v>0</v>
      </c>
      <c r="AB1248" s="101">
        <f t="shared" si="223"/>
        <v>0.5</v>
      </c>
      <c r="AC1248" s="101">
        <f t="shared" si="224"/>
        <v>0.83333333333333337</v>
      </c>
      <c r="AD1248" s="101">
        <f t="shared" si="225"/>
        <v>0.63333333333333341</v>
      </c>
      <c r="AE1248" s="102" t="str">
        <f t="shared" si="215"/>
        <v>Medio</v>
      </c>
      <c r="AF1248" s="103">
        <f t="shared" si="216"/>
        <v>0.4916666666666667</v>
      </c>
    </row>
    <row r="1249" spans="1:32" ht="71.25" x14ac:dyDescent="0.2">
      <c r="A1249" s="94" t="s">
        <v>107</v>
      </c>
      <c r="B1249" s="58" t="s">
        <v>44</v>
      </c>
      <c r="C1249" s="58" t="str">
        <f t="shared" si="217"/>
        <v>Peticiones, Quejas, Reclamos, Sugerencias y Felicitaciones - PQRSF</v>
      </c>
      <c r="D1249" s="95" t="s">
        <v>108</v>
      </c>
      <c r="E1249" s="96" t="s">
        <v>55</v>
      </c>
      <c r="F1249" s="58" t="s">
        <v>47</v>
      </c>
      <c r="G1249" s="98" t="s">
        <v>56</v>
      </c>
      <c r="H1249" s="99" t="s">
        <v>109</v>
      </c>
      <c r="I1249" s="96" t="s">
        <v>49</v>
      </c>
      <c r="J1249" s="99" t="s">
        <v>110</v>
      </c>
      <c r="K1249" s="58" t="s">
        <v>823</v>
      </c>
      <c r="L1249" s="58" t="s">
        <v>823</v>
      </c>
      <c r="M1249" s="96">
        <v>2</v>
      </c>
      <c r="N1249" s="99" t="s">
        <v>111</v>
      </c>
      <c r="O1249" s="99"/>
      <c r="P1249" s="96">
        <v>3</v>
      </c>
      <c r="Q1249" s="96">
        <v>2</v>
      </c>
      <c r="R1249" s="96">
        <v>3</v>
      </c>
      <c r="S1249" s="100">
        <f t="shared" si="218"/>
        <v>8</v>
      </c>
      <c r="T1249" s="96">
        <v>3</v>
      </c>
      <c r="U1249" s="96">
        <v>2</v>
      </c>
      <c r="V1249" s="96">
        <v>1</v>
      </c>
      <c r="W1249" s="96">
        <v>1</v>
      </c>
      <c r="X1249" s="100">
        <f t="shared" si="219"/>
        <v>2</v>
      </c>
      <c r="Y1249" s="101">
        <f t="shared" si="220"/>
        <v>0.83333333333333337</v>
      </c>
      <c r="Z1249" s="101">
        <f t="shared" si="221"/>
        <v>1</v>
      </c>
      <c r="AA1249" s="101">
        <f t="shared" si="222"/>
        <v>1</v>
      </c>
      <c r="AB1249" s="101">
        <f t="shared" si="223"/>
        <v>0</v>
      </c>
      <c r="AC1249" s="101">
        <f t="shared" si="224"/>
        <v>0.83333333333333337</v>
      </c>
      <c r="AD1249" s="101">
        <f t="shared" si="225"/>
        <v>0.73333333333333339</v>
      </c>
      <c r="AE1249" s="102" t="str">
        <f t="shared" si="215"/>
        <v>Alto</v>
      </c>
      <c r="AF1249" s="103">
        <f t="shared" si="216"/>
        <v>0.64166666666666672</v>
      </c>
    </row>
    <row r="1250" spans="1:32" ht="45" x14ac:dyDescent="0.2">
      <c r="A1250" s="94" t="s">
        <v>699</v>
      </c>
      <c r="B1250" s="58" t="s">
        <v>834</v>
      </c>
      <c r="C1250" s="58" t="str">
        <f t="shared" si="217"/>
        <v>Planes de Espacios y Experiencias de Eormación y Agencia</v>
      </c>
      <c r="D1250" s="95" t="s">
        <v>835</v>
      </c>
      <c r="E1250" s="96" t="s">
        <v>55</v>
      </c>
      <c r="F1250" s="58" t="s">
        <v>47</v>
      </c>
      <c r="G1250" s="98" t="s">
        <v>56</v>
      </c>
      <c r="H1250" s="99" t="s">
        <v>109</v>
      </c>
      <c r="I1250" s="96" t="s">
        <v>1415</v>
      </c>
      <c r="J1250" s="99" t="s">
        <v>1561</v>
      </c>
      <c r="K1250" s="58" t="s">
        <v>823</v>
      </c>
      <c r="L1250" s="58" t="s">
        <v>823</v>
      </c>
      <c r="M1250" s="96">
        <v>2</v>
      </c>
      <c r="N1250" s="99"/>
      <c r="O1250" s="99"/>
      <c r="P1250" s="96">
        <v>3</v>
      </c>
      <c r="Q1250" s="96">
        <v>2</v>
      </c>
      <c r="R1250" s="96">
        <v>3</v>
      </c>
      <c r="S1250" s="100">
        <f t="shared" si="218"/>
        <v>8</v>
      </c>
      <c r="T1250" s="96">
        <v>3</v>
      </c>
      <c r="U1250" s="96">
        <v>1</v>
      </c>
      <c r="V1250" s="96">
        <v>1</v>
      </c>
      <c r="W1250" s="96">
        <v>1</v>
      </c>
      <c r="X1250" s="100">
        <f t="shared" si="219"/>
        <v>2</v>
      </c>
      <c r="Y1250" s="101">
        <f t="shared" si="220"/>
        <v>0.83333333333333337</v>
      </c>
      <c r="Z1250" s="101">
        <f t="shared" si="221"/>
        <v>1</v>
      </c>
      <c r="AA1250" s="101">
        <f t="shared" si="222"/>
        <v>0</v>
      </c>
      <c r="AB1250" s="101">
        <f t="shared" si="223"/>
        <v>0</v>
      </c>
      <c r="AC1250" s="101">
        <f t="shared" si="224"/>
        <v>0.83333333333333337</v>
      </c>
      <c r="AD1250" s="101">
        <f t="shared" si="225"/>
        <v>0.53333333333333344</v>
      </c>
      <c r="AE1250" s="102" t="str">
        <f t="shared" si="215"/>
        <v>Medio</v>
      </c>
      <c r="AF1250" s="103">
        <f t="shared" si="216"/>
        <v>0.34166666666666667</v>
      </c>
    </row>
    <row r="1251" spans="1:32" ht="30" x14ac:dyDescent="0.2">
      <c r="A1251" s="94" t="s">
        <v>699</v>
      </c>
      <c r="B1251" s="58" t="s">
        <v>836</v>
      </c>
      <c r="C1251" s="58" t="str">
        <f t="shared" si="217"/>
        <v xml:space="preserve">Planes de Oferta de electivas complementarias </v>
      </c>
      <c r="D1251" s="95" t="s">
        <v>837</v>
      </c>
      <c r="E1251" s="96" t="s">
        <v>55</v>
      </c>
      <c r="F1251" s="58" t="s">
        <v>47</v>
      </c>
      <c r="G1251" s="98" t="s">
        <v>56</v>
      </c>
      <c r="H1251" s="99" t="s">
        <v>109</v>
      </c>
      <c r="I1251" s="96" t="s">
        <v>1415</v>
      </c>
      <c r="J1251" s="99" t="s">
        <v>1561</v>
      </c>
      <c r="K1251" s="58" t="s">
        <v>823</v>
      </c>
      <c r="L1251" s="58" t="s">
        <v>823</v>
      </c>
      <c r="M1251" s="96">
        <v>2</v>
      </c>
      <c r="N1251" s="99"/>
      <c r="O1251" s="99"/>
      <c r="P1251" s="96">
        <v>3</v>
      </c>
      <c r="Q1251" s="96">
        <v>2</v>
      </c>
      <c r="R1251" s="96">
        <v>3</v>
      </c>
      <c r="S1251" s="100">
        <f t="shared" si="218"/>
        <v>8</v>
      </c>
      <c r="T1251" s="96">
        <v>3</v>
      </c>
      <c r="U1251" s="96">
        <v>1</v>
      </c>
      <c r="V1251" s="96">
        <v>1</v>
      </c>
      <c r="W1251" s="96">
        <v>1</v>
      </c>
      <c r="X1251" s="100">
        <f t="shared" si="219"/>
        <v>2</v>
      </c>
      <c r="Y1251" s="101">
        <f t="shared" si="220"/>
        <v>0.83333333333333337</v>
      </c>
      <c r="Z1251" s="101">
        <f t="shared" si="221"/>
        <v>1</v>
      </c>
      <c r="AA1251" s="101">
        <f t="shared" si="222"/>
        <v>0</v>
      </c>
      <c r="AB1251" s="101">
        <f t="shared" si="223"/>
        <v>0</v>
      </c>
      <c r="AC1251" s="101">
        <f t="shared" si="224"/>
        <v>0.83333333333333337</v>
      </c>
      <c r="AD1251" s="101">
        <f t="shared" si="225"/>
        <v>0.53333333333333344</v>
      </c>
      <c r="AE1251" s="102" t="str">
        <f t="shared" si="215"/>
        <v>Medio</v>
      </c>
      <c r="AF1251" s="103">
        <f t="shared" si="216"/>
        <v>0.34166666666666667</v>
      </c>
    </row>
    <row r="1252" spans="1:32" ht="30" x14ac:dyDescent="0.2">
      <c r="A1252" s="94" t="s">
        <v>257</v>
      </c>
      <c r="B1252" s="58" t="s">
        <v>838</v>
      </c>
      <c r="C1252" s="58" t="str">
        <f>IF(B1252="N/A",A1252,B1252)</f>
        <v>Programas de Voluntariado Universitario</v>
      </c>
      <c r="D1252" s="95" t="s">
        <v>839</v>
      </c>
      <c r="E1252" s="96" t="s">
        <v>55</v>
      </c>
      <c r="F1252" s="58" t="s">
        <v>47</v>
      </c>
      <c r="G1252" s="98" t="s">
        <v>56</v>
      </c>
      <c r="H1252" s="99" t="s">
        <v>109</v>
      </c>
      <c r="I1252" s="96" t="s">
        <v>49</v>
      </c>
      <c r="J1252" s="99" t="s">
        <v>122</v>
      </c>
      <c r="K1252" s="58" t="s">
        <v>823</v>
      </c>
      <c r="L1252" s="58" t="s">
        <v>823</v>
      </c>
      <c r="M1252" s="96">
        <v>2</v>
      </c>
      <c r="N1252" s="99"/>
      <c r="O1252" s="99"/>
      <c r="P1252" s="96">
        <v>3</v>
      </c>
      <c r="Q1252" s="96">
        <v>2</v>
      </c>
      <c r="R1252" s="96">
        <v>3</v>
      </c>
      <c r="S1252" s="100">
        <f t="shared" si="218"/>
        <v>8</v>
      </c>
      <c r="T1252" s="96">
        <v>2</v>
      </c>
      <c r="U1252" s="96">
        <v>1</v>
      </c>
      <c r="V1252" s="96">
        <v>1</v>
      </c>
      <c r="W1252" s="96">
        <v>1</v>
      </c>
      <c r="X1252" s="100">
        <f t="shared" si="219"/>
        <v>2</v>
      </c>
      <c r="Y1252" s="101">
        <f t="shared" si="220"/>
        <v>0.83333333333333337</v>
      </c>
      <c r="Z1252" s="101">
        <f t="shared" si="221"/>
        <v>0.5</v>
      </c>
      <c r="AA1252" s="101">
        <f t="shared" si="222"/>
        <v>0</v>
      </c>
      <c r="AB1252" s="101">
        <f t="shared" si="223"/>
        <v>0</v>
      </c>
      <c r="AC1252" s="101">
        <f t="shared" si="224"/>
        <v>0.83333333333333337</v>
      </c>
      <c r="AD1252" s="101">
        <f t="shared" si="225"/>
        <v>0.4333333333333334</v>
      </c>
      <c r="AE1252" s="102" t="str">
        <f t="shared" si="215"/>
        <v>Medio</v>
      </c>
      <c r="AF1252" s="103">
        <f t="shared" si="216"/>
        <v>0.31666666666666671</v>
      </c>
    </row>
    <row r="1253" spans="1:32" ht="45" x14ac:dyDescent="0.2">
      <c r="A1253" s="94" t="s">
        <v>840</v>
      </c>
      <c r="B1253" s="58" t="s">
        <v>841</v>
      </c>
      <c r="C1253" s="58" t="str">
        <f t="shared" si="217"/>
        <v>Protocolo de Atención a Violencias Basadas en Género</v>
      </c>
      <c r="D1253" s="95" t="s">
        <v>842</v>
      </c>
      <c r="E1253" s="96" t="s">
        <v>55</v>
      </c>
      <c r="F1253" s="58" t="s">
        <v>47</v>
      </c>
      <c r="G1253" s="98" t="s">
        <v>56</v>
      </c>
      <c r="H1253" s="99" t="s">
        <v>109</v>
      </c>
      <c r="I1253" s="96" t="s">
        <v>49</v>
      </c>
      <c r="J1253" s="99" t="s">
        <v>122</v>
      </c>
      <c r="K1253" s="58" t="s">
        <v>823</v>
      </c>
      <c r="L1253" s="58" t="s">
        <v>823</v>
      </c>
      <c r="M1253" s="96">
        <v>2</v>
      </c>
      <c r="N1253" s="99"/>
      <c r="O1253" s="99"/>
      <c r="P1253" s="96">
        <v>3</v>
      </c>
      <c r="Q1253" s="96">
        <v>1</v>
      </c>
      <c r="R1253" s="96">
        <v>3</v>
      </c>
      <c r="S1253" s="100">
        <f t="shared" si="218"/>
        <v>7</v>
      </c>
      <c r="T1253" s="96">
        <v>2</v>
      </c>
      <c r="U1253" s="96">
        <v>2</v>
      </c>
      <c r="V1253" s="96">
        <v>1</v>
      </c>
      <c r="W1253" s="96">
        <v>1</v>
      </c>
      <c r="X1253" s="100">
        <f t="shared" si="219"/>
        <v>2</v>
      </c>
      <c r="Y1253" s="101">
        <f t="shared" si="220"/>
        <v>0.66666666666666663</v>
      </c>
      <c r="Z1253" s="101">
        <f t="shared" si="221"/>
        <v>0.5</v>
      </c>
      <c r="AA1253" s="101">
        <f t="shared" si="222"/>
        <v>1</v>
      </c>
      <c r="AB1253" s="101">
        <f t="shared" si="223"/>
        <v>0</v>
      </c>
      <c r="AC1253" s="101">
        <f t="shared" si="224"/>
        <v>0.66666666666666663</v>
      </c>
      <c r="AD1253" s="101">
        <f t="shared" si="225"/>
        <v>0.56666666666666665</v>
      </c>
      <c r="AE1253" s="102" t="str">
        <f t="shared" si="215"/>
        <v>Medio</v>
      </c>
      <c r="AF1253" s="103">
        <f t="shared" si="216"/>
        <v>0.55833333333333335</v>
      </c>
    </row>
    <row r="1254" spans="1:32" ht="71.25" x14ac:dyDescent="0.2">
      <c r="A1254" s="94" t="s">
        <v>115</v>
      </c>
      <c r="B1254" s="58" t="s">
        <v>116</v>
      </c>
      <c r="C1254" s="58" t="str">
        <f t="shared" si="217"/>
        <v>Proyectos Plan Institucional de Desarrollo-PID</v>
      </c>
      <c r="D1254" s="95" t="s">
        <v>117</v>
      </c>
      <c r="E1254" s="96" t="s">
        <v>55</v>
      </c>
      <c r="F1254" s="58" t="s">
        <v>47</v>
      </c>
      <c r="G1254" s="98" t="s">
        <v>56</v>
      </c>
      <c r="H1254" s="99" t="s">
        <v>109</v>
      </c>
      <c r="I1254" s="96" t="s">
        <v>49</v>
      </c>
      <c r="J1254" s="99" t="s">
        <v>122</v>
      </c>
      <c r="K1254" s="58" t="s">
        <v>823</v>
      </c>
      <c r="L1254" s="58" t="s">
        <v>823</v>
      </c>
      <c r="M1254" s="96">
        <v>2</v>
      </c>
      <c r="N1254" s="99" t="s">
        <v>118</v>
      </c>
      <c r="O1254" s="99" t="s">
        <v>61</v>
      </c>
      <c r="P1254" s="96">
        <v>2</v>
      </c>
      <c r="Q1254" s="96">
        <v>2</v>
      </c>
      <c r="R1254" s="96">
        <v>3</v>
      </c>
      <c r="S1254" s="100">
        <f t="shared" si="218"/>
        <v>7</v>
      </c>
      <c r="T1254" s="96">
        <v>2</v>
      </c>
      <c r="U1254" s="96">
        <v>1</v>
      </c>
      <c r="V1254" s="96">
        <v>1</v>
      </c>
      <c r="W1254" s="96">
        <v>2</v>
      </c>
      <c r="X1254" s="100">
        <f t="shared" si="219"/>
        <v>3</v>
      </c>
      <c r="Y1254" s="101">
        <f t="shared" si="220"/>
        <v>0.66666666666666663</v>
      </c>
      <c r="Z1254" s="101">
        <f t="shared" si="221"/>
        <v>0.5</v>
      </c>
      <c r="AA1254" s="101">
        <f t="shared" si="222"/>
        <v>0</v>
      </c>
      <c r="AB1254" s="101">
        <f t="shared" si="223"/>
        <v>0.5</v>
      </c>
      <c r="AC1254" s="101">
        <f t="shared" si="224"/>
        <v>0.66666666666666663</v>
      </c>
      <c r="AD1254" s="101">
        <f t="shared" si="225"/>
        <v>0.46666666666666662</v>
      </c>
      <c r="AE1254" s="102" t="str">
        <f t="shared" si="215"/>
        <v>Medio</v>
      </c>
      <c r="AF1254" s="103">
        <f t="shared" si="216"/>
        <v>0.40833333333333327</v>
      </c>
    </row>
    <row r="1255" spans="1:32" ht="57" x14ac:dyDescent="0.2">
      <c r="A1255" s="94" t="s">
        <v>53</v>
      </c>
      <c r="B1255" s="58" t="s">
        <v>44</v>
      </c>
      <c r="C1255" s="58" t="str">
        <f t="shared" si="217"/>
        <v>Circulares</v>
      </c>
      <c r="D1255" s="95" t="s">
        <v>54</v>
      </c>
      <c r="E1255" s="96" t="s">
        <v>55</v>
      </c>
      <c r="F1255" s="58" t="s">
        <v>47</v>
      </c>
      <c r="G1255" s="98" t="s">
        <v>56</v>
      </c>
      <c r="H1255" s="98" t="s">
        <v>57</v>
      </c>
      <c r="I1255" s="96" t="s">
        <v>1415</v>
      </c>
      <c r="J1255" s="99" t="s">
        <v>1561</v>
      </c>
      <c r="K1255" s="58" t="s">
        <v>778</v>
      </c>
      <c r="L1255" s="58" t="s">
        <v>778</v>
      </c>
      <c r="M1255" s="96">
        <v>2</v>
      </c>
      <c r="N1255" s="99" t="s">
        <v>52</v>
      </c>
      <c r="O1255" s="99"/>
      <c r="P1255" s="96">
        <v>3</v>
      </c>
      <c r="Q1255" s="96">
        <v>2</v>
      </c>
      <c r="R1255" s="96">
        <v>3</v>
      </c>
      <c r="S1255" s="100">
        <f t="shared" si="218"/>
        <v>8</v>
      </c>
      <c r="T1255" s="96">
        <v>3</v>
      </c>
      <c r="U1255" s="96">
        <v>2</v>
      </c>
      <c r="V1255" s="96">
        <v>1</v>
      </c>
      <c r="W1255" s="96">
        <v>2</v>
      </c>
      <c r="X1255" s="100">
        <f t="shared" si="219"/>
        <v>3</v>
      </c>
      <c r="Y1255" s="101">
        <f t="shared" si="220"/>
        <v>0.83333333333333337</v>
      </c>
      <c r="Z1255" s="101">
        <f t="shared" si="221"/>
        <v>1</v>
      </c>
      <c r="AA1255" s="101">
        <f t="shared" si="222"/>
        <v>1</v>
      </c>
      <c r="AB1255" s="101">
        <f t="shared" si="223"/>
        <v>0.5</v>
      </c>
      <c r="AC1255" s="101">
        <f t="shared" si="224"/>
        <v>0.83333333333333337</v>
      </c>
      <c r="AD1255" s="101">
        <f t="shared" si="225"/>
        <v>0.83333333333333337</v>
      </c>
      <c r="AE1255" s="102" t="str">
        <f t="shared" si="215"/>
        <v>Alto</v>
      </c>
      <c r="AF1255" s="103">
        <f t="shared" si="216"/>
        <v>0.79166666666666674</v>
      </c>
    </row>
    <row r="1256" spans="1:32" ht="45" x14ac:dyDescent="0.2">
      <c r="A1256" s="94" t="s">
        <v>151</v>
      </c>
      <c r="B1256" s="58" t="s">
        <v>44</v>
      </c>
      <c r="C1256" s="58" t="str">
        <f t="shared" si="217"/>
        <v>Contratos</v>
      </c>
      <c r="D1256" s="95" t="s">
        <v>153</v>
      </c>
      <c r="E1256" s="96" t="s">
        <v>55</v>
      </c>
      <c r="F1256" s="58" t="s">
        <v>47</v>
      </c>
      <c r="G1256" s="98" t="s">
        <v>56</v>
      </c>
      <c r="H1256" s="99" t="s">
        <v>109</v>
      </c>
      <c r="I1256" s="96" t="s">
        <v>49</v>
      </c>
      <c r="J1256" s="99" t="s">
        <v>122</v>
      </c>
      <c r="K1256" s="58" t="s">
        <v>778</v>
      </c>
      <c r="L1256" s="58" t="s">
        <v>778</v>
      </c>
      <c r="M1256" s="96">
        <v>2</v>
      </c>
      <c r="N1256" s="99"/>
      <c r="O1256" s="99"/>
      <c r="P1256" s="96">
        <v>3</v>
      </c>
      <c r="Q1256" s="96">
        <v>2</v>
      </c>
      <c r="R1256" s="96">
        <v>3</v>
      </c>
      <c r="S1256" s="100">
        <f t="shared" si="218"/>
        <v>8</v>
      </c>
      <c r="T1256" s="96">
        <v>3</v>
      </c>
      <c r="U1256" s="96">
        <v>2</v>
      </c>
      <c r="V1256" s="96">
        <v>1</v>
      </c>
      <c r="W1256" s="96">
        <v>1</v>
      </c>
      <c r="X1256" s="100">
        <f t="shared" si="219"/>
        <v>2</v>
      </c>
      <c r="Y1256" s="101">
        <f t="shared" si="220"/>
        <v>0.83333333333333337</v>
      </c>
      <c r="Z1256" s="101">
        <f t="shared" si="221"/>
        <v>1</v>
      </c>
      <c r="AA1256" s="101">
        <f t="shared" si="222"/>
        <v>1</v>
      </c>
      <c r="AB1256" s="101">
        <f t="shared" si="223"/>
        <v>0</v>
      </c>
      <c r="AC1256" s="101">
        <f t="shared" si="224"/>
        <v>0.83333333333333337</v>
      </c>
      <c r="AD1256" s="101">
        <f t="shared" si="225"/>
        <v>0.73333333333333339</v>
      </c>
      <c r="AE1256" s="102" t="str">
        <f t="shared" si="215"/>
        <v>Alto</v>
      </c>
      <c r="AF1256" s="103">
        <f t="shared" si="216"/>
        <v>0.64166666666666672</v>
      </c>
    </row>
    <row r="1257" spans="1:32" ht="45" x14ac:dyDescent="0.2">
      <c r="A1257" s="94" t="s">
        <v>384</v>
      </c>
      <c r="B1257" s="58" t="s">
        <v>350</v>
      </c>
      <c r="C1257" s="58" t="str">
        <f t="shared" si="217"/>
        <v>Eventos Académicos</v>
      </c>
      <c r="D1257" s="95" t="s">
        <v>351</v>
      </c>
      <c r="E1257" s="96" t="s">
        <v>55</v>
      </c>
      <c r="F1257" s="58" t="s">
        <v>47</v>
      </c>
      <c r="G1257" s="98" t="s">
        <v>56</v>
      </c>
      <c r="H1257" s="99" t="s">
        <v>109</v>
      </c>
      <c r="I1257" s="96" t="s">
        <v>1415</v>
      </c>
      <c r="J1257" s="99" t="s">
        <v>1561</v>
      </c>
      <c r="K1257" s="58" t="s">
        <v>778</v>
      </c>
      <c r="L1257" s="58" t="s">
        <v>778</v>
      </c>
      <c r="M1257" s="96">
        <v>2</v>
      </c>
      <c r="N1257" s="99"/>
      <c r="O1257" s="99"/>
      <c r="P1257" s="96">
        <v>3</v>
      </c>
      <c r="Q1257" s="96">
        <v>1</v>
      </c>
      <c r="R1257" s="96">
        <v>1</v>
      </c>
      <c r="S1257" s="100">
        <f t="shared" si="218"/>
        <v>5</v>
      </c>
      <c r="T1257" s="96">
        <v>2</v>
      </c>
      <c r="U1257" s="96">
        <v>2</v>
      </c>
      <c r="V1257" s="96">
        <v>1</v>
      </c>
      <c r="W1257" s="96">
        <v>2</v>
      </c>
      <c r="X1257" s="100">
        <f t="shared" si="219"/>
        <v>3</v>
      </c>
      <c r="Y1257" s="101">
        <f t="shared" si="220"/>
        <v>0.33333333333333331</v>
      </c>
      <c r="Z1257" s="101">
        <f t="shared" si="221"/>
        <v>0.5</v>
      </c>
      <c r="AA1257" s="101">
        <f t="shared" si="222"/>
        <v>1</v>
      </c>
      <c r="AB1257" s="101">
        <f t="shared" si="223"/>
        <v>0.5</v>
      </c>
      <c r="AC1257" s="101">
        <f t="shared" si="224"/>
        <v>0.33333333333333331</v>
      </c>
      <c r="AD1257" s="101">
        <f t="shared" si="225"/>
        <v>0.53333333333333333</v>
      </c>
      <c r="AE1257" s="102" t="str">
        <f t="shared" si="215"/>
        <v>Medio</v>
      </c>
      <c r="AF1257" s="103">
        <f t="shared" si="216"/>
        <v>0.59166666666666667</v>
      </c>
    </row>
    <row r="1258" spans="1:32" ht="45" x14ac:dyDescent="0.2">
      <c r="A1258" s="94" t="s">
        <v>349</v>
      </c>
      <c r="B1258" s="58" t="s">
        <v>843</v>
      </c>
      <c r="C1258" s="58" t="str">
        <f t="shared" si="217"/>
        <v>Eventos Institucionales</v>
      </c>
      <c r="D1258" s="95" t="s">
        <v>844</v>
      </c>
      <c r="E1258" s="96" t="s">
        <v>55</v>
      </c>
      <c r="F1258" s="58" t="s">
        <v>47</v>
      </c>
      <c r="G1258" s="98" t="s">
        <v>56</v>
      </c>
      <c r="H1258" s="99" t="s">
        <v>109</v>
      </c>
      <c r="I1258" s="96" t="s">
        <v>1415</v>
      </c>
      <c r="J1258" s="99" t="s">
        <v>1561</v>
      </c>
      <c r="K1258" s="58" t="s">
        <v>778</v>
      </c>
      <c r="L1258" s="58" t="s">
        <v>778</v>
      </c>
      <c r="M1258" s="96">
        <v>2</v>
      </c>
      <c r="N1258" s="99"/>
      <c r="O1258" s="99"/>
      <c r="P1258" s="96">
        <v>2</v>
      </c>
      <c r="Q1258" s="96">
        <v>1</v>
      </c>
      <c r="R1258" s="96">
        <v>1</v>
      </c>
      <c r="S1258" s="100">
        <f t="shared" si="218"/>
        <v>4</v>
      </c>
      <c r="T1258" s="96">
        <v>2</v>
      </c>
      <c r="U1258" s="96">
        <v>2</v>
      </c>
      <c r="V1258" s="96">
        <v>1</v>
      </c>
      <c r="W1258" s="96">
        <v>2</v>
      </c>
      <c r="X1258" s="100">
        <f t="shared" si="219"/>
        <v>3</v>
      </c>
      <c r="Y1258" s="101">
        <f t="shared" si="220"/>
        <v>0.16666666666666666</v>
      </c>
      <c r="Z1258" s="101">
        <f t="shared" si="221"/>
        <v>0.5</v>
      </c>
      <c r="AA1258" s="101">
        <f t="shared" si="222"/>
        <v>1</v>
      </c>
      <c r="AB1258" s="101">
        <f t="shared" si="223"/>
        <v>0.5</v>
      </c>
      <c r="AC1258" s="101">
        <f t="shared" si="224"/>
        <v>0.16666666666666666</v>
      </c>
      <c r="AD1258" s="101">
        <f t="shared" si="225"/>
        <v>0.46666666666666662</v>
      </c>
      <c r="AE1258" s="102" t="str">
        <f t="shared" si="215"/>
        <v>Medio</v>
      </c>
      <c r="AF1258" s="103">
        <f t="shared" si="216"/>
        <v>0.53333333333333333</v>
      </c>
    </row>
    <row r="1259" spans="1:32" ht="45" x14ac:dyDescent="0.2">
      <c r="A1259" s="94" t="s">
        <v>155</v>
      </c>
      <c r="B1259" s="58" t="s">
        <v>301</v>
      </c>
      <c r="C1259" s="58" t="str">
        <f t="shared" si="217"/>
        <v>Informes Organismos de Control</v>
      </c>
      <c r="D1259" s="95" t="s">
        <v>845</v>
      </c>
      <c r="E1259" s="96" t="s">
        <v>55</v>
      </c>
      <c r="F1259" s="58" t="s">
        <v>47</v>
      </c>
      <c r="G1259" s="98" t="s">
        <v>56</v>
      </c>
      <c r="H1259" s="99" t="s">
        <v>109</v>
      </c>
      <c r="I1259" s="96" t="s">
        <v>1415</v>
      </c>
      <c r="J1259" s="99" t="s">
        <v>1561</v>
      </c>
      <c r="K1259" s="58" t="s">
        <v>778</v>
      </c>
      <c r="L1259" s="58" t="s">
        <v>778</v>
      </c>
      <c r="M1259" s="96">
        <v>2</v>
      </c>
      <c r="N1259" s="99"/>
      <c r="O1259" s="99"/>
      <c r="P1259" s="96">
        <v>3</v>
      </c>
      <c r="Q1259" s="96">
        <v>3</v>
      </c>
      <c r="R1259" s="96">
        <v>2</v>
      </c>
      <c r="S1259" s="100">
        <f t="shared" si="218"/>
        <v>8</v>
      </c>
      <c r="T1259" s="96">
        <v>3</v>
      </c>
      <c r="U1259" s="96">
        <v>1</v>
      </c>
      <c r="V1259" s="96">
        <v>1</v>
      </c>
      <c r="W1259" s="96">
        <v>2</v>
      </c>
      <c r="X1259" s="100">
        <f t="shared" si="219"/>
        <v>3</v>
      </c>
      <c r="Y1259" s="101">
        <f t="shared" si="220"/>
        <v>0.83333333333333337</v>
      </c>
      <c r="Z1259" s="101">
        <f t="shared" si="221"/>
        <v>1</v>
      </c>
      <c r="AA1259" s="101">
        <f t="shared" si="222"/>
        <v>0</v>
      </c>
      <c r="AB1259" s="101">
        <f t="shared" si="223"/>
        <v>0.5</v>
      </c>
      <c r="AC1259" s="101">
        <f t="shared" si="224"/>
        <v>0.83333333333333337</v>
      </c>
      <c r="AD1259" s="101">
        <f t="shared" si="225"/>
        <v>0.63333333333333341</v>
      </c>
      <c r="AE1259" s="102" t="str">
        <f t="shared" si="215"/>
        <v>Medio</v>
      </c>
      <c r="AF1259" s="103">
        <f t="shared" si="216"/>
        <v>0.4916666666666667</v>
      </c>
    </row>
    <row r="1260" spans="1:32" ht="71.25" x14ac:dyDescent="0.2">
      <c r="A1260" s="94" t="s">
        <v>107</v>
      </c>
      <c r="B1260" s="58" t="s">
        <v>44</v>
      </c>
      <c r="C1260" s="58" t="str">
        <f t="shared" si="217"/>
        <v>Peticiones, Quejas, Reclamos, Sugerencias y Felicitaciones - PQRSF</v>
      </c>
      <c r="D1260" s="95" t="s">
        <v>108</v>
      </c>
      <c r="E1260" s="96" t="s">
        <v>55</v>
      </c>
      <c r="F1260" s="58" t="s">
        <v>47</v>
      </c>
      <c r="G1260" s="98" t="s">
        <v>56</v>
      </c>
      <c r="H1260" s="99" t="s">
        <v>109</v>
      </c>
      <c r="I1260" s="96" t="s">
        <v>49</v>
      </c>
      <c r="J1260" s="99" t="s">
        <v>110</v>
      </c>
      <c r="K1260" s="58" t="s">
        <v>778</v>
      </c>
      <c r="L1260" s="58" t="s">
        <v>778</v>
      </c>
      <c r="M1260" s="96">
        <v>2</v>
      </c>
      <c r="N1260" s="99" t="s">
        <v>111</v>
      </c>
      <c r="O1260" s="99"/>
      <c r="P1260" s="96">
        <v>3</v>
      </c>
      <c r="Q1260" s="96">
        <v>2</v>
      </c>
      <c r="R1260" s="96">
        <v>3</v>
      </c>
      <c r="S1260" s="100">
        <f t="shared" si="218"/>
        <v>8</v>
      </c>
      <c r="T1260" s="96">
        <v>3</v>
      </c>
      <c r="U1260" s="96">
        <v>2</v>
      </c>
      <c r="V1260" s="96">
        <v>1</v>
      </c>
      <c r="W1260" s="96">
        <v>1</v>
      </c>
      <c r="X1260" s="100">
        <f t="shared" si="219"/>
        <v>2</v>
      </c>
      <c r="Y1260" s="101">
        <f t="shared" si="220"/>
        <v>0.83333333333333337</v>
      </c>
      <c r="Z1260" s="101">
        <f t="shared" si="221"/>
        <v>1</v>
      </c>
      <c r="AA1260" s="101">
        <f t="shared" si="222"/>
        <v>1</v>
      </c>
      <c r="AB1260" s="101">
        <f t="shared" si="223"/>
        <v>0</v>
      </c>
      <c r="AC1260" s="101">
        <f t="shared" si="224"/>
        <v>0.83333333333333337</v>
      </c>
      <c r="AD1260" s="101">
        <f t="shared" si="225"/>
        <v>0.73333333333333339</v>
      </c>
      <c r="AE1260" s="102" t="str">
        <f t="shared" si="215"/>
        <v>Alto</v>
      </c>
      <c r="AF1260" s="103">
        <f t="shared" si="216"/>
        <v>0.64166666666666672</v>
      </c>
    </row>
    <row r="1261" spans="1:32" ht="45" x14ac:dyDescent="0.2">
      <c r="A1261" s="94" t="s">
        <v>155</v>
      </c>
      <c r="B1261" s="58" t="s">
        <v>846</v>
      </c>
      <c r="C1261" s="58" t="str">
        <f t="shared" si="217"/>
        <v>Informes Planes de Participaciones</v>
      </c>
      <c r="D1261" s="95" t="s">
        <v>847</v>
      </c>
      <c r="E1261" s="96" t="s">
        <v>55</v>
      </c>
      <c r="F1261" s="58" t="s">
        <v>47</v>
      </c>
      <c r="G1261" s="98" t="s">
        <v>56</v>
      </c>
      <c r="H1261" s="99" t="s">
        <v>109</v>
      </c>
      <c r="I1261" s="96" t="s">
        <v>1415</v>
      </c>
      <c r="J1261" s="99" t="s">
        <v>1561</v>
      </c>
      <c r="K1261" s="58" t="s">
        <v>778</v>
      </c>
      <c r="L1261" s="58" t="s">
        <v>778</v>
      </c>
      <c r="M1261" s="96">
        <v>2</v>
      </c>
      <c r="N1261" s="99"/>
      <c r="O1261" s="99"/>
      <c r="P1261" s="96">
        <v>3</v>
      </c>
      <c r="Q1261" s="96">
        <v>2</v>
      </c>
      <c r="R1261" s="96">
        <v>3</v>
      </c>
      <c r="S1261" s="100">
        <f t="shared" si="218"/>
        <v>8</v>
      </c>
      <c r="T1261" s="96">
        <v>3</v>
      </c>
      <c r="U1261" s="96">
        <v>1</v>
      </c>
      <c r="V1261" s="96">
        <v>1</v>
      </c>
      <c r="W1261" s="96">
        <v>1</v>
      </c>
      <c r="X1261" s="100">
        <f t="shared" si="219"/>
        <v>2</v>
      </c>
      <c r="Y1261" s="101">
        <f t="shared" si="220"/>
        <v>0.83333333333333337</v>
      </c>
      <c r="Z1261" s="101">
        <f t="shared" si="221"/>
        <v>1</v>
      </c>
      <c r="AA1261" s="101">
        <f t="shared" si="222"/>
        <v>0</v>
      </c>
      <c r="AB1261" s="101">
        <f t="shared" si="223"/>
        <v>0</v>
      </c>
      <c r="AC1261" s="101">
        <f t="shared" si="224"/>
        <v>0.83333333333333337</v>
      </c>
      <c r="AD1261" s="101">
        <f t="shared" si="225"/>
        <v>0.53333333333333344</v>
      </c>
      <c r="AE1261" s="102" t="str">
        <f t="shared" si="215"/>
        <v>Medio</v>
      </c>
      <c r="AF1261" s="103">
        <f t="shared" si="216"/>
        <v>0.34166666666666667</v>
      </c>
    </row>
    <row r="1262" spans="1:32" ht="71.25" x14ac:dyDescent="0.2">
      <c r="A1262" s="94" t="s">
        <v>115</v>
      </c>
      <c r="B1262" s="58" t="s">
        <v>116</v>
      </c>
      <c r="C1262" s="58" t="str">
        <f t="shared" si="217"/>
        <v>Proyectos Plan Institucional de Desarrollo-PID</v>
      </c>
      <c r="D1262" s="95" t="s">
        <v>117</v>
      </c>
      <c r="E1262" s="96" t="s">
        <v>55</v>
      </c>
      <c r="F1262" s="58" t="s">
        <v>47</v>
      </c>
      <c r="G1262" s="98" t="s">
        <v>56</v>
      </c>
      <c r="H1262" s="99" t="s">
        <v>109</v>
      </c>
      <c r="I1262" s="96" t="s">
        <v>49</v>
      </c>
      <c r="J1262" s="99" t="s">
        <v>122</v>
      </c>
      <c r="K1262" s="58" t="s">
        <v>778</v>
      </c>
      <c r="L1262" s="58" t="s">
        <v>778</v>
      </c>
      <c r="M1262" s="96">
        <v>2</v>
      </c>
      <c r="N1262" s="99" t="s">
        <v>118</v>
      </c>
      <c r="O1262" s="99" t="s">
        <v>61</v>
      </c>
      <c r="P1262" s="96">
        <v>2</v>
      </c>
      <c r="Q1262" s="96">
        <v>2</v>
      </c>
      <c r="R1262" s="96">
        <v>3</v>
      </c>
      <c r="S1262" s="100">
        <f t="shared" si="218"/>
        <v>7</v>
      </c>
      <c r="T1262" s="96">
        <v>2</v>
      </c>
      <c r="U1262" s="96">
        <v>1</v>
      </c>
      <c r="V1262" s="96">
        <v>1</v>
      </c>
      <c r="W1262" s="96">
        <v>2</v>
      </c>
      <c r="X1262" s="100">
        <f t="shared" si="219"/>
        <v>3</v>
      </c>
      <c r="Y1262" s="101">
        <f t="shared" si="220"/>
        <v>0.66666666666666663</v>
      </c>
      <c r="Z1262" s="101">
        <f t="shared" si="221"/>
        <v>0.5</v>
      </c>
      <c r="AA1262" s="101">
        <f t="shared" si="222"/>
        <v>0</v>
      </c>
      <c r="AB1262" s="101">
        <f t="shared" si="223"/>
        <v>0.5</v>
      </c>
      <c r="AC1262" s="101">
        <f t="shared" si="224"/>
        <v>0.66666666666666663</v>
      </c>
      <c r="AD1262" s="101">
        <f t="shared" si="225"/>
        <v>0.46666666666666662</v>
      </c>
      <c r="AE1262" s="102" t="str">
        <f t="shared" si="215"/>
        <v>Medio</v>
      </c>
      <c r="AF1262" s="103">
        <f t="shared" si="216"/>
        <v>0.40833333333333327</v>
      </c>
    </row>
    <row r="1263" spans="1:32" ht="42.75" x14ac:dyDescent="0.2">
      <c r="A1263" s="94" t="s">
        <v>201</v>
      </c>
      <c r="B1263" s="58" t="s">
        <v>44</v>
      </c>
      <c r="C1263" s="58" t="str">
        <f t="shared" si="217"/>
        <v>Estadísticas</v>
      </c>
      <c r="D1263" s="95" t="s">
        <v>202</v>
      </c>
      <c r="E1263" s="96" t="s">
        <v>55</v>
      </c>
      <c r="F1263" s="58" t="s">
        <v>47</v>
      </c>
      <c r="G1263" s="98" t="s">
        <v>56</v>
      </c>
      <c r="H1263" s="99" t="s">
        <v>109</v>
      </c>
      <c r="I1263" s="96" t="s">
        <v>49</v>
      </c>
      <c r="J1263" s="99" t="s">
        <v>122</v>
      </c>
      <c r="K1263" s="58" t="s">
        <v>848</v>
      </c>
      <c r="L1263" s="58" t="s">
        <v>848</v>
      </c>
      <c r="M1263" s="96">
        <v>2</v>
      </c>
      <c r="N1263" s="99"/>
      <c r="O1263" s="99"/>
      <c r="P1263" s="96">
        <v>3</v>
      </c>
      <c r="Q1263" s="96">
        <v>1</v>
      </c>
      <c r="R1263" s="96">
        <v>2</v>
      </c>
      <c r="S1263" s="100">
        <f t="shared" si="218"/>
        <v>6</v>
      </c>
      <c r="T1263" s="96">
        <v>2</v>
      </c>
      <c r="U1263" s="96">
        <v>2</v>
      </c>
      <c r="V1263" s="96">
        <v>1</v>
      </c>
      <c r="W1263" s="96">
        <v>1</v>
      </c>
      <c r="X1263" s="100">
        <f t="shared" si="219"/>
        <v>2</v>
      </c>
      <c r="Y1263" s="101">
        <f t="shared" si="220"/>
        <v>0.5</v>
      </c>
      <c r="Z1263" s="101">
        <f t="shared" si="221"/>
        <v>0.5</v>
      </c>
      <c r="AA1263" s="101">
        <f t="shared" si="222"/>
        <v>1</v>
      </c>
      <c r="AB1263" s="101">
        <f t="shared" si="223"/>
        <v>0</v>
      </c>
      <c r="AC1263" s="101">
        <f t="shared" si="224"/>
        <v>0.5</v>
      </c>
      <c r="AD1263" s="101">
        <f t="shared" si="225"/>
        <v>0.5</v>
      </c>
      <c r="AE1263" s="102" t="str">
        <f t="shared" si="215"/>
        <v>Medio</v>
      </c>
      <c r="AF1263" s="103">
        <f t="shared" si="216"/>
        <v>0.5</v>
      </c>
    </row>
    <row r="1264" spans="1:32" ht="42.75" x14ac:dyDescent="0.2">
      <c r="A1264" s="94" t="s">
        <v>384</v>
      </c>
      <c r="B1264" s="58" t="s">
        <v>350</v>
      </c>
      <c r="C1264" s="58" t="str">
        <f t="shared" si="217"/>
        <v>Eventos Académicos</v>
      </c>
      <c r="D1264" s="95" t="s">
        <v>351</v>
      </c>
      <c r="E1264" s="96" t="s">
        <v>55</v>
      </c>
      <c r="F1264" s="58" t="s">
        <v>47</v>
      </c>
      <c r="G1264" s="98" t="s">
        <v>56</v>
      </c>
      <c r="H1264" s="99" t="s">
        <v>109</v>
      </c>
      <c r="I1264" s="96" t="s">
        <v>1415</v>
      </c>
      <c r="J1264" s="99" t="s">
        <v>1561</v>
      </c>
      <c r="K1264" s="58" t="s">
        <v>848</v>
      </c>
      <c r="L1264" s="58" t="s">
        <v>848</v>
      </c>
      <c r="M1264" s="96">
        <v>2</v>
      </c>
      <c r="N1264" s="99"/>
      <c r="O1264" s="99"/>
      <c r="P1264" s="96">
        <v>3</v>
      </c>
      <c r="Q1264" s="96">
        <v>1</v>
      </c>
      <c r="R1264" s="96">
        <v>1</v>
      </c>
      <c r="S1264" s="100">
        <f t="shared" si="218"/>
        <v>5</v>
      </c>
      <c r="T1264" s="96">
        <v>2</v>
      </c>
      <c r="U1264" s="96">
        <v>2</v>
      </c>
      <c r="V1264" s="96">
        <v>1</v>
      </c>
      <c r="W1264" s="96">
        <v>2</v>
      </c>
      <c r="X1264" s="100">
        <f t="shared" si="219"/>
        <v>3</v>
      </c>
      <c r="Y1264" s="101">
        <f t="shared" si="220"/>
        <v>0.33333333333333331</v>
      </c>
      <c r="Z1264" s="101">
        <f t="shared" si="221"/>
        <v>0.5</v>
      </c>
      <c r="AA1264" s="101">
        <f t="shared" si="222"/>
        <v>1</v>
      </c>
      <c r="AB1264" s="101">
        <f t="shared" si="223"/>
        <v>0.5</v>
      </c>
      <c r="AC1264" s="101">
        <f t="shared" si="224"/>
        <v>0.33333333333333331</v>
      </c>
      <c r="AD1264" s="101">
        <f t="shared" si="225"/>
        <v>0.53333333333333333</v>
      </c>
      <c r="AE1264" s="102" t="str">
        <f t="shared" si="215"/>
        <v>Medio</v>
      </c>
      <c r="AF1264" s="103">
        <f t="shared" si="216"/>
        <v>0.59166666666666667</v>
      </c>
    </row>
    <row r="1265" spans="1:32" ht="30" x14ac:dyDescent="0.2">
      <c r="A1265" s="94" t="s">
        <v>155</v>
      </c>
      <c r="B1265" s="58" t="s">
        <v>849</v>
      </c>
      <c r="C1265" s="58" t="str">
        <f t="shared" si="217"/>
        <v>Informes de Monitoreo y Seguimiento</v>
      </c>
      <c r="D1265" s="95" t="s">
        <v>850</v>
      </c>
      <c r="E1265" s="96" t="s">
        <v>55</v>
      </c>
      <c r="F1265" s="58" t="s">
        <v>47</v>
      </c>
      <c r="G1265" s="98" t="s">
        <v>56</v>
      </c>
      <c r="H1265" s="99" t="s">
        <v>109</v>
      </c>
      <c r="I1265" s="96" t="s">
        <v>1415</v>
      </c>
      <c r="J1265" s="99" t="s">
        <v>1561</v>
      </c>
      <c r="K1265" s="58" t="s">
        <v>848</v>
      </c>
      <c r="L1265" s="58" t="s">
        <v>848</v>
      </c>
      <c r="M1265" s="96">
        <v>2</v>
      </c>
      <c r="N1265" s="99"/>
      <c r="O1265" s="99"/>
      <c r="P1265" s="96">
        <v>3</v>
      </c>
      <c r="Q1265" s="96">
        <v>3</v>
      </c>
      <c r="R1265" s="96">
        <v>2</v>
      </c>
      <c r="S1265" s="100">
        <f t="shared" si="218"/>
        <v>8</v>
      </c>
      <c r="T1265" s="96">
        <v>3</v>
      </c>
      <c r="U1265" s="96">
        <v>1</v>
      </c>
      <c r="V1265" s="96">
        <v>1</v>
      </c>
      <c r="W1265" s="96">
        <v>2</v>
      </c>
      <c r="X1265" s="100">
        <f t="shared" si="219"/>
        <v>3</v>
      </c>
      <c r="Y1265" s="101">
        <f t="shared" si="220"/>
        <v>0.83333333333333337</v>
      </c>
      <c r="Z1265" s="101">
        <f t="shared" si="221"/>
        <v>1</v>
      </c>
      <c r="AA1265" s="101">
        <f t="shared" si="222"/>
        <v>0</v>
      </c>
      <c r="AB1265" s="101">
        <f t="shared" si="223"/>
        <v>0.5</v>
      </c>
      <c r="AC1265" s="101">
        <f t="shared" si="224"/>
        <v>0.83333333333333337</v>
      </c>
      <c r="AD1265" s="101">
        <f t="shared" si="225"/>
        <v>0.63333333333333341</v>
      </c>
      <c r="AE1265" s="102" t="str">
        <f t="shared" si="215"/>
        <v>Medio</v>
      </c>
      <c r="AF1265" s="103">
        <f t="shared" si="216"/>
        <v>0.4916666666666667</v>
      </c>
    </row>
    <row r="1266" spans="1:32" ht="42.75" x14ac:dyDescent="0.2">
      <c r="A1266" s="94" t="s">
        <v>455</v>
      </c>
      <c r="B1266" s="58" t="s">
        <v>851</v>
      </c>
      <c r="C1266" s="58" t="str">
        <f t="shared" si="217"/>
        <v>Semilleros de Investigación</v>
      </c>
      <c r="D1266" s="95" t="s">
        <v>852</v>
      </c>
      <c r="E1266" s="96" t="s">
        <v>55</v>
      </c>
      <c r="F1266" s="58" t="s">
        <v>47</v>
      </c>
      <c r="G1266" s="98" t="s">
        <v>56</v>
      </c>
      <c r="H1266" s="99" t="s">
        <v>109</v>
      </c>
      <c r="I1266" s="96" t="s">
        <v>49</v>
      </c>
      <c r="J1266" s="99" t="s">
        <v>122</v>
      </c>
      <c r="K1266" s="58" t="s">
        <v>848</v>
      </c>
      <c r="L1266" s="58" t="s">
        <v>848</v>
      </c>
      <c r="M1266" s="96">
        <v>2</v>
      </c>
      <c r="N1266" s="99"/>
      <c r="O1266" s="99"/>
      <c r="P1266" s="96">
        <v>3</v>
      </c>
      <c r="Q1266" s="96">
        <v>2</v>
      </c>
      <c r="R1266" s="96">
        <v>3</v>
      </c>
      <c r="S1266" s="100">
        <f t="shared" si="218"/>
        <v>8</v>
      </c>
      <c r="T1266" s="96">
        <v>2</v>
      </c>
      <c r="U1266" s="96">
        <v>1</v>
      </c>
      <c r="V1266" s="96">
        <v>1</v>
      </c>
      <c r="W1266" s="96">
        <v>2</v>
      </c>
      <c r="X1266" s="100">
        <f t="shared" si="219"/>
        <v>3</v>
      </c>
      <c r="Y1266" s="101">
        <f t="shared" si="220"/>
        <v>0.83333333333333337</v>
      </c>
      <c r="Z1266" s="101">
        <f t="shared" si="221"/>
        <v>0.5</v>
      </c>
      <c r="AA1266" s="101">
        <f t="shared" si="222"/>
        <v>0</v>
      </c>
      <c r="AB1266" s="101">
        <f t="shared" si="223"/>
        <v>0.5</v>
      </c>
      <c r="AC1266" s="101">
        <f t="shared" si="224"/>
        <v>0.83333333333333337</v>
      </c>
      <c r="AD1266" s="101">
        <f t="shared" si="225"/>
        <v>0.53333333333333344</v>
      </c>
      <c r="AE1266" s="102" t="str">
        <f t="shared" si="215"/>
        <v>Medio</v>
      </c>
      <c r="AF1266" s="103">
        <f t="shared" si="216"/>
        <v>0.46666666666666673</v>
      </c>
    </row>
    <row r="1267" spans="1:32" ht="30" x14ac:dyDescent="0.2">
      <c r="A1267" s="94" t="s">
        <v>115</v>
      </c>
      <c r="B1267" s="58" t="s">
        <v>853</v>
      </c>
      <c r="C1267" s="58" t="str">
        <f t="shared" si="217"/>
        <v>Proyectos de Bienestar y Vida Universitaria</v>
      </c>
      <c r="D1267" s="95" t="s">
        <v>854</v>
      </c>
      <c r="E1267" s="96" t="s">
        <v>55</v>
      </c>
      <c r="F1267" s="58" t="s">
        <v>47</v>
      </c>
      <c r="G1267" s="98" t="s">
        <v>56</v>
      </c>
      <c r="H1267" s="99" t="s">
        <v>109</v>
      </c>
      <c r="I1267" s="96" t="s">
        <v>49</v>
      </c>
      <c r="J1267" s="99" t="s">
        <v>122</v>
      </c>
      <c r="K1267" s="58" t="s">
        <v>848</v>
      </c>
      <c r="L1267" s="58" t="s">
        <v>848</v>
      </c>
      <c r="M1267" s="96">
        <v>2</v>
      </c>
      <c r="N1267" s="99"/>
      <c r="O1267" s="99"/>
      <c r="P1267" s="96">
        <v>2</v>
      </c>
      <c r="Q1267" s="96">
        <v>2</v>
      </c>
      <c r="R1267" s="96">
        <v>3</v>
      </c>
      <c r="S1267" s="100">
        <f t="shared" si="218"/>
        <v>7</v>
      </c>
      <c r="T1267" s="96">
        <v>2</v>
      </c>
      <c r="U1267" s="96">
        <v>2</v>
      </c>
      <c r="V1267" s="96">
        <v>1</v>
      </c>
      <c r="W1267" s="96">
        <v>2</v>
      </c>
      <c r="X1267" s="100">
        <f t="shared" si="219"/>
        <v>3</v>
      </c>
      <c r="Y1267" s="101">
        <f t="shared" si="220"/>
        <v>0.66666666666666663</v>
      </c>
      <c r="Z1267" s="101">
        <f t="shared" si="221"/>
        <v>0.5</v>
      </c>
      <c r="AA1267" s="101">
        <f t="shared" si="222"/>
        <v>1</v>
      </c>
      <c r="AB1267" s="101">
        <f t="shared" si="223"/>
        <v>0.5</v>
      </c>
      <c r="AC1267" s="101">
        <f t="shared" si="224"/>
        <v>0.66666666666666663</v>
      </c>
      <c r="AD1267" s="101">
        <f t="shared" si="225"/>
        <v>0.66666666666666663</v>
      </c>
      <c r="AE1267" s="102" t="str">
        <f t="shared" si="215"/>
        <v>Medio</v>
      </c>
      <c r="AF1267" s="103">
        <f t="shared" si="216"/>
        <v>0.70833333333333326</v>
      </c>
    </row>
    <row r="1268" spans="1:32" ht="30" x14ac:dyDescent="0.2">
      <c r="A1268" s="94" t="s">
        <v>115</v>
      </c>
      <c r="B1268" s="58" t="s">
        <v>855</v>
      </c>
      <c r="C1268" s="58" t="str">
        <f t="shared" si="217"/>
        <v>Proyectos del Observatorio de La Vida Universitaria</v>
      </c>
      <c r="D1268" s="95" t="s">
        <v>856</v>
      </c>
      <c r="E1268" s="96" t="s">
        <v>55</v>
      </c>
      <c r="F1268" s="58" t="s">
        <v>47</v>
      </c>
      <c r="G1268" s="98" t="s">
        <v>56</v>
      </c>
      <c r="H1268" s="99" t="s">
        <v>109</v>
      </c>
      <c r="I1268" s="96" t="s">
        <v>49</v>
      </c>
      <c r="J1268" s="99" t="s">
        <v>122</v>
      </c>
      <c r="K1268" s="58" t="s">
        <v>848</v>
      </c>
      <c r="L1268" s="58" t="s">
        <v>848</v>
      </c>
      <c r="M1268" s="96">
        <v>2</v>
      </c>
      <c r="N1268" s="99"/>
      <c r="O1268" s="99"/>
      <c r="P1268" s="96">
        <v>2</v>
      </c>
      <c r="Q1268" s="96">
        <v>2</v>
      </c>
      <c r="R1268" s="96">
        <v>3</v>
      </c>
      <c r="S1268" s="100">
        <f t="shared" si="218"/>
        <v>7</v>
      </c>
      <c r="T1268" s="96">
        <v>2</v>
      </c>
      <c r="U1268" s="96">
        <v>1</v>
      </c>
      <c r="V1268" s="96">
        <v>1</v>
      </c>
      <c r="W1268" s="96">
        <v>2</v>
      </c>
      <c r="X1268" s="100">
        <f t="shared" si="219"/>
        <v>3</v>
      </c>
      <c r="Y1268" s="101">
        <f t="shared" si="220"/>
        <v>0.66666666666666663</v>
      </c>
      <c r="Z1268" s="101">
        <f t="shared" si="221"/>
        <v>0.5</v>
      </c>
      <c r="AA1268" s="101">
        <f t="shared" si="222"/>
        <v>0</v>
      </c>
      <c r="AB1268" s="101">
        <f t="shared" si="223"/>
        <v>0.5</v>
      </c>
      <c r="AC1268" s="101">
        <f t="shared" si="224"/>
        <v>0.66666666666666663</v>
      </c>
      <c r="AD1268" s="101">
        <f t="shared" si="225"/>
        <v>0.46666666666666662</v>
      </c>
      <c r="AE1268" s="102" t="str">
        <f t="shared" si="215"/>
        <v>Medio</v>
      </c>
      <c r="AF1268" s="103">
        <f t="shared" si="216"/>
        <v>0.40833333333333327</v>
      </c>
    </row>
    <row r="1269" spans="1:32" ht="30" x14ac:dyDescent="0.2">
      <c r="A1269" s="94" t="s">
        <v>305</v>
      </c>
      <c r="B1269" s="58" t="s">
        <v>857</v>
      </c>
      <c r="C1269" s="58" t="str">
        <f t="shared" si="217"/>
        <v>Reportes Estadísticos Entidades Externas</v>
      </c>
      <c r="D1269" s="95" t="s">
        <v>858</v>
      </c>
      <c r="E1269" s="96" t="s">
        <v>55</v>
      </c>
      <c r="F1269" s="58" t="s">
        <v>47</v>
      </c>
      <c r="G1269" s="98" t="s">
        <v>56</v>
      </c>
      <c r="H1269" s="99" t="s">
        <v>109</v>
      </c>
      <c r="I1269" s="96" t="s">
        <v>49</v>
      </c>
      <c r="J1269" s="99" t="s">
        <v>122</v>
      </c>
      <c r="K1269" s="58" t="s">
        <v>848</v>
      </c>
      <c r="L1269" s="58" t="s">
        <v>848</v>
      </c>
      <c r="M1269" s="96">
        <v>2</v>
      </c>
      <c r="N1269" s="99"/>
      <c r="O1269" s="99"/>
      <c r="P1269" s="96">
        <v>3</v>
      </c>
      <c r="Q1269" s="96">
        <v>2</v>
      </c>
      <c r="R1269" s="96">
        <v>3</v>
      </c>
      <c r="S1269" s="100">
        <f t="shared" si="218"/>
        <v>8</v>
      </c>
      <c r="T1269" s="96">
        <v>2</v>
      </c>
      <c r="U1269" s="96">
        <v>1</v>
      </c>
      <c r="V1269" s="96">
        <v>1</v>
      </c>
      <c r="W1269" s="96">
        <v>1</v>
      </c>
      <c r="X1269" s="100">
        <f t="shared" si="219"/>
        <v>2</v>
      </c>
      <c r="Y1269" s="101">
        <f t="shared" si="220"/>
        <v>0.83333333333333337</v>
      </c>
      <c r="Z1269" s="101">
        <f t="shared" si="221"/>
        <v>0.5</v>
      </c>
      <c r="AA1269" s="101">
        <f t="shared" si="222"/>
        <v>0</v>
      </c>
      <c r="AB1269" s="101">
        <f t="shared" si="223"/>
        <v>0</v>
      </c>
      <c r="AC1269" s="101">
        <f t="shared" si="224"/>
        <v>0.83333333333333337</v>
      </c>
      <c r="AD1269" s="101">
        <f t="shared" si="225"/>
        <v>0.4333333333333334</v>
      </c>
      <c r="AE1269" s="102" t="str">
        <f t="shared" si="215"/>
        <v>Medio</v>
      </c>
      <c r="AF1269" s="103">
        <f t="shared" si="216"/>
        <v>0.31666666666666671</v>
      </c>
    </row>
    <row r="1270" spans="1:32" ht="30" x14ac:dyDescent="0.2">
      <c r="A1270" s="94" t="s">
        <v>305</v>
      </c>
      <c r="B1270" s="58" t="s">
        <v>859</v>
      </c>
      <c r="C1270" s="58" t="str">
        <f t="shared" si="217"/>
        <v>Reporte Estadisticos Gestión Observatorio</v>
      </c>
      <c r="D1270" s="95" t="s">
        <v>860</v>
      </c>
      <c r="E1270" s="96" t="s">
        <v>55</v>
      </c>
      <c r="F1270" s="58" t="s">
        <v>47</v>
      </c>
      <c r="G1270" s="98" t="s">
        <v>56</v>
      </c>
      <c r="H1270" s="99" t="s">
        <v>109</v>
      </c>
      <c r="I1270" s="96" t="s">
        <v>49</v>
      </c>
      <c r="J1270" s="99" t="s">
        <v>122</v>
      </c>
      <c r="K1270" s="58" t="s">
        <v>848</v>
      </c>
      <c r="L1270" s="58" t="s">
        <v>848</v>
      </c>
      <c r="M1270" s="96">
        <v>2</v>
      </c>
      <c r="N1270" s="99"/>
      <c r="O1270" s="99"/>
      <c r="P1270" s="96">
        <v>3</v>
      </c>
      <c r="Q1270" s="96">
        <v>2</v>
      </c>
      <c r="R1270" s="96">
        <v>3</v>
      </c>
      <c r="S1270" s="100">
        <f t="shared" si="218"/>
        <v>8</v>
      </c>
      <c r="T1270" s="96">
        <v>2</v>
      </c>
      <c r="U1270" s="96">
        <v>1</v>
      </c>
      <c r="V1270" s="96">
        <v>1</v>
      </c>
      <c r="W1270" s="96">
        <v>1</v>
      </c>
      <c r="X1270" s="100">
        <f t="shared" si="219"/>
        <v>2</v>
      </c>
      <c r="Y1270" s="101">
        <f t="shared" si="220"/>
        <v>0.83333333333333337</v>
      </c>
      <c r="Z1270" s="101">
        <f t="shared" si="221"/>
        <v>0.5</v>
      </c>
      <c r="AA1270" s="101">
        <f t="shared" si="222"/>
        <v>0</v>
      </c>
      <c r="AB1270" s="101">
        <f t="shared" si="223"/>
        <v>0</v>
      </c>
      <c r="AC1270" s="101">
        <f t="shared" si="224"/>
        <v>0.83333333333333337</v>
      </c>
      <c r="AD1270" s="101">
        <f t="shared" si="225"/>
        <v>0.4333333333333334</v>
      </c>
      <c r="AE1270" s="102" t="str">
        <f t="shared" si="215"/>
        <v>Medio</v>
      </c>
      <c r="AF1270" s="103">
        <f t="shared" si="216"/>
        <v>0.31666666666666671</v>
      </c>
    </row>
    <row r="1271" spans="1:32" ht="42.75" x14ac:dyDescent="0.2">
      <c r="A1271" s="94" t="s">
        <v>861</v>
      </c>
      <c r="B1271" s="58" t="s">
        <v>44</v>
      </c>
      <c r="C1271" s="58" t="str">
        <f t="shared" si="217"/>
        <v>Requerimientos De Información Observatorio</v>
      </c>
      <c r="D1271" s="95" t="s">
        <v>862</v>
      </c>
      <c r="E1271" s="96" t="s">
        <v>55</v>
      </c>
      <c r="F1271" s="58" t="s">
        <v>47</v>
      </c>
      <c r="G1271" s="98" t="s">
        <v>56</v>
      </c>
      <c r="H1271" s="99" t="s">
        <v>109</v>
      </c>
      <c r="I1271" s="96" t="s">
        <v>49</v>
      </c>
      <c r="J1271" s="99" t="s">
        <v>122</v>
      </c>
      <c r="K1271" s="58" t="s">
        <v>848</v>
      </c>
      <c r="L1271" s="58" t="s">
        <v>848</v>
      </c>
      <c r="M1271" s="96">
        <v>2</v>
      </c>
      <c r="N1271" s="99"/>
      <c r="O1271" s="99"/>
      <c r="P1271" s="96">
        <v>3</v>
      </c>
      <c r="Q1271" s="96">
        <v>2</v>
      </c>
      <c r="R1271" s="96">
        <v>3</v>
      </c>
      <c r="S1271" s="100">
        <f t="shared" si="218"/>
        <v>8</v>
      </c>
      <c r="T1271" s="96">
        <v>2</v>
      </c>
      <c r="U1271" s="96">
        <v>2</v>
      </c>
      <c r="V1271" s="96">
        <v>1</v>
      </c>
      <c r="W1271" s="96">
        <v>1</v>
      </c>
      <c r="X1271" s="100">
        <f t="shared" si="219"/>
        <v>2</v>
      </c>
      <c r="Y1271" s="101">
        <f t="shared" si="220"/>
        <v>0.83333333333333337</v>
      </c>
      <c r="Z1271" s="101">
        <f t="shared" si="221"/>
        <v>0.5</v>
      </c>
      <c r="AA1271" s="101">
        <f t="shared" si="222"/>
        <v>1</v>
      </c>
      <c r="AB1271" s="101">
        <f t="shared" si="223"/>
        <v>0</v>
      </c>
      <c r="AC1271" s="101">
        <f t="shared" si="224"/>
        <v>0.83333333333333337</v>
      </c>
      <c r="AD1271" s="101">
        <f t="shared" si="225"/>
        <v>0.63333333333333341</v>
      </c>
      <c r="AE1271" s="102" t="str">
        <f t="shared" si="215"/>
        <v>Medio</v>
      </c>
      <c r="AF1271" s="103">
        <f t="shared" si="216"/>
        <v>0.6166666666666667</v>
      </c>
    </row>
    <row r="1272" spans="1:32" ht="45" x14ac:dyDescent="0.2">
      <c r="A1272" s="94" t="s">
        <v>66</v>
      </c>
      <c r="B1272" s="58" t="s">
        <v>863</v>
      </c>
      <c r="C1272" s="58" t="str">
        <f t="shared" si="217"/>
        <v>Actas de Comisión de Doctorados</v>
      </c>
      <c r="D1272" s="95" t="s">
        <v>864</v>
      </c>
      <c r="E1272" s="96" t="s">
        <v>55</v>
      </c>
      <c r="F1272" s="58" t="s">
        <v>47</v>
      </c>
      <c r="G1272" s="98" t="s">
        <v>56</v>
      </c>
      <c r="H1272" s="99" t="s">
        <v>109</v>
      </c>
      <c r="I1272" s="96" t="s">
        <v>49</v>
      </c>
      <c r="J1272" s="99" t="s">
        <v>122</v>
      </c>
      <c r="K1272" s="58" t="s">
        <v>865</v>
      </c>
      <c r="L1272" s="58" t="s">
        <v>865</v>
      </c>
      <c r="M1272" s="96">
        <v>2</v>
      </c>
      <c r="N1272" s="99"/>
      <c r="O1272" s="99"/>
      <c r="P1272" s="96">
        <v>3</v>
      </c>
      <c r="Q1272" s="96">
        <v>3</v>
      </c>
      <c r="R1272" s="96">
        <v>3</v>
      </c>
      <c r="S1272" s="100">
        <f t="shared" si="218"/>
        <v>9</v>
      </c>
      <c r="T1272" s="96">
        <v>2</v>
      </c>
      <c r="U1272" s="96">
        <v>1</v>
      </c>
      <c r="V1272" s="96">
        <v>2</v>
      </c>
      <c r="W1272" s="96">
        <v>2</v>
      </c>
      <c r="X1272" s="100">
        <f t="shared" si="219"/>
        <v>4</v>
      </c>
      <c r="Y1272" s="101">
        <f t="shared" si="220"/>
        <v>1</v>
      </c>
      <c r="Z1272" s="101">
        <f t="shared" si="221"/>
        <v>0.5</v>
      </c>
      <c r="AA1272" s="101">
        <f t="shared" si="222"/>
        <v>0</v>
      </c>
      <c r="AB1272" s="101">
        <f t="shared" si="223"/>
        <v>1</v>
      </c>
      <c r="AC1272" s="101">
        <f t="shared" si="224"/>
        <v>1</v>
      </c>
      <c r="AD1272" s="101">
        <f t="shared" si="225"/>
        <v>0.7</v>
      </c>
      <c r="AE1272" s="102" t="str">
        <f t="shared" si="215"/>
        <v>Alto</v>
      </c>
      <c r="AF1272" s="103">
        <f t="shared" si="216"/>
        <v>0.67500000000000004</v>
      </c>
    </row>
    <row r="1273" spans="1:32" ht="45" x14ac:dyDescent="0.2">
      <c r="A1273" s="94" t="s">
        <v>66</v>
      </c>
      <c r="B1273" s="107" t="s">
        <v>866</v>
      </c>
      <c r="C1273" s="58" t="str">
        <f>IF(B1273="N/A",A1273,B1273)</f>
        <v>Actas de Comité de Propiedad Intelectual</v>
      </c>
      <c r="D1273" s="95" t="s">
        <v>867</v>
      </c>
      <c r="E1273" s="96" t="s">
        <v>55</v>
      </c>
      <c r="F1273" s="58" t="s">
        <v>47</v>
      </c>
      <c r="G1273" s="98" t="s">
        <v>56</v>
      </c>
      <c r="H1273" s="99" t="s">
        <v>109</v>
      </c>
      <c r="I1273" s="96" t="s">
        <v>49</v>
      </c>
      <c r="J1273" s="99" t="s">
        <v>122</v>
      </c>
      <c r="K1273" s="58" t="s">
        <v>865</v>
      </c>
      <c r="L1273" s="58" t="s">
        <v>865</v>
      </c>
      <c r="M1273" s="96">
        <v>2</v>
      </c>
      <c r="N1273" s="99"/>
      <c r="O1273" s="99"/>
      <c r="P1273" s="96">
        <v>3</v>
      </c>
      <c r="Q1273" s="96">
        <v>3</v>
      </c>
      <c r="R1273" s="96">
        <v>3</v>
      </c>
      <c r="S1273" s="100">
        <f t="shared" si="218"/>
        <v>9</v>
      </c>
      <c r="T1273" s="96">
        <v>2</v>
      </c>
      <c r="U1273" s="96">
        <v>1</v>
      </c>
      <c r="V1273" s="96">
        <v>1</v>
      </c>
      <c r="W1273" s="96">
        <v>2</v>
      </c>
      <c r="X1273" s="100">
        <f t="shared" si="219"/>
        <v>3</v>
      </c>
      <c r="Y1273" s="101">
        <f t="shared" si="220"/>
        <v>1</v>
      </c>
      <c r="Z1273" s="101">
        <f t="shared" si="221"/>
        <v>0.5</v>
      </c>
      <c r="AA1273" s="101">
        <f t="shared" si="222"/>
        <v>0</v>
      </c>
      <c r="AB1273" s="101">
        <f t="shared" si="223"/>
        <v>0.5</v>
      </c>
      <c r="AC1273" s="101">
        <f t="shared" si="224"/>
        <v>1</v>
      </c>
      <c r="AD1273" s="101">
        <f t="shared" si="225"/>
        <v>0.6</v>
      </c>
      <c r="AE1273" s="102" t="str">
        <f t="shared" si="215"/>
        <v>Medio</v>
      </c>
      <c r="AF1273" s="103">
        <f t="shared" si="216"/>
        <v>0.52500000000000002</v>
      </c>
    </row>
    <row r="1274" spans="1:32" ht="45" x14ac:dyDescent="0.2">
      <c r="A1274" s="94" t="s">
        <v>66</v>
      </c>
      <c r="B1274" s="58" t="s">
        <v>868</v>
      </c>
      <c r="C1274" s="58" t="str">
        <f>IF(B1274="N/A",A1274,B1274)</f>
        <v>Actas de Comité Institucional Ambiental</v>
      </c>
      <c r="D1274" s="95" t="s">
        <v>869</v>
      </c>
      <c r="E1274" s="96" t="s">
        <v>55</v>
      </c>
      <c r="F1274" s="58" t="s">
        <v>47</v>
      </c>
      <c r="G1274" s="98" t="s">
        <v>56</v>
      </c>
      <c r="H1274" s="99" t="s">
        <v>109</v>
      </c>
      <c r="I1274" s="96" t="s">
        <v>49</v>
      </c>
      <c r="J1274" s="99" t="s">
        <v>122</v>
      </c>
      <c r="K1274" s="58" t="s">
        <v>865</v>
      </c>
      <c r="L1274" s="58" t="s">
        <v>865</v>
      </c>
      <c r="M1274" s="96">
        <v>2</v>
      </c>
      <c r="N1274" s="99"/>
      <c r="O1274" s="99"/>
      <c r="P1274" s="96">
        <v>3</v>
      </c>
      <c r="Q1274" s="96">
        <v>3</v>
      </c>
      <c r="R1274" s="96">
        <v>3</v>
      </c>
      <c r="S1274" s="100">
        <f t="shared" si="218"/>
        <v>9</v>
      </c>
      <c r="T1274" s="96">
        <v>2</v>
      </c>
      <c r="U1274" s="96">
        <v>1</v>
      </c>
      <c r="V1274" s="96">
        <v>1</v>
      </c>
      <c r="W1274" s="96">
        <v>2</v>
      </c>
      <c r="X1274" s="100">
        <f t="shared" si="219"/>
        <v>3</v>
      </c>
      <c r="Y1274" s="101">
        <f t="shared" si="220"/>
        <v>1</v>
      </c>
      <c r="Z1274" s="101">
        <f t="shared" si="221"/>
        <v>0.5</v>
      </c>
      <c r="AA1274" s="101">
        <f t="shared" si="222"/>
        <v>0</v>
      </c>
      <c r="AB1274" s="101">
        <f t="shared" si="223"/>
        <v>0.5</v>
      </c>
      <c r="AC1274" s="101">
        <f t="shared" si="224"/>
        <v>1</v>
      </c>
      <c r="AD1274" s="101">
        <f t="shared" si="225"/>
        <v>0.6</v>
      </c>
      <c r="AE1274" s="102" t="str">
        <f t="shared" si="215"/>
        <v>Medio</v>
      </c>
      <c r="AF1274" s="103">
        <f t="shared" si="216"/>
        <v>0.52500000000000002</v>
      </c>
    </row>
    <row r="1275" spans="1:32" ht="60" x14ac:dyDescent="0.2">
      <c r="A1275" s="94" t="s">
        <v>66</v>
      </c>
      <c r="B1275" s="58" t="s">
        <v>870</v>
      </c>
      <c r="C1275" s="58" t="str">
        <f t="shared" si="217"/>
        <v>Actas de Comité Institucional de Ética, Bioética e Integridad Científica de la Universidad de La Salle</v>
      </c>
      <c r="D1275" s="95" t="s">
        <v>871</v>
      </c>
      <c r="E1275" s="96" t="s">
        <v>55</v>
      </c>
      <c r="F1275" s="58" t="s">
        <v>47</v>
      </c>
      <c r="G1275" s="98" t="s">
        <v>56</v>
      </c>
      <c r="H1275" s="99" t="s">
        <v>109</v>
      </c>
      <c r="I1275" s="96" t="s">
        <v>49</v>
      </c>
      <c r="J1275" s="99" t="s">
        <v>122</v>
      </c>
      <c r="K1275" s="58" t="s">
        <v>865</v>
      </c>
      <c r="L1275" s="58" t="s">
        <v>865</v>
      </c>
      <c r="M1275" s="96">
        <v>2</v>
      </c>
      <c r="N1275" s="99"/>
      <c r="O1275" s="99"/>
      <c r="P1275" s="96">
        <v>3</v>
      </c>
      <c r="Q1275" s="96">
        <v>3</v>
      </c>
      <c r="R1275" s="96">
        <v>3</v>
      </c>
      <c r="S1275" s="100">
        <f t="shared" si="218"/>
        <v>9</v>
      </c>
      <c r="T1275" s="96">
        <v>2</v>
      </c>
      <c r="U1275" s="96">
        <v>1</v>
      </c>
      <c r="V1275" s="96">
        <v>1</v>
      </c>
      <c r="W1275" s="96">
        <v>2</v>
      </c>
      <c r="X1275" s="100">
        <f t="shared" si="219"/>
        <v>3</v>
      </c>
      <c r="Y1275" s="101">
        <f t="shared" si="220"/>
        <v>1</v>
      </c>
      <c r="Z1275" s="101">
        <f t="shared" si="221"/>
        <v>0.5</v>
      </c>
      <c r="AA1275" s="101">
        <f t="shared" si="222"/>
        <v>0</v>
      </c>
      <c r="AB1275" s="101">
        <f t="shared" si="223"/>
        <v>0.5</v>
      </c>
      <c r="AC1275" s="101">
        <f t="shared" si="224"/>
        <v>1</v>
      </c>
      <c r="AD1275" s="101">
        <f t="shared" si="225"/>
        <v>0.6</v>
      </c>
      <c r="AE1275" s="102" t="str">
        <f t="shared" si="215"/>
        <v>Medio</v>
      </c>
      <c r="AF1275" s="103">
        <f t="shared" si="216"/>
        <v>0.52500000000000002</v>
      </c>
    </row>
    <row r="1276" spans="1:32" ht="60" x14ac:dyDescent="0.2">
      <c r="A1276" s="94" t="s">
        <v>66</v>
      </c>
      <c r="B1276" s="58" t="s">
        <v>872</v>
      </c>
      <c r="C1276" s="58" t="str">
        <f t="shared" si="217"/>
        <v>Actas del Comité de los Centros de
Investigación y Capacitación - CIC</v>
      </c>
      <c r="D1276" s="95" t="s">
        <v>873</v>
      </c>
      <c r="E1276" s="96" t="s">
        <v>55</v>
      </c>
      <c r="F1276" s="58" t="s">
        <v>47</v>
      </c>
      <c r="G1276" s="98" t="s">
        <v>56</v>
      </c>
      <c r="H1276" s="99" t="s">
        <v>109</v>
      </c>
      <c r="I1276" s="96" t="s">
        <v>49</v>
      </c>
      <c r="J1276" s="99" t="s">
        <v>122</v>
      </c>
      <c r="K1276" s="58" t="s">
        <v>865</v>
      </c>
      <c r="L1276" s="58" t="s">
        <v>865</v>
      </c>
      <c r="M1276" s="96">
        <v>2</v>
      </c>
      <c r="N1276" s="99"/>
      <c r="O1276" s="99"/>
      <c r="P1276" s="96">
        <v>3</v>
      </c>
      <c r="Q1276" s="96">
        <v>2</v>
      </c>
      <c r="R1276" s="96">
        <v>3</v>
      </c>
      <c r="S1276" s="100">
        <f t="shared" si="218"/>
        <v>8</v>
      </c>
      <c r="T1276" s="96">
        <v>2</v>
      </c>
      <c r="U1276" s="96">
        <v>1</v>
      </c>
      <c r="V1276" s="96">
        <v>1</v>
      </c>
      <c r="W1276" s="96">
        <v>2</v>
      </c>
      <c r="X1276" s="100">
        <f t="shared" si="219"/>
        <v>3</v>
      </c>
      <c r="Y1276" s="101">
        <f t="shared" si="220"/>
        <v>0.83333333333333337</v>
      </c>
      <c r="Z1276" s="101">
        <f t="shared" si="221"/>
        <v>0.5</v>
      </c>
      <c r="AA1276" s="101">
        <f t="shared" si="222"/>
        <v>0</v>
      </c>
      <c r="AB1276" s="101">
        <f t="shared" si="223"/>
        <v>0.5</v>
      </c>
      <c r="AC1276" s="101">
        <f t="shared" si="224"/>
        <v>0.83333333333333337</v>
      </c>
      <c r="AD1276" s="101">
        <f t="shared" si="225"/>
        <v>0.53333333333333344</v>
      </c>
      <c r="AE1276" s="102" t="str">
        <f t="shared" si="215"/>
        <v>Medio</v>
      </c>
      <c r="AF1276" s="103">
        <f t="shared" si="216"/>
        <v>0.46666666666666673</v>
      </c>
    </row>
    <row r="1277" spans="1:32" ht="71.25" x14ac:dyDescent="0.2">
      <c r="A1277" s="94" t="s">
        <v>53</v>
      </c>
      <c r="B1277" s="58" t="s">
        <v>44</v>
      </c>
      <c r="C1277" s="58" t="str">
        <f t="shared" si="217"/>
        <v>Circulares</v>
      </c>
      <c r="D1277" s="95" t="s">
        <v>54</v>
      </c>
      <c r="E1277" s="96" t="s">
        <v>55</v>
      </c>
      <c r="F1277" s="58" t="s">
        <v>47</v>
      </c>
      <c r="G1277" s="98" t="s">
        <v>56</v>
      </c>
      <c r="H1277" s="98" t="s">
        <v>57</v>
      </c>
      <c r="I1277" s="96" t="s">
        <v>1415</v>
      </c>
      <c r="J1277" s="99" t="s">
        <v>1559</v>
      </c>
      <c r="K1277" s="58" t="s">
        <v>865</v>
      </c>
      <c r="L1277" s="58" t="s">
        <v>865</v>
      </c>
      <c r="M1277" s="96">
        <v>2</v>
      </c>
      <c r="N1277" s="99" t="s">
        <v>52</v>
      </c>
      <c r="O1277" s="99"/>
      <c r="P1277" s="96">
        <v>3</v>
      </c>
      <c r="Q1277" s="96">
        <v>2</v>
      </c>
      <c r="R1277" s="96">
        <v>3</v>
      </c>
      <c r="S1277" s="100">
        <f t="shared" si="218"/>
        <v>8</v>
      </c>
      <c r="T1277" s="96">
        <v>3</v>
      </c>
      <c r="U1277" s="96">
        <v>2</v>
      </c>
      <c r="V1277" s="96">
        <v>1</v>
      </c>
      <c r="W1277" s="96">
        <v>2</v>
      </c>
      <c r="X1277" s="100">
        <f t="shared" si="219"/>
        <v>3</v>
      </c>
      <c r="Y1277" s="101">
        <f t="shared" si="220"/>
        <v>0.83333333333333337</v>
      </c>
      <c r="Z1277" s="101">
        <f t="shared" si="221"/>
        <v>1</v>
      </c>
      <c r="AA1277" s="101">
        <f t="shared" si="222"/>
        <v>1</v>
      </c>
      <c r="AB1277" s="101">
        <f t="shared" si="223"/>
        <v>0.5</v>
      </c>
      <c r="AC1277" s="101">
        <f t="shared" si="224"/>
        <v>0.83333333333333337</v>
      </c>
      <c r="AD1277" s="101">
        <f t="shared" si="225"/>
        <v>0.83333333333333337</v>
      </c>
      <c r="AE1277" s="102" t="str">
        <f t="shared" si="215"/>
        <v>Alto</v>
      </c>
      <c r="AF1277" s="103">
        <f t="shared" si="216"/>
        <v>0.79166666666666674</v>
      </c>
    </row>
    <row r="1278" spans="1:32" ht="45" x14ac:dyDescent="0.2">
      <c r="A1278" s="94" t="s">
        <v>151</v>
      </c>
      <c r="B1278" s="58" t="s">
        <v>239</v>
      </c>
      <c r="C1278" s="58" t="str">
        <f t="shared" si="217"/>
        <v xml:space="preserve">Contratos Civiles de Prestación de Servicios </v>
      </c>
      <c r="D1278" s="95" t="s">
        <v>153</v>
      </c>
      <c r="E1278" s="96" t="s">
        <v>55</v>
      </c>
      <c r="F1278" s="58" t="s">
        <v>47</v>
      </c>
      <c r="G1278" s="98" t="s">
        <v>56</v>
      </c>
      <c r="H1278" s="99" t="s">
        <v>109</v>
      </c>
      <c r="I1278" s="96" t="s">
        <v>49</v>
      </c>
      <c r="J1278" s="99" t="s">
        <v>122</v>
      </c>
      <c r="K1278" s="58" t="s">
        <v>865</v>
      </c>
      <c r="L1278" s="58" t="s">
        <v>865</v>
      </c>
      <c r="M1278" s="96">
        <v>2</v>
      </c>
      <c r="N1278" s="99"/>
      <c r="O1278" s="99"/>
      <c r="P1278" s="96">
        <v>3</v>
      </c>
      <c r="Q1278" s="96">
        <v>2</v>
      </c>
      <c r="R1278" s="96">
        <v>3</v>
      </c>
      <c r="S1278" s="100">
        <f t="shared" ref="S1278:S1341" si="226">SUM(P1278:R1278)</f>
        <v>8</v>
      </c>
      <c r="T1278" s="96">
        <v>3</v>
      </c>
      <c r="U1278" s="96">
        <v>2</v>
      </c>
      <c r="V1278" s="96">
        <v>1</v>
      </c>
      <c r="W1278" s="96">
        <v>1</v>
      </c>
      <c r="X1278" s="100">
        <f t="shared" ref="X1278:X1341" si="227">SUM(V1278:W1278)</f>
        <v>2</v>
      </c>
      <c r="Y1278" s="101">
        <f t="shared" si="220"/>
        <v>0.83333333333333337</v>
      </c>
      <c r="Z1278" s="101">
        <f t="shared" si="221"/>
        <v>1</v>
      </c>
      <c r="AA1278" s="101">
        <f t="shared" si="222"/>
        <v>1</v>
      </c>
      <c r="AB1278" s="101">
        <f t="shared" si="223"/>
        <v>0</v>
      </c>
      <c r="AC1278" s="101">
        <f t="shared" si="224"/>
        <v>0.83333333333333337</v>
      </c>
      <c r="AD1278" s="101">
        <f t="shared" si="225"/>
        <v>0.73333333333333339</v>
      </c>
      <c r="AE1278" s="102" t="str">
        <f t="shared" si="215"/>
        <v>Alto</v>
      </c>
      <c r="AF1278" s="103">
        <f t="shared" si="216"/>
        <v>0.64166666666666672</v>
      </c>
    </row>
    <row r="1279" spans="1:32" ht="45" x14ac:dyDescent="0.2">
      <c r="A1279" s="94" t="s">
        <v>246</v>
      </c>
      <c r="B1279" s="58" t="s">
        <v>874</v>
      </c>
      <c r="C1279" s="58" t="str">
        <f t="shared" si="217"/>
        <v>Convocatorias de investigación, innovación y/ emprendimiento</v>
      </c>
      <c r="D1279" s="95" t="s">
        <v>875</v>
      </c>
      <c r="E1279" s="96" t="s">
        <v>55</v>
      </c>
      <c r="F1279" s="58" t="s">
        <v>47</v>
      </c>
      <c r="G1279" s="98" t="s">
        <v>56</v>
      </c>
      <c r="H1279" s="99" t="s">
        <v>109</v>
      </c>
      <c r="I1279" s="96" t="s">
        <v>1415</v>
      </c>
      <c r="J1279" s="99" t="s">
        <v>1557</v>
      </c>
      <c r="K1279" s="58" t="s">
        <v>865</v>
      </c>
      <c r="L1279" s="58" t="s">
        <v>865</v>
      </c>
      <c r="M1279" s="96">
        <v>2</v>
      </c>
      <c r="N1279" s="99"/>
      <c r="O1279" s="99"/>
      <c r="P1279" s="96">
        <v>3</v>
      </c>
      <c r="Q1279" s="96">
        <v>2</v>
      </c>
      <c r="R1279" s="96">
        <v>3</v>
      </c>
      <c r="S1279" s="100">
        <f t="shared" si="226"/>
        <v>8</v>
      </c>
      <c r="T1279" s="96">
        <v>2</v>
      </c>
      <c r="U1279" s="96">
        <v>1</v>
      </c>
      <c r="V1279" s="96">
        <v>1</v>
      </c>
      <c r="W1279" s="96">
        <v>2</v>
      </c>
      <c r="X1279" s="100">
        <f t="shared" si="227"/>
        <v>3</v>
      </c>
      <c r="Y1279" s="101">
        <f t="shared" si="220"/>
        <v>0.83333333333333337</v>
      </c>
      <c r="Z1279" s="101">
        <f t="shared" si="221"/>
        <v>0.5</v>
      </c>
      <c r="AA1279" s="101">
        <f t="shared" si="222"/>
        <v>0</v>
      </c>
      <c r="AB1279" s="101">
        <f t="shared" si="223"/>
        <v>0.5</v>
      </c>
      <c r="AC1279" s="101">
        <f t="shared" si="224"/>
        <v>0.83333333333333337</v>
      </c>
      <c r="AD1279" s="101">
        <f t="shared" si="225"/>
        <v>0.53333333333333344</v>
      </c>
      <c r="AE1279" s="102" t="str">
        <f t="shared" si="215"/>
        <v>Medio</v>
      </c>
      <c r="AF1279" s="103">
        <f t="shared" si="216"/>
        <v>0.46666666666666673</v>
      </c>
    </row>
    <row r="1280" spans="1:32" ht="45" x14ac:dyDescent="0.2">
      <c r="A1280" s="94" t="s">
        <v>384</v>
      </c>
      <c r="B1280" s="58" t="s">
        <v>843</v>
      </c>
      <c r="C1280" s="58" t="str">
        <f t="shared" si="217"/>
        <v>Eventos Institucionales</v>
      </c>
      <c r="D1280" s="95" t="s">
        <v>844</v>
      </c>
      <c r="E1280" s="96" t="s">
        <v>55</v>
      </c>
      <c r="F1280" s="58" t="s">
        <v>47</v>
      </c>
      <c r="G1280" s="98" t="s">
        <v>56</v>
      </c>
      <c r="H1280" s="99" t="s">
        <v>109</v>
      </c>
      <c r="I1280" s="96" t="s">
        <v>1415</v>
      </c>
      <c r="J1280" s="99" t="s">
        <v>1557</v>
      </c>
      <c r="K1280" s="58" t="s">
        <v>865</v>
      </c>
      <c r="L1280" s="58" t="s">
        <v>865</v>
      </c>
      <c r="M1280" s="96">
        <v>2</v>
      </c>
      <c r="N1280" s="99"/>
      <c r="O1280" s="99"/>
      <c r="P1280" s="96">
        <v>2</v>
      </c>
      <c r="Q1280" s="96">
        <v>2</v>
      </c>
      <c r="R1280" s="96">
        <v>1</v>
      </c>
      <c r="S1280" s="100">
        <f t="shared" si="226"/>
        <v>5</v>
      </c>
      <c r="T1280" s="96">
        <v>2</v>
      </c>
      <c r="U1280" s="96">
        <v>2</v>
      </c>
      <c r="V1280" s="96">
        <v>1</v>
      </c>
      <c r="W1280" s="96">
        <v>2</v>
      </c>
      <c r="X1280" s="100">
        <f t="shared" si="227"/>
        <v>3</v>
      </c>
      <c r="Y1280" s="101">
        <f t="shared" si="220"/>
        <v>0.33333333333333331</v>
      </c>
      <c r="Z1280" s="101">
        <f t="shared" si="221"/>
        <v>0.5</v>
      </c>
      <c r="AA1280" s="101">
        <f t="shared" si="222"/>
        <v>1</v>
      </c>
      <c r="AB1280" s="101">
        <f t="shared" si="223"/>
        <v>0.5</v>
      </c>
      <c r="AC1280" s="101">
        <f t="shared" si="224"/>
        <v>0.33333333333333331</v>
      </c>
      <c r="AD1280" s="101">
        <f t="shared" si="225"/>
        <v>0.53333333333333333</v>
      </c>
      <c r="AE1280" s="102" t="str">
        <f t="shared" si="215"/>
        <v>Medio</v>
      </c>
      <c r="AF1280" s="103">
        <f t="shared" si="216"/>
        <v>0.59166666666666667</v>
      </c>
    </row>
    <row r="1281" spans="1:32" ht="45" x14ac:dyDescent="0.2">
      <c r="A1281" s="94" t="s">
        <v>876</v>
      </c>
      <c r="B1281" s="58" t="s">
        <v>877</v>
      </c>
      <c r="C1281" s="58" t="str">
        <f t="shared" si="217"/>
        <v>Incentivos de Producción Científica Apoyo y Académica - Planes de Formación</v>
      </c>
      <c r="D1281" s="95" t="s">
        <v>878</v>
      </c>
      <c r="E1281" s="96" t="s">
        <v>55</v>
      </c>
      <c r="F1281" s="58" t="s">
        <v>47</v>
      </c>
      <c r="G1281" s="98" t="s">
        <v>56</v>
      </c>
      <c r="H1281" s="99" t="s">
        <v>109</v>
      </c>
      <c r="I1281" s="96" t="s">
        <v>49</v>
      </c>
      <c r="J1281" s="99" t="s">
        <v>122</v>
      </c>
      <c r="K1281" s="58" t="s">
        <v>865</v>
      </c>
      <c r="L1281" s="58" t="s">
        <v>865</v>
      </c>
      <c r="M1281" s="96">
        <v>2</v>
      </c>
      <c r="N1281" s="99"/>
      <c r="O1281" s="99"/>
      <c r="P1281" s="96">
        <v>3</v>
      </c>
      <c r="Q1281" s="96">
        <v>2</v>
      </c>
      <c r="R1281" s="96">
        <v>3</v>
      </c>
      <c r="S1281" s="100">
        <f t="shared" si="226"/>
        <v>8</v>
      </c>
      <c r="T1281" s="96">
        <v>2</v>
      </c>
      <c r="U1281" s="96">
        <v>1</v>
      </c>
      <c r="V1281" s="96">
        <v>1</v>
      </c>
      <c r="W1281" s="96">
        <v>1</v>
      </c>
      <c r="X1281" s="100">
        <f t="shared" si="227"/>
        <v>2</v>
      </c>
      <c r="Y1281" s="101">
        <f t="shared" si="220"/>
        <v>0.83333333333333337</v>
      </c>
      <c r="Z1281" s="101">
        <f t="shared" si="221"/>
        <v>0.5</v>
      </c>
      <c r="AA1281" s="101">
        <f t="shared" si="222"/>
        <v>0</v>
      </c>
      <c r="AB1281" s="101">
        <f t="shared" si="223"/>
        <v>0</v>
      </c>
      <c r="AC1281" s="101">
        <f t="shared" si="224"/>
        <v>0.83333333333333337</v>
      </c>
      <c r="AD1281" s="101">
        <f t="shared" si="225"/>
        <v>0.4333333333333334</v>
      </c>
      <c r="AE1281" s="102" t="str">
        <f t="shared" si="215"/>
        <v>Medio</v>
      </c>
      <c r="AF1281" s="103">
        <f t="shared" si="216"/>
        <v>0.31666666666666671</v>
      </c>
    </row>
    <row r="1282" spans="1:32" ht="45" x14ac:dyDescent="0.2">
      <c r="A1282" s="94" t="s">
        <v>876</v>
      </c>
      <c r="B1282" s="58" t="s">
        <v>879</v>
      </c>
      <c r="C1282" s="58" t="str">
        <f t="shared" si="217"/>
        <v>Incentivos de Producción Científica  y Académica - Apoyo a Semilleros</v>
      </c>
      <c r="D1282" s="95" t="s">
        <v>880</v>
      </c>
      <c r="E1282" s="96" t="s">
        <v>55</v>
      </c>
      <c r="F1282" s="58" t="s">
        <v>47</v>
      </c>
      <c r="G1282" s="98" t="s">
        <v>56</v>
      </c>
      <c r="H1282" s="99" t="s">
        <v>109</v>
      </c>
      <c r="I1282" s="96" t="s">
        <v>49</v>
      </c>
      <c r="J1282" s="99" t="s">
        <v>122</v>
      </c>
      <c r="K1282" s="58" t="s">
        <v>865</v>
      </c>
      <c r="L1282" s="58" t="s">
        <v>865</v>
      </c>
      <c r="M1282" s="96">
        <v>2</v>
      </c>
      <c r="N1282" s="99"/>
      <c r="O1282" s="99"/>
      <c r="P1282" s="96">
        <v>3</v>
      </c>
      <c r="Q1282" s="96">
        <v>2</v>
      </c>
      <c r="R1282" s="96">
        <v>3</v>
      </c>
      <c r="S1282" s="100">
        <f t="shared" si="226"/>
        <v>8</v>
      </c>
      <c r="T1282" s="96">
        <v>2</v>
      </c>
      <c r="U1282" s="96">
        <v>1</v>
      </c>
      <c r="V1282" s="96">
        <v>1</v>
      </c>
      <c r="W1282" s="96">
        <v>1</v>
      </c>
      <c r="X1282" s="100">
        <f t="shared" si="227"/>
        <v>2</v>
      </c>
      <c r="Y1282" s="101">
        <f t="shared" si="220"/>
        <v>0.83333333333333337</v>
      </c>
      <c r="Z1282" s="101">
        <f t="shared" si="221"/>
        <v>0.5</v>
      </c>
      <c r="AA1282" s="101">
        <f t="shared" si="222"/>
        <v>0</v>
      </c>
      <c r="AB1282" s="101">
        <f t="shared" si="223"/>
        <v>0</v>
      </c>
      <c r="AC1282" s="101">
        <f t="shared" si="224"/>
        <v>0.83333333333333337</v>
      </c>
      <c r="AD1282" s="101">
        <f t="shared" si="225"/>
        <v>0.4333333333333334</v>
      </c>
      <c r="AE1282" s="102" t="str">
        <f t="shared" si="215"/>
        <v>Medio</v>
      </c>
      <c r="AF1282" s="103">
        <f t="shared" si="216"/>
        <v>0.31666666666666671</v>
      </c>
    </row>
    <row r="1283" spans="1:32" ht="45" x14ac:dyDescent="0.2">
      <c r="A1283" s="94" t="s">
        <v>876</v>
      </c>
      <c r="B1283" s="58" t="s">
        <v>881</v>
      </c>
      <c r="C1283" s="58" t="str">
        <f t="shared" si="217"/>
        <v>Incentivos de Producción Científica y Académica  - Apoyo Divulgaciones</v>
      </c>
      <c r="D1283" s="95" t="s">
        <v>882</v>
      </c>
      <c r="E1283" s="96" t="s">
        <v>55</v>
      </c>
      <c r="F1283" s="58" t="s">
        <v>47</v>
      </c>
      <c r="G1283" s="98" t="s">
        <v>56</v>
      </c>
      <c r="H1283" s="99" t="s">
        <v>109</v>
      </c>
      <c r="I1283" s="96" t="s">
        <v>49</v>
      </c>
      <c r="J1283" s="99" t="s">
        <v>122</v>
      </c>
      <c r="K1283" s="58" t="s">
        <v>865</v>
      </c>
      <c r="L1283" s="58" t="s">
        <v>865</v>
      </c>
      <c r="M1283" s="96">
        <v>2</v>
      </c>
      <c r="N1283" s="99"/>
      <c r="O1283" s="99"/>
      <c r="P1283" s="96">
        <v>3</v>
      </c>
      <c r="Q1283" s="96">
        <v>2</v>
      </c>
      <c r="R1283" s="96">
        <v>3</v>
      </c>
      <c r="S1283" s="100">
        <f t="shared" si="226"/>
        <v>8</v>
      </c>
      <c r="T1283" s="96">
        <v>2</v>
      </c>
      <c r="U1283" s="96">
        <v>1</v>
      </c>
      <c r="V1283" s="96">
        <v>1</v>
      </c>
      <c r="W1283" s="96">
        <v>1</v>
      </c>
      <c r="X1283" s="100">
        <f t="shared" si="227"/>
        <v>2</v>
      </c>
      <c r="Y1283" s="101">
        <f t="shared" si="220"/>
        <v>0.83333333333333337</v>
      </c>
      <c r="Z1283" s="101">
        <f t="shared" si="221"/>
        <v>0.5</v>
      </c>
      <c r="AA1283" s="101">
        <f t="shared" si="222"/>
        <v>0</v>
      </c>
      <c r="AB1283" s="101">
        <f t="shared" si="223"/>
        <v>0</v>
      </c>
      <c r="AC1283" s="101">
        <f t="shared" si="224"/>
        <v>0.83333333333333337</v>
      </c>
      <c r="AD1283" s="101">
        <f t="shared" si="225"/>
        <v>0.4333333333333334</v>
      </c>
      <c r="AE1283" s="102" t="str">
        <f t="shared" si="215"/>
        <v>Medio</v>
      </c>
      <c r="AF1283" s="103">
        <f t="shared" si="216"/>
        <v>0.31666666666666671</v>
      </c>
    </row>
    <row r="1284" spans="1:32" ht="45" x14ac:dyDescent="0.2">
      <c r="A1284" s="94" t="s">
        <v>876</v>
      </c>
      <c r="B1284" s="58" t="s">
        <v>883</v>
      </c>
      <c r="C1284" s="58" t="str">
        <f t="shared" si="217"/>
        <v>Incentivos de Producción Científica  y Académica -  Apoyo Horas Doctorados</v>
      </c>
      <c r="D1284" s="95" t="s">
        <v>884</v>
      </c>
      <c r="E1284" s="96" t="s">
        <v>55</v>
      </c>
      <c r="F1284" s="58" t="s">
        <v>47</v>
      </c>
      <c r="G1284" s="98" t="s">
        <v>56</v>
      </c>
      <c r="H1284" s="99" t="s">
        <v>109</v>
      </c>
      <c r="I1284" s="96" t="s">
        <v>49</v>
      </c>
      <c r="J1284" s="99" t="s">
        <v>122</v>
      </c>
      <c r="K1284" s="58" t="s">
        <v>865</v>
      </c>
      <c r="L1284" s="58" t="s">
        <v>865</v>
      </c>
      <c r="M1284" s="96">
        <v>2</v>
      </c>
      <c r="N1284" s="99"/>
      <c r="O1284" s="99"/>
      <c r="P1284" s="96">
        <v>3</v>
      </c>
      <c r="Q1284" s="96">
        <v>2</v>
      </c>
      <c r="R1284" s="96">
        <v>3</v>
      </c>
      <c r="S1284" s="100">
        <f t="shared" si="226"/>
        <v>8</v>
      </c>
      <c r="T1284" s="96">
        <v>2</v>
      </c>
      <c r="U1284" s="96">
        <v>1</v>
      </c>
      <c r="V1284" s="96">
        <v>1</v>
      </c>
      <c r="W1284" s="96">
        <v>1</v>
      </c>
      <c r="X1284" s="100">
        <f t="shared" si="227"/>
        <v>2</v>
      </c>
      <c r="Y1284" s="101">
        <f t="shared" si="220"/>
        <v>0.83333333333333337</v>
      </c>
      <c r="Z1284" s="101">
        <f t="shared" si="221"/>
        <v>0.5</v>
      </c>
      <c r="AA1284" s="101">
        <f t="shared" si="222"/>
        <v>0</v>
      </c>
      <c r="AB1284" s="101">
        <f t="shared" si="223"/>
        <v>0</v>
      </c>
      <c r="AC1284" s="101">
        <f t="shared" si="224"/>
        <v>0.83333333333333337</v>
      </c>
      <c r="AD1284" s="101">
        <f t="shared" si="225"/>
        <v>0.4333333333333334</v>
      </c>
      <c r="AE1284" s="102" t="str">
        <f t="shared" ref="AE1284:AE1347" si="228">IF(AD1284&gt;=0.7,"Alto",IF(AND(AD1284&gt;0.4,AD1284&lt;0.7),"Medio","Bajo"))</f>
        <v>Medio</v>
      </c>
      <c r="AF1284" s="103">
        <f t="shared" si="216"/>
        <v>0.31666666666666671</v>
      </c>
    </row>
    <row r="1285" spans="1:32" ht="45" x14ac:dyDescent="0.2">
      <c r="A1285" s="94" t="s">
        <v>876</v>
      </c>
      <c r="B1285" s="58" t="s">
        <v>885</v>
      </c>
      <c r="C1285" s="58" t="str">
        <f t="shared" si="217"/>
        <v>Incentivos de Producción Científica  y Académica - Apoyo Pasantías y Sabáticos</v>
      </c>
      <c r="D1285" s="95" t="s">
        <v>886</v>
      </c>
      <c r="E1285" s="96" t="s">
        <v>55</v>
      </c>
      <c r="F1285" s="58" t="s">
        <v>47</v>
      </c>
      <c r="G1285" s="98" t="s">
        <v>56</v>
      </c>
      <c r="H1285" s="99" t="s">
        <v>109</v>
      </c>
      <c r="I1285" s="96" t="s">
        <v>49</v>
      </c>
      <c r="J1285" s="99" t="s">
        <v>122</v>
      </c>
      <c r="K1285" s="58" t="s">
        <v>865</v>
      </c>
      <c r="L1285" s="58" t="s">
        <v>865</v>
      </c>
      <c r="M1285" s="96">
        <v>2</v>
      </c>
      <c r="N1285" s="99"/>
      <c r="O1285" s="99"/>
      <c r="P1285" s="96">
        <v>3</v>
      </c>
      <c r="Q1285" s="96">
        <v>2</v>
      </c>
      <c r="R1285" s="96">
        <v>3</v>
      </c>
      <c r="S1285" s="100">
        <f t="shared" si="226"/>
        <v>8</v>
      </c>
      <c r="T1285" s="96">
        <v>2</v>
      </c>
      <c r="U1285" s="96">
        <v>1</v>
      </c>
      <c r="V1285" s="96">
        <v>1</v>
      </c>
      <c r="W1285" s="96">
        <v>1</v>
      </c>
      <c r="X1285" s="100">
        <f t="shared" si="227"/>
        <v>2</v>
      </c>
      <c r="Y1285" s="101">
        <f t="shared" si="220"/>
        <v>0.83333333333333337</v>
      </c>
      <c r="Z1285" s="101">
        <f t="shared" si="221"/>
        <v>0.5</v>
      </c>
      <c r="AA1285" s="101">
        <f t="shared" si="222"/>
        <v>0</v>
      </c>
      <c r="AB1285" s="101">
        <f t="shared" si="223"/>
        <v>0</v>
      </c>
      <c r="AC1285" s="101">
        <f t="shared" si="224"/>
        <v>0.83333333333333337</v>
      </c>
      <c r="AD1285" s="101">
        <f t="shared" si="225"/>
        <v>0.4333333333333334</v>
      </c>
      <c r="AE1285" s="102" t="str">
        <f t="shared" si="228"/>
        <v>Medio</v>
      </c>
      <c r="AF1285" s="103">
        <f t="shared" ref="AF1285:AF1348" si="229">AVERAGE(AA1285:AE1285)</f>
        <v>0.31666666666666671</v>
      </c>
    </row>
    <row r="1286" spans="1:32" ht="60" x14ac:dyDescent="0.2">
      <c r="A1286" s="94" t="s">
        <v>876</v>
      </c>
      <c r="B1286" s="58" t="s">
        <v>887</v>
      </c>
      <c r="C1286" s="58" t="str">
        <f t="shared" ref="C1286:C1333" si="230">IF(B1286="N/A",A1286,B1286)</f>
        <v xml:space="preserve">Incentivos de Producción Científica  y Académica - Apoyo Reconocimiento y Distinciones </v>
      </c>
      <c r="D1286" s="95" t="s">
        <v>888</v>
      </c>
      <c r="E1286" s="96" t="s">
        <v>55</v>
      </c>
      <c r="F1286" s="58" t="s">
        <v>47</v>
      </c>
      <c r="G1286" s="98" t="s">
        <v>56</v>
      </c>
      <c r="H1286" s="99" t="s">
        <v>109</v>
      </c>
      <c r="I1286" s="96" t="s">
        <v>49</v>
      </c>
      <c r="J1286" s="99" t="s">
        <v>122</v>
      </c>
      <c r="K1286" s="58" t="s">
        <v>865</v>
      </c>
      <c r="L1286" s="58" t="s">
        <v>865</v>
      </c>
      <c r="M1286" s="96">
        <v>2</v>
      </c>
      <c r="N1286" s="99"/>
      <c r="O1286" s="99"/>
      <c r="P1286" s="96">
        <v>3</v>
      </c>
      <c r="Q1286" s="96">
        <v>2</v>
      </c>
      <c r="R1286" s="96">
        <v>3</v>
      </c>
      <c r="S1286" s="100">
        <f t="shared" si="226"/>
        <v>8</v>
      </c>
      <c r="T1286" s="96">
        <v>2</v>
      </c>
      <c r="U1286" s="96">
        <v>1</v>
      </c>
      <c r="V1286" s="96">
        <v>1</v>
      </c>
      <c r="W1286" s="96">
        <v>1</v>
      </c>
      <c r="X1286" s="100">
        <f t="shared" si="227"/>
        <v>2</v>
      </c>
      <c r="Y1286" s="101">
        <f t="shared" si="220"/>
        <v>0.83333333333333337</v>
      </c>
      <c r="Z1286" s="101">
        <f t="shared" si="221"/>
        <v>0.5</v>
      </c>
      <c r="AA1286" s="101">
        <f t="shared" si="222"/>
        <v>0</v>
      </c>
      <c r="AB1286" s="101">
        <f t="shared" si="223"/>
        <v>0</v>
      </c>
      <c r="AC1286" s="101">
        <f t="shared" si="224"/>
        <v>0.83333333333333337</v>
      </c>
      <c r="AD1286" s="101">
        <f t="shared" si="225"/>
        <v>0.4333333333333334</v>
      </c>
      <c r="AE1286" s="102" t="str">
        <f t="shared" si="228"/>
        <v>Medio</v>
      </c>
      <c r="AF1286" s="103">
        <f t="shared" si="229"/>
        <v>0.31666666666666671</v>
      </c>
    </row>
    <row r="1287" spans="1:32" ht="71.25" x14ac:dyDescent="0.2">
      <c r="A1287" s="94" t="s">
        <v>107</v>
      </c>
      <c r="B1287" s="58" t="s">
        <v>44</v>
      </c>
      <c r="C1287" s="58" t="str">
        <f t="shared" si="230"/>
        <v>Peticiones, Quejas, Reclamos, Sugerencias y Felicitaciones - PQRSF</v>
      </c>
      <c r="D1287" s="95" t="s">
        <v>108</v>
      </c>
      <c r="E1287" s="96" t="s">
        <v>55</v>
      </c>
      <c r="F1287" s="58" t="s">
        <v>47</v>
      </c>
      <c r="G1287" s="98" t="s">
        <v>56</v>
      </c>
      <c r="H1287" s="99" t="s">
        <v>109</v>
      </c>
      <c r="I1287" s="96" t="s">
        <v>49</v>
      </c>
      <c r="J1287" s="99" t="s">
        <v>110</v>
      </c>
      <c r="K1287" s="58" t="s">
        <v>865</v>
      </c>
      <c r="L1287" s="58" t="s">
        <v>865</v>
      </c>
      <c r="M1287" s="96">
        <v>2</v>
      </c>
      <c r="N1287" s="99" t="s">
        <v>111</v>
      </c>
      <c r="O1287" s="99"/>
      <c r="P1287" s="96">
        <v>3</v>
      </c>
      <c r="Q1287" s="96">
        <v>2</v>
      </c>
      <c r="R1287" s="96">
        <v>3</v>
      </c>
      <c r="S1287" s="100">
        <f t="shared" si="226"/>
        <v>8</v>
      </c>
      <c r="T1287" s="96">
        <v>3</v>
      </c>
      <c r="U1287" s="96">
        <v>2</v>
      </c>
      <c r="V1287" s="96">
        <v>1</v>
      </c>
      <c r="W1287" s="96">
        <v>1</v>
      </c>
      <c r="X1287" s="100">
        <f t="shared" si="227"/>
        <v>2</v>
      </c>
      <c r="Y1287" s="101">
        <f t="shared" si="220"/>
        <v>0.83333333333333337</v>
      </c>
      <c r="Z1287" s="101">
        <f t="shared" si="221"/>
        <v>1</v>
      </c>
      <c r="AA1287" s="101">
        <f t="shared" si="222"/>
        <v>1</v>
      </c>
      <c r="AB1287" s="101">
        <f t="shared" si="223"/>
        <v>0</v>
      </c>
      <c r="AC1287" s="101">
        <f t="shared" si="224"/>
        <v>0.83333333333333337</v>
      </c>
      <c r="AD1287" s="101">
        <f t="shared" si="225"/>
        <v>0.73333333333333339</v>
      </c>
      <c r="AE1287" s="102" t="str">
        <f t="shared" si="228"/>
        <v>Alto</v>
      </c>
      <c r="AF1287" s="103">
        <f t="shared" si="229"/>
        <v>0.64166666666666672</v>
      </c>
    </row>
    <row r="1288" spans="1:32" ht="45" x14ac:dyDescent="0.2">
      <c r="A1288" s="94" t="s">
        <v>518</v>
      </c>
      <c r="B1288" s="58" t="s">
        <v>889</v>
      </c>
      <c r="C1288" s="58" t="str">
        <f t="shared" si="230"/>
        <v>Planes de operación del CIC.</v>
      </c>
      <c r="D1288" s="95" t="s">
        <v>890</v>
      </c>
      <c r="E1288" s="96" t="s">
        <v>55</v>
      </c>
      <c r="F1288" s="58" t="s">
        <v>47</v>
      </c>
      <c r="G1288" s="98" t="s">
        <v>56</v>
      </c>
      <c r="H1288" s="99" t="s">
        <v>109</v>
      </c>
      <c r="I1288" s="96" t="s">
        <v>1415</v>
      </c>
      <c r="J1288" s="99" t="s">
        <v>1557</v>
      </c>
      <c r="K1288" s="58" t="s">
        <v>865</v>
      </c>
      <c r="L1288" s="58" t="s">
        <v>865</v>
      </c>
      <c r="M1288" s="96">
        <v>2</v>
      </c>
      <c r="N1288" s="99"/>
      <c r="O1288" s="99"/>
      <c r="P1288" s="96">
        <v>3</v>
      </c>
      <c r="Q1288" s="96">
        <v>2</v>
      </c>
      <c r="R1288" s="96">
        <v>3</v>
      </c>
      <c r="S1288" s="100">
        <f t="shared" si="226"/>
        <v>8</v>
      </c>
      <c r="T1288" s="96">
        <v>3</v>
      </c>
      <c r="U1288" s="96">
        <v>1</v>
      </c>
      <c r="V1288" s="96">
        <v>1</v>
      </c>
      <c r="W1288" s="96">
        <v>1</v>
      </c>
      <c r="X1288" s="100">
        <f t="shared" si="227"/>
        <v>2</v>
      </c>
      <c r="Y1288" s="101">
        <f t="shared" si="220"/>
        <v>0.83333333333333337</v>
      </c>
      <c r="Z1288" s="101">
        <f t="shared" si="221"/>
        <v>1</v>
      </c>
      <c r="AA1288" s="101">
        <f t="shared" si="222"/>
        <v>0</v>
      </c>
      <c r="AB1288" s="101">
        <f t="shared" si="223"/>
        <v>0</v>
      </c>
      <c r="AC1288" s="101">
        <f t="shared" si="224"/>
        <v>0.83333333333333337</v>
      </c>
      <c r="AD1288" s="101">
        <f t="shared" si="225"/>
        <v>0.53333333333333344</v>
      </c>
      <c r="AE1288" s="102" t="str">
        <f t="shared" si="228"/>
        <v>Medio</v>
      </c>
      <c r="AF1288" s="103">
        <f t="shared" si="229"/>
        <v>0.34166666666666667</v>
      </c>
    </row>
    <row r="1289" spans="1:32" ht="45" x14ac:dyDescent="0.2">
      <c r="A1289" s="94" t="s">
        <v>455</v>
      </c>
      <c r="B1289" s="97" t="s">
        <v>891</v>
      </c>
      <c r="C1289" s="58" t="str">
        <f t="shared" si="230"/>
        <v>Producción Científica de Eventos Institucionales</v>
      </c>
      <c r="D1289" s="95" t="s">
        <v>892</v>
      </c>
      <c r="E1289" s="96" t="s">
        <v>55</v>
      </c>
      <c r="F1289" s="58" t="s">
        <v>47</v>
      </c>
      <c r="G1289" s="98" t="s">
        <v>56</v>
      </c>
      <c r="H1289" s="99" t="s">
        <v>109</v>
      </c>
      <c r="I1289" s="96" t="s">
        <v>49</v>
      </c>
      <c r="J1289" s="99" t="s">
        <v>122</v>
      </c>
      <c r="K1289" s="58" t="s">
        <v>865</v>
      </c>
      <c r="L1289" s="58" t="s">
        <v>865</v>
      </c>
      <c r="M1289" s="96">
        <v>2</v>
      </c>
      <c r="N1289" s="99"/>
      <c r="O1289" s="99"/>
      <c r="P1289" s="96">
        <v>3</v>
      </c>
      <c r="Q1289" s="96">
        <v>3</v>
      </c>
      <c r="R1289" s="96">
        <v>3</v>
      </c>
      <c r="S1289" s="100">
        <f t="shared" si="226"/>
        <v>9</v>
      </c>
      <c r="T1289" s="96">
        <v>2</v>
      </c>
      <c r="U1289" s="96">
        <v>1</v>
      </c>
      <c r="V1289" s="96">
        <v>1</v>
      </c>
      <c r="W1289" s="96">
        <v>2</v>
      </c>
      <c r="X1289" s="100">
        <f t="shared" si="227"/>
        <v>3</v>
      </c>
      <c r="Y1289" s="101">
        <f t="shared" ref="Y1289:Y1352" si="231">((S1289-MIN($S$8:$S$1552))/(MAX($S$8:$S$1552)-MIN($S$8:$S$1552)))</f>
        <v>1</v>
      </c>
      <c r="Z1289" s="101">
        <f t="shared" ref="Z1289:Z1352" si="232">((T1289-MIN($T$8:$T$1552))/(MAX($T$8:$T$1552)-MIN($T$8:$T$1552)))</f>
        <v>0.5</v>
      </c>
      <c r="AA1289" s="101">
        <f t="shared" ref="AA1289:AA1352" si="233">((U1289-MIN($U$8:$U$1552))/(MAX($U$8:$U$1552)-MIN($U$8:$U$1552)))</f>
        <v>0</v>
      </c>
      <c r="AB1289" s="101">
        <f t="shared" ref="AB1289:AB1352" si="234">((X1289-MIN($X$8:$X$1552))/(MAX($X$8:$X$1552)-MIN($X$8:$X$1552)))</f>
        <v>0.5</v>
      </c>
      <c r="AC1289" s="101">
        <f t="shared" ref="AC1289:AC1352" si="235">((S1289-MIN($S$8:$S$1552))/(MAX($S$8:$S$1552)-MIN($S$8:$S$1552)))</f>
        <v>1</v>
      </c>
      <c r="AD1289" s="101">
        <f t="shared" ref="AD1289:AD1352" si="236">AVERAGE(Y1289:AC1289)</f>
        <v>0.6</v>
      </c>
      <c r="AE1289" s="102" t="str">
        <f t="shared" si="228"/>
        <v>Medio</v>
      </c>
      <c r="AF1289" s="103">
        <f t="shared" si="229"/>
        <v>0.52500000000000002</v>
      </c>
    </row>
    <row r="1290" spans="1:32" ht="45" x14ac:dyDescent="0.2">
      <c r="A1290" s="94" t="s">
        <v>455</v>
      </c>
      <c r="B1290" s="97" t="s">
        <v>893</v>
      </c>
      <c r="C1290" s="58" t="str">
        <f t="shared" si="230"/>
        <v xml:space="preserve">Producción Científica de Grupos de Investigación </v>
      </c>
      <c r="D1290" s="95" t="s">
        <v>894</v>
      </c>
      <c r="E1290" s="96" t="s">
        <v>55</v>
      </c>
      <c r="F1290" s="58" t="s">
        <v>47</v>
      </c>
      <c r="G1290" s="98" t="s">
        <v>56</v>
      </c>
      <c r="H1290" s="99" t="s">
        <v>109</v>
      </c>
      <c r="I1290" s="96" t="s">
        <v>49</v>
      </c>
      <c r="J1290" s="99" t="s">
        <v>122</v>
      </c>
      <c r="K1290" s="58" t="s">
        <v>865</v>
      </c>
      <c r="L1290" s="58" t="s">
        <v>865</v>
      </c>
      <c r="M1290" s="96">
        <v>2</v>
      </c>
      <c r="N1290" s="99"/>
      <c r="O1290" s="99"/>
      <c r="P1290" s="96">
        <v>3</v>
      </c>
      <c r="Q1290" s="96">
        <v>3</v>
      </c>
      <c r="R1290" s="96">
        <v>3</v>
      </c>
      <c r="S1290" s="100">
        <f t="shared" si="226"/>
        <v>9</v>
      </c>
      <c r="T1290" s="96">
        <v>2</v>
      </c>
      <c r="U1290" s="96">
        <v>1</v>
      </c>
      <c r="V1290" s="96">
        <v>1</v>
      </c>
      <c r="W1290" s="96">
        <v>2</v>
      </c>
      <c r="X1290" s="100">
        <f t="shared" si="227"/>
        <v>3</v>
      </c>
      <c r="Y1290" s="101">
        <f t="shared" si="231"/>
        <v>1</v>
      </c>
      <c r="Z1290" s="101">
        <f t="shared" si="232"/>
        <v>0.5</v>
      </c>
      <c r="AA1290" s="101">
        <f t="shared" si="233"/>
        <v>0</v>
      </c>
      <c r="AB1290" s="101">
        <f t="shared" si="234"/>
        <v>0.5</v>
      </c>
      <c r="AC1290" s="101">
        <f t="shared" si="235"/>
        <v>1</v>
      </c>
      <c r="AD1290" s="101">
        <f t="shared" si="236"/>
        <v>0.6</v>
      </c>
      <c r="AE1290" s="102" t="str">
        <f t="shared" si="228"/>
        <v>Medio</v>
      </c>
      <c r="AF1290" s="103">
        <f t="shared" si="229"/>
        <v>0.52500000000000002</v>
      </c>
    </row>
    <row r="1291" spans="1:32" ht="45" x14ac:dyDescent="0.2">
      <c r="A1291" s="94" t="s">
        <v>455</v>
      </c>
      <c r="B1291" s="97" t="s">
        <v>895</v>
      </c>
      <c r="C1291" s="58" t="str">
        <f t="shared" si="230"/>
        <v>Producción Científica de Libros y capítulos de libros de investigación</v>
      </c>
      <c r="D1291" s="95" t="s">
        <v>896</v>
      </c>
      <c r="E1291" s="96" t="s">
        <v>55</v>
      </c>
      <c r="F1291" s="58" t="s">
        <v>47</v>
      </c>
      <c r="G1291" s="98" t="s">
        <v>56</v>
      </c>
      <c r="H1291" s="99" t="s">
        <v>109</v>
      </c>
      <c r="I1291" s="96" t="s">
        <v>49</v>
      </c>
      <c r="J1291" s="99" t="s">
        <v>122</v>
      </c>
      <c r="K1291" s="58" t="s">
        <v>865</v>
      </c>
      <c r="L1291" s="58" t="s">
        <v>865</v>
      </c>
      <c r="M1291" s="96">
        <v>2</v>
      </c>
      <c r="N1291" s="99"/>
      <c r="O1291" s="99"/>
      <c r="P1291" s="96">
        <v>3</v>
      </c>
      <c r="Q1291" s="96">
        <v>3</v>
      </c>
      <c r="R1291" s="96">
        <v>3</v>
      </c>
      <c r="S1291" s="100">
        <f t="shared" si="226"/>
        <v>9</v>
      </c>
      <c r="T1291" s="96">
        <v>2</v>
      </c>
      <c r="U1291" s="96">
        <v>1</v>
      </c>
      <c r="V1291" s="96">
        <v>1</v>
      </c>
      <c r="W1291" s="96">
        <v>2</v>
      </c>
      <c r="X1291" s="100">
        <f t="shared" si="227"/>
        <v>3</v>
      </c>
      <c r="Y1291" s="101">
        <f t="shared" si="231"/>
        <v>1</v>
      </c>
      <c r="Z1291" s="101">
        <f t="shared" si="232"/>
        <v>0.5</v>
      </c>
      <c r="AA1291" s="101">
        <f t="shared" si="233"/>
        <v>0</v>
      </c>
      <c r="AB1291" s="101">
        <f t="shared" si="234"/>
        <v>0.5</v>
      </c>
      <c r="AC1291" s="101">
        <f t="shared" si="235"/>
        <v>1</v>
      </c>
      <c r="AD1291" s="101">
        <f t="shared" si="236"/>
        <v>0.6</v>
      </c>
      <c r="AE1291" s="102" t="str">
        <f t="shared" si="228"/>
        <v>Medio</v>
      </c>
      <c r="AF1291" s="103">
        <f t="shared" si="229"/>
        <v>0.52500000000000002</v>
      </c>
    </row>
    <row r="1292" spans="1:32" ht="45" x14ac:dyDescent="0.2">
      <c r="A1292" s="94" t="s">
        <v>455</v>
      </c>
      <c r="B1292" s="97" t="s">
        <v>897</v>
      </c>
      <c r="C1292" s="58" t="str">
        <f t="shared" si="230"/>
        <v>Producción Científica de Productos de transferencia e innovación</v>
      </c>
      <c r="D1292" s="95" t="s">
        <v>898</v>
      </c>
      <c r="E1292" s="96" t="s">
        <v>55</v>
      </c>
      <c r="F1292" s="58" t="s">
        <v>47</v>
      </c>
      <c r="G1292" s="98" t="s">
        <v>56</v>
      </c>
      <c r="H1292" s="99" t="s">
        <v>109</v>
      </c>
      <c r="I1292" s="96" t="s">
        <v>49</v>
      </c>
      <c r="J1292" s="99" t="s">
        <v>122</v>
      </c>
      <c r="K1292" s="58" t="s">
        <v>865</v>
      </c>
      <c r="L1292" s="58" t="s">
        <v>865</v>
      </c>
      <c r="M1292" s="96">
        <v>2</v>
      </c>
      <c r="N1292" s="99"/>
      <c r="O1292" s="99"/>
      <c r="P1292" s="96">
        <v>3</v>
      </c>
      <c r="Q1292" s="96">
        <v>3</v>
      </c>
      <c r="R1292" s="96">
        <v>3</v>
      </c>
      <c r="S1292" s="100">
        <f t="shared" si="226"/>
        <v>9</v>
      </c>
      <c r="T1292" s="96">
        <v>2</v>
      </c>
      <c r="U1292" s="96">
        <v>1</v>
      </c>
      <c r="V1292" s="96">
        <v>1</v>
      </c>
      <c r="W1292" s="96">
        <v>2</v>
      </c>
      <c r="X1292" s="100">
        <f t="shared" si="227"/>
        <v>3</v>
      </c>
      <c r="Y1292" s="101">
        <f t="shared" si="231"/>
        <v>1</v>
      </c>
      <c r="Z1292" s="101">
        <f t="shared" si="232"/>
        <v>0.5</v>
      </c>
      <c r="AA1292" s="101">
        <f t="shared" si="233"/>
        <v>0</v>
      </c>
      <c r="AB1292" s="101">
        <f t="shared" si="234"/>
        <v>0.5</v>
      </c>
      <c r="AC1292" s="101">
        <f t="shared" si="235"/>
        <v>1</v>
      </c>
      <c r="AD1292" s="101">
        <f t="shared" si="236"/>
        <v>0.6</v>
      </c>
      <c r="AE1292" s="102" t="str">
        <f t="shared" si="228"/>
        <v>Medio</v>
      </c>
      <c r="AF1292" s="103">
        <f t="shared" si="229"/>
        <v>0.52500000000000002</v>
      </c>
    </row>
    <row r="1293" spans="1:32" ht="45" x14ac:dyDescent="0.2">
      <c r="A1293" s="94" t="s">
        <v>455</v>
      </c>
      <c r="B1293" s="97" t="s">
        <v>899</v>
      </c>
      <c r="C1293" s="58" t="str">
        <f t="shared" si="230"/>
        <v>Producción Científica Semilleros de Investigación</v>
      </c>
      <c r="D1293" s="95" t="s">
        <v>900</v>
      </c>
      <c r="E1293" s="96" t="s">
        <v>55</v>
      </c>
      <c r="F1293" s="58" t="s">
        <v>47</v>
      </c>
      <c r="G1293" s="98" t="s">
        <v>56</v>
      </c>
      <c r="H1293" s="99" t="s">
        <v>109</v>
      </c>
      <c r="I1293" s="96" t="s">
        <v>49</v>
      </c>
      <c r="J1293" s="99" t="s">
        <v>122</v>
      </c>
      <c r="K1293" s="58" t="s">
        <v>865</v>
      </c>
      <c r="L1293" s="58" t="s">
        <v>865</v>
      </c>
      <c r="M1293" s="96">
        <v>2</v>
      </c>
      <c r="N1293" s="99"/>
      <c r="O1293" s="99"/>
      <c r="P1293" s="96">
        <v>3</v>
      </c>
      <c r="Q1293" s="96">
        <v>3</v>
      </c>
      <c r="R1293" s="96">
        <v>3</v>
      </c>
      <c r="S1293" s="100">
        <f t="shared" si="226"/>
        <v>9</v>
      </c>
      <c r="T1293" s="96">
        <v>2</v>
      </c>
      <c r="U1293" s="96">
        <v>1</v>
      </c>
      <c r="V1293" s="96">
        <v>1</v>
      </c>
      <c r="W1293" s="96">
        <v>2</v>
      </c>
      <c r="X1293" s="100">
        <f t="shared" si="227"/>
        <v>3</v>
      </c>
      <c r="Y1293" s="101">
        <f t="shared" si="231"/>
        <v>1</v>
      </c>
      <c r="Z1293" s="101">
        <f t="shared" si="232"/>
        <v>0.5</v>
      </c>
      <c r="AA1293" s="101">
        <f t="shared" si="233"/>
        <v>0</v>
      </c>
      <c r="AB1293" s="101">
        <f t="shared" si="234"/>
        <v>0.5</v>
      </c>
      <c r="AC1293" s="101">
        <f t="shared" si="235"/>
        <v>1</v>
      </c>
      <c r="AD1293" s="101">
        <f t="shared" si="236"/>
        <v>0.6</v>
      </c>
      <c r="AE1293" s="102" t="str">
        <f t="shared" si="228"/>
        <v>Medio</v>
      </c>
      <c r="AF1293" s="103">
        <f t="shared" si="229"/>
        <v>0.52500000000000002</v>
      </c>
    </row>
    <row r="1294" spans="1:32" ht="45" x14ac:dyDescent="0.2">
      <c r="A1294" s="94" t="s">
        <v>257</v>
      </c>
      <c r="B1294" s="58" t="s">
        <v>901</v>
      </c>
      <c r="C1294" s="58" t="str">
        <f t="shared" si="230"/>
        <v>Programas Investigador Visitante</v>
      </c>
      <c r="D1294" s="95" t="s">
        <v>902</v>
      </c>
      <c r="E1294" s="96" t="s">
        <v>55</v>
      </c>
      <c r="F1294" s="58" t="s">
        <v>47</v>
      </c>
      <c r="G1294" s="98" t="s">
        <v>56</v>
      </c>
      <c r="H1294" s="99" t="s">
        <v>109</v>
      </c>
      <c r="I1294" s="96" t="s">
        <v>49</v>
      </c>
      <c r="J1294" s="99" t="s">
        <v>122</v>
      </c>
      <c r="K1294" s="58" t="s">
        <v>865</v>
      </c>
      <c r="L1294" s="58" t="s">
        <v>865</v>
      </c>
      <c r="M1294" s="96">
        <v>2</v>
      </c>
      <c r="N1294" s="99"/>
      <c r="O1294" s="99"/>
      <c r="P1294" s="96">
        <v>2</v>
      </c>
      <c r="Q1294" s="96">
        <v>2</v>
      </c>
      <c r="R1294" s="96">
        <v>3</v>
      </c>
      <c r="S1294" s="100">
        <f t="shared" si="226"/>
        <v>7</v>
      </c>
      <c r="T1294" s="96">
        <v>2</v>
      </c>
      <c r="U1294" s="96">
        <v>1</v>
      </c>
      <c r="V1294" s="96">
        <v>1</v>
      </c>
      <c r="W1294" s="96">
        <v>1</v>
      </c>
      <c r="X1294" s="100">
        <f t="shared" si="227"/>
        <v>2</v>
      </c>
      <c r="Y1294" s="101">
        <f t="shared" si="231"/>
        <v>0.66666666666666663</v>
      </c>
      <c r="Z1294" s="101">
        <f t="shared" si="232"/>
        <v>0.5</v>
      </c>
      <c r="AA1294" s="101">
        <f t="shared" si="233"/>
        <v>0</v>
      </c>
      <c r="AB1294" s="101">
        <f t="shared" si="234"/>
        <v>0</v>
      </c>
      <c r="AC1294" s="101">
        <f t="shared" si="235"/>
        <v>0.66666666666666663</v>
      </c>
      <c r="AD1294" s="101">
        <f t="shared" si="236"/>
        <v>0.36666666666666659</v>
      </c>
      <c r="AE1294" s="102" t="str">
        <f t="shared" si="228"/>
        <v>Bajo</v>
      </c>
      <c r="AF1294" s="103">
        <f t="shared" si="229"/>
        <v>0.2583333333333333</v>
      </c>
    </row>
    <row r="1295" spans="1:32" ht="45" x14ac:dyDescent="0.2">
      <c r="A1295" s="94" t="s">
        <v>257</v>
      </c>
      <c r="B1295" s="58" t="s">
        <v>903</v>
      </c>
      <c r="C1295" s="58" t="str">
        <f t="shared" si="230"/>
        <v>Programas Jóvenes Investigadores - ULS</v>
      </c>
      <c r="D1295" s="95" t="s">
        <v>904</v>
      </c>
      <c r="E1295" s="96" t="s">
        <v>55</v>
      </c>
      <c r="F1295" s="58" t="s">
        <v>47</v>
      </c>
      <c r="G1295" s="98" t="s">
        <v>56</v>
      </c>
      <c r="H1295" s="99" t="s">
        <v>109</v>
      </c>
      <c r="I1295" s="96" t="s">
        <v>49</v>
      </c>
      <c r="J1295" s="99" t="s">
        <v>122</v>
      </c>
      <c r="K1295" s="58" t="s">
        <v>865</v>
      </c>
      <c r="L1295" s="58" t="s">
        <v>865</v>
      </c>
      <c r="M1295" s="96">
        <v>2</v>
      </c>
      <c r="N1295" s="99"/>
      <c r="O1295" s="99"/>
      <c r="P1295" s="96">
        <v>2</v>
      </c>
      <c r="Q1295" s="96">
        <v>2</v>
      </c>
      <c r="R1295" s="96">
        <v>3</v>
      </c>
      <c r="S1295" s="100">
        <f t="shared" si="226"/>
        <v>7</v>
      </c>
      <c r="T1295" s="96">
        <v>2</v>
      </c>
      <c r="U1295" s="96">
        <v>1</v>
      </c>
      <c r="V1295" s="96">
        <v>1</v>
      </c>
      <c r="W1295" s="96">
        <v>1</v>
      </c>
      <c r="X1295" s="100">
        <f t="shared" si="227"/>
        <v>2</v>
      </c>
      <c r="Y1295" s="101">
        <f t="shared" si="231"/>
        <v>0.66666666666666663</v>
      </c>
      <c r="Z1295" s="101">
        <f t="shared" si="232"/>
        <v>0.5</v>
      </c>
      <c r="AA1295" s="101">
        <f t="shared" si="233"/>
        <v>0</v>
      </c>
      <c r="AB1295" s="101">
        <f t="shared" si="234"/>
        <v>0</v>
      </c>
      <c r="AC1295" s="101">
        <f t="shared" si="235"/>
        <v>0.66666666666666663</v>
      </c>
      <c r="AD1295" s="101">
        <f t="shared" si="236"/>
        <v>0.36666666666666659</v>
      </c>
      <c r="AE1295" s="102" t="str">
        <f t="shared" si="228"/>
        <v>Bajo</v>
      </c>
      <c r="AF1295" s="103">
        <f t="shared" si="229"/>
        <v>0.2583333333333333</v>
      </c>
    </row>
    <row r="1296" spans="1:32" ht="45" x14ac:dyDescent="0.2">
      <c r="A1296" s="94" t="s">
        <v>115</v>
      </c>
      <c r="B1296" s="58" t="s">
        <v>558</v>
      </c>
      <c r="C1296" s="58" t="str">
        <f t="shared" si="230"/>
        <v>Proyectos de Investigación</v>
      </c>
      <c r="D1296" s="95" t="s">
        <v>559</v>
      </c>
      <c r="E1296" s="96" t="s">
        <v>55</v>
      </c>
      <c r="F1296" s="58" t="s">
        <v>47</v>
      </c>
      <c r="G1296" s="98" t="s">
        <v>56</v>
      </c>
      <c r="H1296" s="99" t="s">
        <v>109</v>
      </c>
      <c r="I1296" s="96" t="s">
        <v>49</v>
      </c>
      <c r="J1296" s="99" t="s">
        <v>122</v>
      </c>
      <c r="K1296" s="58" t="s">
        <v>865</v>
      </c>
      <c r="L1296" s="58" t="s">
        <v>865</v>
      </c>
      <c r="M1296" s="96">
        <v>2</v>
      </c>
      <c r="N1296" s="99"/>
      <c r="O1296" s="99"/>
      <c r="P1296" s="96">
        <v>3</v>
      </c>
      <c r="Q1296" s="96">
        <v>2</v>
      </c>
      <c r="R1296" s="96">
        <v>3</v>
      </c>
      <c r="S1296" s="100">
        <f t="shared" si="226"/>
        <v>8</v>
      </c>
      <c r="T1296" s="96">
        <v>2</v>
      </c>
      <c r="U1296" s="96">
        <v>2</v>
      </c>
      <c r="V1296" s="96">
        <v>1</v>
      </c>
      <c r="W1296" s="96">
        <v>2</v>
      </c>
      <c r="X1296" s="100">
        <f t="shared" si="227"/>
        <v>3</v>
      </c>
      <c r="Y1296" s="101">
        <f t="shared" si="231"/>
        <v>0.83333333333333337</v>
      </c>
      <c r="Z1296" s="101">
        <f t="shared" si="232"/>
        <v>0.5</v>
      </c>
      <c r="AA1296" s="101">
        <f t="shared" si="233"/>
        <v>1</v>
      </c>
      <c r="AB1296" s="101">
        <f t="shared" si="234"/>
        <v>0.5</v>
      </c>
      <c r="AC1296" s="101">
        <f t="shared" si="235"/>
        <v>0.83333333333333337</v>
      </c>
      <c r="AD1296" s="101">
        <f t="shared" si="236"/>
        <v>0.73333333333333339</v>
      </c>
      <c r="AE1296" s="102" t="str">
        <f t="shared" si="228"/>
        <v>Alto</v>
      </c>
      <c r="AF1296" s="103">
        <f t="shared" si="229"/>
        <v>0.76666666666666672</v>
      </c>
    </row>
    <row r="1297" spans="1:32" ht="71.25" x14ac:dyDescent="0.2">
      <c r="A1297" s="94" t="s">
        <v>115</v>
      </c>
      <c r="B1297" s="58" t="s">
        <v>116</v>
      </c>
      <c r="C1297" s="58" t="str">
        <f t="shared" si="230"/>
        <v>Proyectos Plan Institucional de Desarrollo-PID</v>
      </c>
      <c r="D1297" s="95" t="s">
        <v>117</v>
      </c>
      <c r="E1297" s="96" t="s">
        <v>55</v>
      </c>
      <c r="F1297" s="58" t="s">
        <v>47</v>
      </c>
      <c r="G1297" s="98" t="s">
        <v>56</v>
      </c>
      <c r="H1297" s="99" t="s">
        <v>109</v>
      </c>
      <c r="I1297" s="96" t="s">
        <v>49</v>
      </c>
      <c r="J1297" s="99" t="s">
        <v>122</v>
      </c>
      <c r="K1297" s="58" t="s">
        <v>865</v>
      </c>
      <c r="L1297" s="58" t="s">
        <v>865</v>
      </c>
      <c r="M1297" s="96">
        <v>2</v>
      </c>
      <c r="N1297" s="99" t="s">
        <v>118</v>
      </c>
      <c r="O1297" s="99" t="s">
        <v>61</v>
      </c>
      <c r="P1297" s="96">
        <v>2</v>
      </c>
      <c r="Q1297" s="96">
        <v>2</v>
      </c>
      <c r="R1297" s="96">
        <v>3</v>
      </c>
      <c r="S1297" s="100">
        <f t="shared" si="226"/>
        <v>7</v>
      </c>
      <c r="T1297" s="96">
        <v>2</v>
      </c>
      <c r="U1297" s="96">
        <v>1</v>
      </c>
      <c r="V1297" s="96">
        <v>1</v>
      </c>
      <c r="W1297" s="96">
        <v>2</v>
      </c>
      <c r="X1297" s="100">
        <f t="shared" si="227"/>
        <v>3</v>
      </c>
      <c r="Y1297" s="101">
        <f t="shared" si="231"/>
        <v>0.66666666666666663</v>
      </c>
      <c r="Z1297" s="101">
        <f t="shared" si="232"/>
        <v>0.5</v>
      </c>
      <c r="AA1297" s="101">
        <f t="shared" si="233"/>
        <v>0</v>
      </c>
      <c r="AB1297" s="101">
        <f t="shared" si="234"/>
        <v>0.5</v>
      </c>
      <c r="AC1297" s="101">
        <f t="shared" si="235"/>
        <v>0.66666666666666663</v>
      </c>
      <c r="AD1297" s="101">
        <f t="shared" si="236"/>
        <v>0.46666666666666662</v>
      </c>
      <c r="AE1297" s="102" t="str">
        <f t="shared" si="228"/>
        <v>Medio</v>
      </c>
      <c r="AF1297" s="103">
        <f t="shared" si="229"/>
        <v>0.40833333333333327</v>
      </c>
    </row>
    <row r="1298" spans="1:32" ht="57" x14ac:dyDescent="0.2">
      <c r="A1298" s="94" t="s">
        <v>66</v>
      </c>
      <c r="B1298" s="58" t="s">
        <v>269</v>
      </c>
      <c r="C1298" s="58" t="str">
        <f t="shared" si="230"/>
        <v>Actas Reuniones Internas de Grupo de Trabajo</v>
      </c>
      <c r="D1298" s="95" t="s">
        <v>270</v>
      </c>
      <c r="E1298" s="96" t="s">
        <v>55</v>
      </c>
      <c r="F1298" s="58" t="s">
        <v>47</v>
      </c>
      <c r="G1298" s="98" t="s">
        <v>56</v>
      </c>
      <c r="H1298" s="99" t="s">
        <v>109</v>
      </c>
      <c r="I1298" s="96" t="s">
        <v>49</v>
      </c>
      <c r="J1298" s="99" t="s">
        <v>122</v>
      </c>
      <c r="K1298" s="58" t="s">
        <v>865</v>
      </c>
      <c r="L1298" s="58" t="s">
        <v>865</v>
      </c>
      <c r="M1298" s="96">
        <v>2</v>
      </c>
      <c r="N1298" s="99"/>
      <c r="O1298" s="99"/>
      <c r="P1298" s="96">
        <v>2</v>
      </c>
      <c r="Q1298" s="96">
        <v>2</v>
      </c>
      <c r="R1298" s="96">
        <v>3</v>
      </c>
      <c r="S1298" s="100">
        <f t="shared" si="226"/>
        <v>7</v>
      </c>
      <c r="T1298" s="96">
        <v>2</v>
      </c>
      <c r="U1298" s="96">
        <v>1</v>
      </c>
      <c r="V1298" s="96">
        <v>1</v>
      </c>
      <c r="W1298" s="96">
        <v>2</v>
      </c>
      <c r="X1298" s="100">
        <f t="shared" si="227"/>
        <v>3</v>
      </c>
      <c r="Y1298" s="101">
        <f t="shared" si="231"/>
        <v>0.66666666666666663</v>
      </c>
      <c r="Z1298" s="101">
        <f t="shared" si="232"/>
        <v>0.5</v>
      </c>
      <c r="AA1298" s="101">
        <f t="shared" si="233"/>
        <v>0</v>
      </c>
      <c r="AB1298" s="101">
        <f t="shared" si="234"/>
        <v>0.5</v>
      </c>
      <c r="AC1298" s="101">
        <f t="shared" si="235"/>
        <v>0.66666666666666663</v>
      </c>
      <c r="AD1298" s="101">
        <f t="shared" si="236"/>
        <v>0.46666666666666662</v>
      </c>
      <c r="AE1298" s="102" t="str">
        <f t="shared" si="228"/>
        <v>Medio</v>
      </c>
      <c r="AF1298" s="103">
        <f t="shared" si="229"/>
        <v>0.40833333333333327</v>
      </c>
    </row>
    <row r="1299" spans="1:32" ht="42.75" x14ac:dyDescent="0.2">
      <c r="A1299" s="94" t="s">
        <v>66</v>
      </c>
      <c r="B1299" s="58" t="s">
        <v>905</v>
      </c>
      <c r="C1299" s="58" t="str">
        <f t="shared" si="230"/>
        <v>Actas de Comité Gestor para la Formación Continuada</v>
      </c>
      <c r="D1299" s="95" t="s">
        <v>906</v>
      </c>
      <c r="E1299" s="96" t="s">
        <v>55</v>
      </c>
      <c r="F1299" s="58" t="s">
        <v>47</v>
      </c>
      <c r="G1299" s="98" t="s">
        <v>56</v>
      </c>
      <c r="H1299" s="99" t="s">
        <v>109</v>
      </c>
      <c r="I1299" s="96" t="s">
        <v>49</v>
      </c>
      <c r="J1299" s="99" t="s">
        <v>122</v>
      </c>
      <c r="K1299" s="58" t="s">
        <v>907</v>
      </c>
      <c r="L1299" s="58" t="s">
        <v>907</v>
      </c>
      <c r="M1299" s="96">
        <v>2</v>
      </c>
      <c r="N1299" s="99"/>
      <c r="O1299" s="99"/>
      <c r="P1299" s="96">
        <v>3</v>
      </c>
      <c r="Q1299" s="96">
        <v>2</v>
      </c>
      <c r="R1299" s="96">
        <v>3</v>
      </c>
      <c r="S1299" s="100">
        <f t="shared" si="226"/>
        <v>8</v>
      </c>
      <c r="T1299" s="96">
        <v>2</v>
      </c>
      <c r="U1299" s="96">
        <v>1</v>
      </c>
      <c r="V1299" s="96">
        <v>1</v>
      </c>
      <c r="W1299" s="96">
        <v>2</v>
      </c>
      <c r="X1299" s="100">
        <f t="shared" si="227"/>
        <v>3</v>
      </c>
      <c r="Y1299" s="101">
        <f t="shared" si="231"/>
        <v>0.83333333333333337</v>
      </c>
      <c r="Z1299" s="101">
        <f t="shared" si="232"/>
        <v>0.5</v>
      </c>
      <c r="AA1299" s="101">
        <f t="shared" si="233"/>
        <v>0</v>
      </c>
      <c r="AB1299" s="101">
        <f t="shared" si="234"/>
        <v>0.5</v>
      </c>
      <c r="AC1299" s="101">
        <f t="shared" si="235"/>
        <v>0.83333333333333337</v>
      </c>
      <c r="AD1299" s="101">
        <f t="shared" si="236"/>
        <v>0.53333333333333344</v>
      </c>
      <c r="AE1299" s="102" t="str">
        <f t="shared" si="228"/>
        <v>Medio</v>
      </c>
      <c r="AF1299" s="103">
        <f t="shared" si="229"/>
        <v>0.46666666666666673</v>
      </c>
    </row>
    <row r="1300" spans="1:32" ht="42.75" x14ac:dyDescent="0.2">
      <c r="A1300" s="94" t="s">
        <v>151</v>
      </c>
      <c r="B1300" s="58" t="s">
        <v>44</v>
      </c>
      <c r="C1300" s="58" t="str">
        <f t="shared" si="230"/>
        <v>Contratos</v>
      </c>
      <c r="D1300" s="95" t="s">
        <v>153</v>
      </c>
      <c r="E1300" s="96" t="s">
        <v>55</v>
      </c>
      <c r="F1300" s="58" t="s">
        <v>47</v>
      </c>
      <c r="G1300" s="98" t="s">
        <v>56</v>
      </c>
      <c r="H1300" s="99" t="s">
        <v>109</v>
      </c>
      <c r="I1300" s="96" t="s">
        <v>49</v>
      </c>
      <c r="J1300" s="99" t="s">
        <v>122</v>
      </c>
      <c r="K1300" s="58" t="s">
        <v>907</v>
      </c>
      <c r="L1300" s="58" t="s">
        <v>907</v>
      </c>
      <c r="M1300" s="96">
        <v>2</v>
      </c>
      <c r="N1300" s="99"/>
      <c r="O1300" s="99"/>
      <c r="P1300" s="96">
        <v>3</v>
      </c>
      <c r="Q1300" s="96">
        <v>2</v>
      </c>
      <c r="R1300" s="96">
        <v>3</v>
      </c>
      <c r="S1300" s="100">
        <f t="shared" si="226"/>
        <v>8</v>
      </c>
      <c r="T1300" s="96">
        <v>3</v>
      </c>
      <c r="U1300" s="96">
        <v>2</v>
      </c>
      <c r="V1300" s="96">
        <v>1</v>
      </c>
      <c r="W1300" s="96">
        <v>1</v>
      </c>
      <c r="X1300" s="100">
        <f t="shared" si="227"/>
        <v>2</v>
      </c>
      <c r="Y1300" s="101">
        <f t="shared" si="231"/>
        <v>0.83333333333333337</v>
      </c>
      <c r="Z1300" s="101">
        <f t="shared" si="232"/>
        <v>1</v>
      </c>
      <c r="AA1300" s="101">
        <f t="shared" si="233"/>
        <v>1</v>
      </c>
      <c r="AB1300" s="101">
        <f t="shared" si="234"/>
        <v>0</v>
      </c>
      <c r="AC1300" s="101">
        <f t="shared" si="235"/>
        <v>0.83333333333333337</v>
      </c>
      <c r="AD1300" s="101">
        <f t="shared" si="236"/>
        <v>0.73333333333333339</v>
      </c>
      <c r="AE1300" s="102" t="str">
        <f t="shared" si="228"/>
        <v>Alto</v>
      </c>
      <c r="AF1300" s="103">
        <f t="shared" si="229"/>
        <v>0.64166666666666672</v>
      </c>
    </row>
    <row r="1301" spans="1:32" ht="30" x14ac:dyDescent="0.2">
      <c r="A1301" s="94" t="s">
        <v>240</v>
      </c>
      <c r="B1301" s="58" t="s">
        <v>44</v>
      </c>
      <c r="C1301" s="58" t="str">
        <f t="shared" si="230"/>
        <v>Convenios</v>
      </c>
      <c r="D1301" s="95" t="s">
        <v>795</v>
      </c>
      <c r="E1301" s="96" t="s">
        <v>55</v>
      </c>
      <c r="F1301" s="58" t="s">
        <v>47</v>
      </c>
      <c r="G1301" s="98" t="s">
        <v>56</v>
      </c>
      <c r="H1301" s="99" t="s">
        <v>109</v>
      </c>
      <c r="I1301" s="96" t="s">
        <v>49</v>
      </c>
      <c r="J1301" s="99" t="s">
        <v>150</v>
      </c>
      <c r="K1301" s="58" t="s">
        <v>907</v>
      </c>
      <c r="L1301" s="58" t="s">
        <v>907</v>
      </c>
      <c r="M1301" s="96">
        <v>2</v>
      </c>
      <c r="N1301" s="99"/>
      <c r="O1301" s="99"/>
      <c r="P1301" s="96">
        <v>3</v>
      </c>
      <c r="Q1301" s="96">
        <v>2</v>
      </c>
      <c r="R1301" s="96">
        <v>3</v>
      </c>
      <c r="S1301" s="100">
        <f t="shared" si="226"/>
        <v>8</v>
      </c>
      <c r="T1301" s="96">
        <v>3</v>
      </c>
      <c r="U1301" s="96">
        <v>2</v>
      </c>
      <c r="V1301" s="96">
        <v>1</v>
      </c>
      <c r="W1301" s="96">
        <v>1</v>
      </c>
      <c r="X1301" s="100">
        <f t="shared" si="227"/>
        <v>2</v>
      </c>
      <c r="Y1301" s="101">
        <f t="shared" si="231"/>
        <v>0.83333333333333337</v>
      </c>
      <c r="Z1301" s="101">
        <f t="shared" si="232"/>
        <v>1</v>
      </c>
      <c r="AA1301" s="101">
        <f t="shared" si="233"/>
        <v>1</v>
      </c>
      <c r="AB1301" s="101">
        <f t="shared" si="234"/>
        <v>0</v>
      </c>
      <c r="AC1301" s="101">
        <f t="shared" si="235"/>
        <v>0.83333333333333337</v>
      </c>
      <c r="AD1301" s="101">
        <f t="shared" si="236"/>
        <v>0.73333333333333339</v>
      </c>
      <c r="AE1301" s="102" t="str">
        <f t="shared" si="228"/>
        <v>Alto</v>
      </c>
      <c r="AF1301" s="103">
        <f t="shared" si="229"/>
        <v>0.64166666666666672</v>
      </c>
    </row>
    <row r="1302" spans="1:32" ht="71.25" x14ac:dyDescent="0.2">
      <c r="A1302" s="94" t="s">
        <v>107</v>
      </c>
      <c r="B1302" s="58" t="s">
        <v>44</v>
      </c>
      <c r="C1302" s="58" t="str">
        <f t="shared" si="230"/>
        <v>Peticiones, Quejas, Reclamos, Sugerencias y Felicitaciones - PQRSF</v>
      </c>
      <c r="D1302" s="95" t="s">
        <v>108</v>
      </c>
      <c r="E1302" s="96" t="s">
        <v>55</v>
      </c>
      <c r="F1302" s="58" t="s">
        <v>47</v>
      </c>
      <c r="G1302" s="98" t="s">
        <v>56</v>
      </c>
      <c r="H1302" s="99" t="s">
        <v>109</v>
      </c>
      <c r="I1302" s="96" t="s">
        <v>49</v>
      </c>
      <c r="J1302" s="99" t="s">
        <v>110</v>
      </c>
      <c r="K1302" s="58" t="s">
        <v>907</v>
      </c>
      <c r="L1302" s="58" t="s">
        <v>907</v>
      </c>
      <c r="M1302" s="96">
        <v>2</v>
      </c>
      <c r="N1302" s="99" t="s">
        <v>111</v>
      </c>
      <c r="O1302" s="99"/>
      <c r="P1302" s="96">
        <v>3</v>
      </c>
      <c r="Q1302" s="96">
        <v>2</v>
      </c>
      <c r="R1302" s="96">
        <v>3</v>
      </c>
      <c r="S1302" s="100">
        <f t="shared" si="226"/>
        <v>8</v>
      </c>
      <c r="T1302" s="96">
        <v>3</v>
      </c>
      <c r="U1302" s="96">
        <v>2</v>
      </c>
      <c r="V1302" s="96">
        <v>1</v>
      </c>
      <c r="W1302" s="96">
        <v>1</v>
      </c>
      <c r="X1302" s="100">
        <f t="shared" si="227"/>
        <v>2</v>
      </c>
      <c r="Y1302" s="101">
        <f t="shared" si="231"/>
        <v>0.83333333333333337</v>
      </c>
      <c r="Z1302" s="101">
        <f t="shared" si="232"/>
        <v>1</v>
      </c>
      <c r="AA1302" s="101">
        <f t="shared" si="233"/>
        <v>1</v>
      </c>
      <c r="AB1302" s="101">
        <f t="shared" si="234"/>
        <v>0</v>
      </c>
      <c r="AC1302" s="101">
        <f t="shared" si="235"/>
        <v>0.83333333333333337</v>
      </c>
      <c r="AD1302" s="101">
        <f t="shared" si="236"/>
        <v>0.73333333333333339</v>
      </c>
      <c r="AE1302" s="102" t="str">
        <f t="shared" si="228"/>
        <v>Alto</v>
      </c>
      <c r="AF1302" s="103">
        <f t="shared" si="229"/>
        <v>0.64166666666666672</v>
      </c>
    </row>
    <row r="1303" spans="1:32" ht="42.75" x14ac:dyDescent="0.2">
      <c r="A1303" s="94" t="s">
        <v>257</v>
      </c>
      <c r="B1303" s="58" t="s">
        <v>908</v>
      </c>
      <c r="C1303" s="58" t="str">
        <f t="shared" si="230"/>
        <v>Programas de Extensión Educación Continuada</v>
      </c>
      <c r="D1303" s="95" t="s">
        <v>909</v>
      </c>
      <c r="E1303" s="96" t="s">
        <v>55</v>
      </c>
      <c r="F1303" s="58" t="s">
        <v>47</v>
      </c>
      <c r="G1303" s="98" t="s">
        <v>56</v>
      </c>
      <c r="H1303" s="99" t="s">
        <v>109</v>
      </c>
      <c r="I1303" s="96" t="s">
        <v>49</v>
      </c>
      <c r="J1303" s="99" t="s">
        <v>122</v>
      </c>
      <c r="K1303" s="58" t="s">
        <v>907</v>
      </c>
      <c r="L1303" s="58" t="s">
        <v>907</v>
      </c>
      <c r="M1303" s="96">
        <v>2</v>
      </c>
      <c r="N1303" s="99"/>
      <c r="O1303" s="99"/>
      <c r="P1303" s="96">
        <v>3</v>
      </c>
      <c r="Q1303" s="96">
        <v>1</v>
      </c>
      <c r="R1303" s="96">
        <v>3</v>
      </c>
      <c r="S1303" s="100">
        <f t="shared" si="226"/>
        <v>7</v>
      </c>
      <c r="T1303" s="96">
        <v>2</v>
      </c>
      <c r="U1303" s="96">
        <v>1</v>
      </c>
      <c r="V1303" s="96">
        <v>1</v>
      </c>
      <c r="W1303" s="96">
        <v>1</v>
      </c>
      <c r="X1303" s="100">
        <f t="shared" si="227"/>
        <v>2</v>
      </c>
      <c r="Y1303" s="101">
        <f t="shared" si="231"/>
        <v>0.66666666666666663</v>
      </c>
      <c r="Z1303" s="101">
        <f t="shared" si="232"/>
        <v>0.5</v>
      </c>
      <c r="AA1303" s="101">
        <f t="shared" si="233"/>
        <v>0</v>
      </c>
      <c r="AB1303" s="101">
        <f t="shared" si="234"/>
        <v>0</v>
      </c>
      <c r="AC1303" s="101">
        <f t="shared" si="235"/>
        <v>0.66666666666666663</v>
      </c>
      <c r="AD1303" s="101">
        <f t="shared" si="236"/>
        <v>0.36666666666666659</v>
      </c>
      <c r="AE1303" s="102" t="str">
        <f t="shared" si="228"/>
        <v>Bajo</v>
      </c>
      <c r="AF1303" s="103">
        <f t="shared" si="229"/>
        <v>0.2583333333333333</v>
      </c>
    </row>
    <row r="1304" spans="1:32" ht="30" x14ac:dyDescent="0.2">
      <c r="A1304" s="94" t="s">
        <v>257</v>
      </c>
      <c r="B1304" s="58" t="s">
        <v>838</v>
      </c>
      <c r="C1304" s="58" t="str">
        <f t="shared" si="230"/>
        <v>Programas de Voluntariado Universitario</v>
      </c>
      <c r="D1304" s="95" t="s">
        <v>910</v>
      </c>
      <c r="E1304" s="96" t="s">
        <v>55</v>
      </c>
      <c r="F1304" s="58" t="s">
        <v>47</v>
      </c>
      <c r="G1304" s="98" t="s">
        <v>56</v>
      </c>
      <c r="H1304" s="99" t="s">
        <v>109</v>
      </c>
      <c r="I1304" s="96" t="s">
        <v>49</v>
      </c>
      <c r="J1304" s="99" t="s">
        <v>122</v>
      </c>
      <c r="K1304" s="58" t="s">
        <v>907</v>
      </c>
      <c r="L1304" s="58" t="s">
        <v>907</v>
      </c>
      <c r="M1304" s="96">
        <v>2</v>
      </c>
      <c r="N1304" s="99"/>
      <c r="O1304" s="99"/>
      <c r="P1304" s="96">
        <v>3</v>
      </c>
      <c r="Q1304" s="96">
        <v>1</v>
      </c>
      <c r="R1304" s="96">
        <v>3</v>
      </c>
      <c r="S1304" s="100">
        <f t="shared" si="226"/>
        <v>7</v>
      </c>
      <c r="T1304" s="96">
        <v>2</v>
      </c>
      <c r="U1304" s="96">
        <v>1</v>
      </c>
      <c r="V1304" s="96">
        <v>1</v>
      </c>
      <c r="W1304" s="96">
        <v>1</v>
      </c>
      <c r="X1304" s="100">
        <f t="shared" si="227"/>
        <v>2</v>
      </c>
      <c r="Y1304" s="101">
        <f t="shared" si="231"/>
        <v>0.66666666666666663</v>
      </c>
      <c r="Z1304" s="101">
        <f t="shared" si="232"/>
        <v>0.5</v>
      </c>
      <c r="AA1304" s="101">
        <f t="shared" si="233"/>
        <v>0</v>
      </c>
      <c r="AB1304" s="101">
        <f t="shared" si="234"/>
        <v>0</v>
      </c>
      <c r="AC1304" s="101">
        <f t="shared" si="235"/>
        <v>0.66666666666666663</v>
      </c>
      <c r="AD1304" s="101">
        <f t="shared" si="236"/>
        <v>0.36666666666666659</v>
      </c>
      <c r="AE1304" s="102" t="str">
        <f t="shared" si="228"/>
        <v>Bajo</v>
      </c>
      <c r="AF1304" s="103">
        <f t="shared" si="229"/>
        <v>0.2583333333333333</v>
      </c>
    </row>
    <row r="1305" spans="1:32" ht="30" x14ac:dyDescent="0.2">
      <c r="A1305" s="94" t="s">
        <v>254</v>
      </c>
      <c r="B1305" s="58" t="s">
        <v>911</v>
      </c>
      <c r="C1305" s="58" t="str">
        <f t="shared" si="230"/>
        <v>Portafolios de Educaciòn Continuada</v>
      </c>
      <c r="D1305" s="95" t="s">
        <v>912</v>
      </c>
      <c r="E1305" s="96" t="s">
        <v>55</v>
      </c>
      <c r="F1305" s="58" t="s">
        <v>47</v>
      </c>
      <c r="G1305" s="98" t="s">
        <v>56</v>
      </c>
      <c r="H1305" s="99" t="s">
        <v>109</v>
      </c>
      <c r="I1305" s="96" t="s">
        <v>49</v>
      </c>
      <c r="J1305" s="99" t="s">
        <v>122</v>
      </c>
      <c r="K1305" s="58" t="s">
        <v>907</v>
      </c>
      <c r="L1305" s="58" t="s">
        <v>907</v>
      </c>
      <c r="M1305" s="96">
        <v>2</v>
      </c>
      <c r="N1305" s="99"/>
      <c r="O1305" s="99"/>
      <c r="P1305" s="96">
        <v>2</v>
      </c>
      <c r="Q1305" s="96">
        <v>1</v>
      </c>
      <c r="R1305" s="96">
        <v>2</v>
      </c>
      <c r="S1305" s="100">
        <f t="shared" si="226"/>
        <v>5</v>
      </c>
      <c r="T1305" s="96">
        <v>2</v>
      </c>
      <c r="U1305" s="96">
        <v>2</v>
      </c>
      <c r="V1305" s="96">
        <v>1</v>
      </c>
      <c r="W1305" s="96">
        <v>1</v>
      </c>
      <c r="X1305" s="100">
        <f t="shared" si="227"/>
        <v>2</v>
      </c>
      <c r="Y1305" s="101">
        <f t="shared" si="231"/>
        <v>0.33333333333333331</v>
      </c>
      <c r="Z1305" s="101">
        <f t="shared" si="232"/>
        <v>0.5</v>
      </c>
      <c r="AA1305" s="101">
        <f t="shared" si="233"/>
        <v>1</v>
      </c>
      <c r="AB1305" s="101">
        <f t="shared" si="234"/>
        <v>0</v>
      </c>
      <c r="AC1305" s="101">
        <f t="shared" si="235"/>
        <v>0.33333333333333331</v>
      </c>
      <c r="AD1305" s="101">
        <f t="shared" si="236"/>
        <v>0.43333333333333329</v>
      </c>
      <c r="AE1305" s="102" t="str">
        <f t="shared" si="228"/>
        <v>Medio</v>
      </c>
      <c r="AF1305" s="103">
        <f t="shared" si="229"/>
        <v>0.44166666666666665</v>
      </c>
    </row>
    <row r="1306" spans="1:32" ht="71.25" x14ac:dyDescent="0.2">
      <c r="A1306" s="94" t="s">
        <v>309</v>
      </c>
      <c r="B1306" s="58" t="s">
        <v>44</v>
      </c>
      <c r="C1306" s="58" t="str">
        <f t="shared" si="230"/>
        <v>Certificados</v>
      </c>
      <c r="D1306" s="95" t="s">
        <v>475</v>
      </c>
      <c r="E1306" s="96" t="s">
        <v>55</v>
      </c>
      <c r="F1306" s="58" t="s">
        <v>47</v>
      </c>
      <c r="G1306" s="98" t="s">
        <v>56</v>
      </c>
      <c r="H1306" s="99" t="s">
        <v>109</v>
      </c>
      <c r="I1306" s="96" t="s">
        <v>49</v>
      </c>
      <c r="J1306" s="99" t="s">
        <v>265</v>
      </c>
      <c r="K1306" s="58" t="s">
        <v>907</v>
      </c>
      <c r="L1306" s="58" t="s">
        <v>907</v>
      </c>
      <c r="M1306" s="96">
        <v>2</v>
      </c>
      <c r="N1306" s="99"/>
      <c r="O1306" s="99"/>
      <c r="P1306" s="96">
        <v>3</v>
      </c>
      <c r="Q1306" s="96">
        <v>2</v>
      </c>
      <c r="R1306" s="96">
        <v>3</v>
      </c>
      <c r="S1306" s="100">
        <f t="shared" si="226"/>
        <v>8</v>
      </c>
      <c r="T1306" s="96">
        <v>2</v>
      </c>
      <c r="U1306" s="96">
        <v>1</v>
      </c>
      <c r="V1306" s="96">
        <v>1</v>
      </c>
      <c r="W1306" s="96">
        <v>2</v>
      </c>
      <c r="X1306" s="100">
        <f t="shared" si="227"/>
        <v>3</v>
      </c>
      <c r="Y1306" s="101">
        <f t="shared" si="231"/>
        <v>0.83333333333333337</v>
      </c>
      <c r="Z1306" s="101">
        <f t="shared" si="232"/>
        <v>0.5</v>
      </c>
      <c r="AA1306" s="101">
        <f t="shared" si="233"/>
        <v>0</v>
      </c>
      <c r="AB1306" s="101">
        <f t="shared" si="234"/>
        <v>0.5</v>
      </c>
      <c r="AC1306" s="101">
        <f t="shared" si="235"/>
        <v>0.83333333333333337</v>
      </c>
      <c r="AD1306" s="101">
        <f t="shared" si="236"/>
        <v>0.53333333333333344</v>
      </c>
      <c r="AE1306" s="102" t="str">
        <f t="shared" si="228"/>
        <v>Medio</v>
      </c>
      <c r="AF1306" s="103">
        <f t="shared" si="229"/>
        <v>0.46666666666666673</v>
      </c>
    </row>
    <row r="1307" spans="1:32" ht="42.75" x14ac:dyDescent="0.2">
      <c r="A1307" s="94" t="s">
        <v>362</v>
      </c>
      <c r="B1307" s="58" t="s">
        <v>367</v>
      </c>
      <c r="C1307" s="58" t="str">
        <f t="shared" si="230"/>
        <v>Solicitudes de Devolución de Dinero</v>
      </c>
      <c r="D1307" s="95" t="s">
        <v>913</v>
      </c>
      <c r="E1307" s="96" t="s">
        <v>55</v>
      </c>
      <c r="F1307" s="58" t="s">
        <v>47</v>
      </c>
      <c r="G1307" s="98" t="s">
        <v>56</v>
      </c>
      <c r="H1307" s="99" t="s">
        <v>109</v>
      </c>
      <c r="I1307" s="96" t="s">
        <v>49</v>
      </c>
      <c r="J1307" s="99" t="s">
        <v>122</v>
      </c>
      <c r="K1307" s="58" t="s">
        <v>907</v>
      </c>
      <c r="L1307" s="58" t="s">
        <v>907</v>
      </c>
      <c r="M1307" s="96">
        <v>2</v>
      </c>
      <c r="N1307" s="99"/>
      <c r="O1307" s="99"/>
      <c r="P1307" s="96">
        <v>3</v>
      </c>
      <c r="Q1307" s="96">
        <v>2</v>
      </c>
      <c r="R1307" s="96">
        <v>3</v>
      </c>
      <c r="S1307" s="100">
        <f t="shared" si="226"/>
        <v>8</v>
      </c>
      <c r="T1307" s="96">
        <v>2</v>
      </c>
      <c r="U1307" s="96">
        <v>2</v>
      </c>
      <c r="V1307" s="96">
        <v>1</v>
      </c>
      <c r="W1307" s="96">
        <v>2</v>
      </c>
      <c r="X1307" s="100">
        <f t="shared" si="227"/>
        <v>3</v>
      </c>
      <c r="Y1307" s="101">
        <f t="shared" si="231"/>
        <v>0.83333333333333337</v>
      </c>
      <c r="Z1307" s="101">
        <f t="shared" si="232"/>
        <v>0.5</v>
      </c>
      <c r="AA1307" s="101">
        <f t="shared" si="233"/>
        <v>1</v>
      </c>
      <c r="AB1307" s="101">
        <f t="shared" si="234"/>
        <v>0.5</v>
      </c>
      <c r="AC1307" s="101">
        <f t="shared" si="235"/>
        <v>0.83333333333333337</v>
      </c>
      <c r="AD1307" s="101">
        <f t="shared" si="236"/>
        <v>0.73333333333333339</v>
      </c>
      <c r="AE1307" s="102" t="str">
        <f t="shared" si="228"/>
        <v>Alto</v>
      </c>
      <c r="AF1307" s="103">
        <f t="shared" si="229"/>
        <v>0.76666666666666672</v>
      </c>
    </row>
    <row r="1308" spans="1:32" ht="45" x14ac:dyDescent="0.2">
      <c r="A1308" s="94" t="s">
        <v>66</v>
      </c>
      <c r="B1308" s="58" t="s">
        <v>914</v>
      </c>
      <c r="C1308" s="58" t="str">
        <f>IF(B1308="N/A",A1308,B1308)</f>
        <v>Actas de Comité de los Centros de Investigación y Capacitación</v>
      </c>
      <c r="D1308" s="95" t="s">
        <v>915</v>
      </c>
      <c r="E1308" s="96" t="s">
        <v>55</v>
      </c>
      <c r="F1308" s="58" t="s">
        <v>47</v>
      </c>
      <c r="G1308" s="98" t="s">
        <v>56</v>
      </c>
      <c r="H1308" s="99" t="s">
        <v>109</v>
      </c>
      <c r="I1308" s="96" t="s">
        <v>49</v>
      </c>
      <c r="J1308" s="99" t="s">
        <v>122</v>
      </c>
      <c r="K1308" s="58" t="s">
        <v>916</v>
      </c>
      <c r="L1308" s="58" t="s">
        <v>916</v>
      </c>
      <c r="M1308" s="96">
        <v>2</v>
      </c>
      <c r="N1308" s="99"/>
      <c r="O1308" s="99"/>
      <c r="P1308" s="96">
        <v>3</v>
      </c>
      <c r="Q1308" s="96">
        <v>2</v>
      </c>
      <c r="R1308" s="96">
        <v>3</v>
      </c>
      <c r="S1308" s="100">
        <f t="shared" si="226"/>
        <v>8</v>
      </c>
      <c r="T1308" s="96">
        <v>2</v>
      </c>
      <c r="U1308" s="96">
        <v>1</v>
      </c>
      <c r="V1308" s="96">
        <v>1</v>
      </c>
      <c r="W1308" s="96">
        <v>2</v>
      </c>
      <c r="X1308" s="100">
        <f t="shared" si="227"/>
        <v>3</v>
      </c>
      <c r="Y1308" s="101">
        <f t="shared" si="231"/>
        <v>0.83333333333333337</v>
      </c>
      <c r="Z1308" s="101">
        <f t="shared" si="232"/>
        <v>0.5</v>
      </c>
      <c r="AA1308" s="101">
        <f t="shared" si="233"/>
        <v>0</v>
      </c>
      <c r="AB1308" s="101">
        <f t="shared" si="234"/>
        <v>0.5</v>
      </c>
      <c r="AC1308" s="101">
        <f t="shared" si="235"/>
        <v>0.83333333333333337</v>
      </c>
      <c r="AD1308" s="101">
        <f t="shared" si="236"/>
        <v>0.53333333333333344</v>
      </c>
      <c r="AE1308" s="102" t="str">
        <f t="shared" si="228"/>
        <v>Medio</v>
      </c>
      <c r="AF1308" s="103">
        <f t="shared" si="229"/>
        <v>0.46666666666666673</v>
      </c>
    </row>
    <row r="1309" spans="1:32" ht="42.75" x14ac:dyDescent="0.2">
      <c r="A1309" s="94" t="s">
        <v>201</v>
      </c>
      <c r="B1309" s="58" t="s">
        <v>44</v>
      </c>
      <c r="C1309" s="58" t="str">
        <f t="shared" si="230"/>
        <v>Estadísticas</v>
      </c>
      <c r="D1309" s="95" t="s">
        <v>202</v>
      </c>
      <c r="E1309" s="96" t="s">
        <v>55</v>
      </c>
      <c r="F1309" s="58" t="s">
        <v>47</v>
      </c>
      <c r="G1309" s="98" t="s">
        <v>56</v>
      </c>
      <c r="H1309" s="99" t="s">
        <v>109</v>
      </c>
      <c r="I1309" s="96" t="s">
        <v>49</v>
      </c>
      <c r="J1309" s="99" t="s">
        <v>122</v>
      </c>
      <c r="K1309" s="58" t="s">
        <v>916</v>
      </c>
      <c r="L1309" s="58" t="s">
        <v>916</v>
      </c>
      <c r="M1309" s="96">
        <v>2</v>
      </c>
      <c r="N1309" s="99"/>
      <c r="O1309" s="99"/>
      <c r="P1309" s="96">
        <v>3</v>
      </c>
      <c r="Q1309" s="96">
        <v>1</v>
      </c>
      <c r="R1309" s="96">
        <v>2</v>
      </c>
      <c r="S1309" s="100">
        <f t="shared" si="226"/>
        <v>6</v>
      </c>
      <c r="T1309" s="96">
        <v>2</v>
      </c>
      <c r="U1309" s="96">
        <v>2</v>
      </c>
      <c r="V1309" s="96">
        <v>1</v>
      </c>
      <c r="W1309" s="96">
        <v>1</v>
      </c>
      <c r="X1309" s="100">
        <f t="shared" si="227"/>
        <v>2</v>
      </c>
      <c r="Y1309" s="101">
        <f t="shared" si="231"/>
        <v>0.5</v>
      </c>
      <c r="Z1309" s="101">
        <f t="shared" si="232"/>
        <v>0.5</v>
      </c>
      <c r="AA1309" s="101">
        <f t="shared" si="233"/>
        <v>1</v>
      </c>
      <c r="AB1309" s="101">
        <f t="shared" si="234"/>
        <v>0</v>
      </c>
      <c r="AC1309" s="101">
        <f t="shared" si="235"/>
        <v>0.5</v>
      </c>
      <c r="AD1309" s="101">
        <f t="shared" si="236"/>
        <v>0.5</v>
      </c>
      <c r="AE1309" s="102" t="str">
        <f t="shared" si="228"/>
        <v>Medio</v>
      </c>
      <c r="AF1309" s="103">
        <f t="shared" si="229"/>
        <v>0.5</v>
      </c>
    </row>
    <row r="1310" spans="1:32" ht="71.25" x14ac:dyDescent="0.2">
      <c r="A1310" s="94" t="s">
        <v>107</v>
      </c>
      <c r="B1310" s="58" t="s">
        <v>44</v>
      </c>
      <c r="C1310" s="58" t="str">
        <f t="shared" si="230"/>
        <v>Peticiones, Quejas, Reclamos, Sugerencias y Felicitaciones - PQRSF</v>
      </c>
      <c r="D1310" s="95" t="s">
        <v>108</v>
      </c>
      <c r="E1310" s="96" t="s">
        <v>55</v>
      </c>
      <c r="F1310" s="58" t="s">
        <v>47</v>
      </c>
      <c r="G1310" s="98" t="s">
        <v>56</v>
      </c>
      <c r="H1310" s="99" t="s">
        <v>109</v>
      </c>
      <c r="I1310" s="96" t="s">
        <v>49</v>
      </c>
      <c r="J1310" s="99" t="s">
        <v>110</v>
      </c>
      <c r="K1310" s="58" t="s">
        <v>916</v>
      </c>
      <c r="L1310" s="58" t="s">
        <v>916</v>
      </c>
      <c r="M1310" s="96">
        <v>2</v>
      </c>
      <c r="N1310" s="99" t="s">
        <v>111</v>
      </c>
      <c r="O1310" s="99"/>
      <c r="P1310" s="96">
        <v>3</v>
      </c>
      <c r="Q1310" s="96">
        <v>2</v>
      </c>
      <c r="R1310" s="96">
        <v>3</v>
      </c>
      <c r="S1310" s="100">
        <f t="shared" si="226"/>
        <v>8</v>
      </c>
      <c r="T1310" s="96">
        <v>3</v>
      </c>
      <c r="U1310" s="96">
        <v>2</v>
      </c>
      <c r="V1310" s="96">
        <v>1</v>
      </c>
      <c r="W1310" s="96">
        <v>1</v>
      </c>
      <c r="X1310" s="100">
        <f t="shared" si="227"/>
        <v>2</v>
      </c>
      <c r="Y1310" s="101">
        <f t="shared" si="231"/>
        <v>0.83333333333333337</v>
      </c>
      <c r="Z1310" s="101">
        <f t="shared" si="232"/>
        <v>1</v>
      </c>
      <c r="AA1310" s="101">
        <f t="shared" si="233"/>
        <v>1</v>
      </c>
      <c r="AB1310" s="101">
        <f t="shared" si="234"/>
        <v>0</v>
      </c>
      <c r="AC1310" s="101">
        <f t="shared" si="235"/>
        <v>0.83333333333333337</v>
      </c>
      <c r="AD1310" s="101">
        <f t="shared" si="236"/>
        <v>0.73333333333333339</v>
      </c>
      <c r="AE1310" s="102" t="str">
        <f t="shared" si="228"/>
        <v>Alto</v>
      </c>
      <c r="AF1310" s="103">
        <f t="shared" si="229"/>
        <v>0.64166666666666672</v>
      </c>
    </row>
    <row r="1311" spans="1:32" ht="30" x14ac:dyDescent="0.2">
      <c r="A1311" s="94" t="s">
        <v>66</v>
      </c>
      <c r="B1311" s="58" t="s">
        <v>917</v>
      </c>
      <c r="C1311" s="58" t="str">
        <f t="shared" si="230"/>
        <v>Actas Comité de Asesorías de Desarrollo Cíentifico</v>
      </c>
      <c r="D1311" s="95" t="s">
        <v>918</v>
      </c>
      <c r="E1311" s="96" t="s">
        <v>55</v>
      </c>
      <c r="F1311" s="58" t="s">
        <v>47</v>
      </c>
      <c r="G1311" s="98" t="s">
        <v>56</v>
      </c>
      <c r="H1311" s="99" t="s">
        <v>109</v>
      </c>
      <c r="I1311" s="96" t="s">
        <v>49</v>
      </c>
      <c r="J1311" s="99" t="s">
        <v>122</v>
      </c>
      <c r="K1311" s="58" t="s">
        <v>916</v>
      </c>
      <c r="L1311" s="58" t="s">
        <v>916</v>
      </c>
      <c r="M1311" s="96">
        <v>2</v>
      </c>
      <c r="N1311" s="99"/>
      <c r="O1311" s="99"/>
      <c r="P1311" s="96">
        <v>3</v>
      </c>
      <c r="Q1311" s="96">
        <v>2</v>
      </c>
      <c r="R1311" s="96">
        <v>3</v>
      </c>
      <c r="S1311" s="100">
        <f t="shared" si="226"/>
        <v>8</v>
      </c>
      <c r="T1311" s="96">
        <v>2</v>
      </c>
      <c r="U1311" s="96">
        <v>1</v>
      </c>
      <c r="V1311" s="96">
        <v>1</v>
      </c>
      <c r="W1311" s="96">
        <v>2</v>
      </c>
      <c r="X1311" s="100">
        <f t="shared" si="227"/>
        <v>3</v>
      </c>
      <c r="Y1311" s="101">
        <f t="shared" si="231"/>
        <v>0.83333333333333337</v>
      </c>
      <c r="Z1311" s="101">
        <f t="shared" si="232"/>
        <v>0.5</v>
      </c>
      <c r="AA1311" s="101">
        <f t="shared" si="233"/>
        <v>0</v>
      </c>
      <c r="AB1311" s="101">
        <f t="shared" si="234"/>
        <v>0.5</v>
      </c>
      <c r="AC1311" s="101">
        <f t="shared" si="235"/>
        <v>0.83333333333333337</v>
      </c>
      <c r="AD1311" s="101">
        <f t="shared" si="236"/>
        <v>0.53333333333333344</v>
      </c>
      <c r="AE1311" s="102" t="str">
        <f t="shared" si="228"/>
        <v>Medio</v>
      </c>
      <c r="AF1311" s="103">
        <f t="shared" si="229"/>
        <v>0.46666666666666673</v>
      </c>
    </row>
    <row r="1312" spans="1:32" ht="30" x14ac:dyDescent="0.2">
      <c r="A1312" s="94" t="s">
        <v>66</v>
      </c>
      <c r="B1312" s="58" t="s">
        <v>919</v>
      </c>
      <c r="C1312" s="58" t="str">
        <f t="shared" si="230"/>
        <v>Actas Comité Operativo</v>
      </c>
      <c r="D1312" s="95" t="s">
        <v>920</v>
      </c>
      <c r="E1312" s="96" t="s">
        <v>55</v>
      </c>
      <c r="F1312" s="58" t="s">
        <v>47</v>
      </c>
      <c r="G1312" s="98" t="s">
        <v>56</v>
      </c>
      <c r="H1312" s="99" t="s">
        <v>109</v>
      </c>
      <c r="I1312" s="96" t="s">
        <v>49</v>
      </c>
      <c r="J1312" s="99" t="s">
        <v>122</v>
      </c>
      <c r="K1312" s="58" t="s">
        <v>916</v>
      </c>
      <c r="L1312" s="58" t="s">
        <v>916</v>
      </c>
      <c r="M1312" s="96">
        <v>2</v>
      </c>
      <c r="N1312" s="99"/>
      <c r="O1312" s="99"/>
      <c r="P1312" s="96">
        <v>3</v>
      </c>
      <c r="Q1312" s="96">
        <v>2</v>
      </c>
      <c r="R1312" s="96">
        <v>3</v>
      </c>
      <c r="S1312" s="100">
        <f t="shared" si="226"/>
        <v>8</v>
      </c>
      <c r="T1312" s="96">
        <v>2</v>
      </c>
      <c r="U1312" s="96">
        <v>1</v>
      </c>
      <c r="V1312" s="96">
        <v>1</v>
      </c>
      <c r="W1312" s="96">
        <v>2</v>
      </c>
      <c r="X1312" s="100">
        <f t="shared" si="227"/>
        <v>3</v>
      </c>
      <c r="Y1312" s="101">
        <f t="shared" si="231"/>
        <v>0.83333333333333337</v>
      </c>
      <c r="Z1312" s="101">
        <f t="shared" si="232"/>
        <v>0.5</v>
      </c>
      <c r="AA1312" s="101">
        <f t="shared" si="233"/>
        <v>0</v>
      </c>
      <c r="AB1312" s="101">
        <f t="shared" si="234"/>
        <v>0.5</v>
      </c>
      <c r="AC1312" s="101">
        <f t="shared" si="235"/>
        <v>0.83333333333333337</v>
      </c>
      <c r="AD1312" s="101">
        <f t="shared" si="236"/>
        <v>0.53333333333333344</v>
      </c>
      <c r="AE1312" s="102" t="str">
        <f t="shared" si="228"/>
        <v>Medio</v>
      </c>
      <c r="AF1312" s="103">
        <f t="shared" si="229"/>
        <v>0.46666666666666673</v>
      </c>
    </row>
    <row r="1313" spans="1:32" ht="30" x14ac:dyDescent="0.2">
      <c r="A1313" s="94" t="s">
        <v>66</v>
      </c>
      <c r="B1313" s="58" t="s">
        <v>921</v>
      </c>
      <c r="C1313" s="58" t="str">
        <f t="shared" si="230"/>
        <v>Actas de Observatorio Rural</v>
      </c>
      <c r="D1313" s="95" t="s">
        <v>922</v>
      </c>
      <c r="E1313" s="96" t="s">
        <v>55</v>
      </c>
      <c r="F1313" s="58" t="s">
        <v>47</v>
      </c>
      <c r="G1313" s="98" t="s">
        <v>56</v>
      </c>
      <c r="H1313" s="99" t="s">
        <v>109</v>
      </c>
      <c r="I1313" s="96" t="s">
        <v>49</v>
      </c>
      <c r="J1313" s="99" t="s">
        <v>122</v>
      </c>
      <c r="K1313" s="58" t="s">
        <v>916</v>
      </c>
      <c r="L1313" s="58" t="s">
        <v>916</v>
      </c>
      <c r="M1313" s="96">
        <v>2</v>
      </c>
      <c r="N1313" s="99"/>
      <c r="O1313" s="99"/>
      <c r="P1313" s="96">
        <v>3</v>
      </c>
      <c r="Q1313" s="96">
        <v>2</v>
      </c>
      <c r="R1313" s="96">
        <v>3</v>
      </c>
      <c r="S1313" s="100">
        <f t="shared" si="226"/>
        <v>8</v>
      </c>
      <c r="T1313" s="96">
        <v>2</v>
      </c>
      <c r="U1313" s="96">
        <v>1</v>
      </c>
      <c r="V1313" s="96">
        <v>1</v>
      </c>
      <c r="W1313" s="96">
        <v>2</v>
      </c>
      <c r="X1313" s="100">
        <f t="shared" si="227"/>
        <v>3</v>
      </c>
      <c r="Y1313" s="101">
        <f t="shared" si="231"/>
        <v>0.83333333333333337</v>
      </c>
      <c r="Z1313" s="101">
        <f t="shared" si="232"/>
        <v>0.5</v>
      </c>
      <c r="AA1313" s="101">
        <f t="shared" si="233"/>
        <v>0</v>
      </c>
      <c r="AB1313" s="101">
        <f t="shared" si="234"/>
        <v>0.5</v>
      </c>
      <c r="AC1313" s="101">
        <f t="shared" si="235"/>
        <v>0.83333333333333337</v>
      </c>
      <c r="AD1313" s="101">
        <f t="shared" si="236"/>
        <v>0.53333333333333344</v>
      </c>
      <c r="AE1313" s="102" t="str">
        <f t="shared" si="228"/>
        <v>Medio</v>
      </c>
      <c r="AF1313" s="103">
        <f t="shared" si="229"/>
        <v>0.46666666666666673</v>
      </c>
    </row>
    <row r="1314" spans="1:32" ht="30" x14ac:dyDescent="0.2">
      <c r="A1314" s="94" t="s">
        <v>923</v>
      </c>
      <c r="B1314" s="58" t="s">
        <v>924</v>
      </c>
      <c r="C1314" s="58" t="str">
        <f t="shared" si="230"/>
        <v>Estudios de Desarrollo Rural</v>
      </c>
      <c r="D1314" s="95" t="s">
        <v>925</v>
      </c>
      <c r="E1314" s="96" t="s">
        <v>55</v>
      </c>
      <c r="F1314" s="58" t="s">
        <v>47</v>
      </c>
      <c r="G1314" s="98" t="s">
        <v>56</v>
      </c>
      <c r="H1314" s="99" t="s">
        <v>109</v>
      </c>
      <c r="I1314" s="96" t="s">
        <v>49</v>
      </c>
      <c r="J1314" s="99" t="s">
        <v>122</v>
      </c>
      <c r="K1314" s="58" t="s">
        <v>916</v>
      </c>
      <c r="L1314" s="58" t="s">
        <v>916</v>
      </c>
      <c r="M1314" s="96">
        <v>2</v>
      </c>
      <c r="N1314" s="99"/>
      <c r="O1314" s="99"/>
      <c r="P1314" s="96">
        <v>3</v>
      </c>
      <c r="Q1314" s="96">
        <v>2</v>
      </c>
      <c r="R1314" s="96">
        <v>3</v>
      </c>
      <c r="S1314" s="100">
        <f t="shared" si="226"/>
        <v>8</v>
      </c>
      <c r="T1314" s="96">
        <v>2</v>
      </c>
      <c r="U1314" s="96">
        <v>1</v>
      </c>
      <c r="V1314" s="96">
        <v>1</v>
      </c>
      <c r="W1314" s="96">
        <v>2</v>
      </c>
      <c r="X1314" s="100">
        <f t="shared" si="227"/>
        <v>3</v>
      </c>
      <c r="Y1314" s="101">
        <f t="shared" si="231"/>
        <v>0.83333333333333337</v>
      </c>
      <c r="Z1314" s="101">
        <f t="shared" si="232"/>
        <v>0.5</v>
      </c>
      <c r="AA1314" s="101">
        <f t="shared" si="233"/>
        <v>0</v>
      </c>
      <c r="AB1314" s="101">
        <f t="shared" si="234"/>
        <v>0.5</v>
      </c>
      <c r="AC1314" s="101">
        <f t="shared" si="235"/>
        <v>0.83333333333333337</v>
      </c>
      <c r="AD1314" s="101">
        <f t="shared" si="236"/>
        <v>0.53333333333333344</v>
      </c>
      <c r="AE1314" s="102" t="str">
        <f t="shared" si="228"/>
        <v>Medio</v>
      </c>
      <c r="AF1314" s="103">
        <f t="shared" si="229"/>
        <v>0.46666666666666673</v>
      </c>
    </row>
    <row r="1315" spans="1:32" ht="45" x14ac:dyDescent="0.2">
      <c r="A1315" s="94" t="s">
        <v>384</v>
      </c>
      <c r="B1315" s="58" t="s">
        <v>926</v>
      </c>
      <c r="C1315" s="58" t="str">
        <f t="shared" si="230"/>
        <v>Eventos La Cátedra Lasallista sobre Nuevas Ruralidades y Territorios</v>
      </c>
      <c r="D1315" s="95" t="s">
        <v>927</v>
      </c>
      <c r="E1315" s="96" t="s">
        <v>55</v>
      </c>
      <c r="F1315" s="58" t="s">
        <v>47</v>
      </c>
      <c r="G1315" s="98" t="s">
        <v>56</v>
      </c>
      <c r="H1315" s="99" t="s">
        <v>109</v>
      </c>
      <c r="I1315" s="96" t="s">
        <v>1415</v>
      </c>
      <c r="J1315" s="99" t="s">
        <v>1557</v>
      </c>
      <c r="K1315" s="58" t="s">
        <v>916</v>
      </c>
      <c r="L1315" s="58" t="s">
        <v>916</v>
      </c>
      <c r="M1315" s="96">
        <v>2</v>
      </c>
      <c r="N1315" s="99"/>
      <c r="O1315" s="99"/>
      <c r="P1315" s="96">
        <v>3</v>
      </c>
      <c r="Q1315" s="96">
        <v>1</v>
      </c>
      <c r="R1315" s="96">
        <v>1</v>
      </c>
      <c r="S1315" s="100">
        <f t="shared" si="226"/>
        <v>5</v>
      </c>
      <c r="T1315" s="96">
        <v>2</v>
      </c>
      <c r="U1315" s="96">
        <v>2</v>
      </c>
      <c r="V1315" s="96">
        <v>1</v>
      </c>
      <c r="W1315" s="96">
        <v>2</v>
      </c>
      <c r="X1315" s="100">
        <f t="shared" si="227"/>
        <v>3</v>
      </c>
      <c r="Y1315" s="101">
        <f t="shared" si="231"/>
        <v>0.33333333333333331</v>
      </c>
      <c r="Z1315" s="101">
        <f t="shared" si="232"/>
        <v>0.5</v>
      </c>
      <c r="AA1315" s="101">
        <f t="shared" si="233"/>
        <v>1</v>
      </c>
      <c r="AB1315" s="101">
        <f t="shared" si="234"/>
        <v>0.5</v>
      </c>
      <c r="AC1315" s="101">
        <f t="shared" si="235"/>
        <v>0.33333333333333331</v>
      </c>
      <c r="AD1315" s="101">
        <f t="shared" si="236"/>
        <v>0.53333333333333333</v>
      </c>
      <c r="AE1315" s="102" t="str">
        <f t="shared" si="228"/>
        <v>Medio</v>
      </c>
      <c r="AF1315" s="103">
        <f t="shared" si="229"/>
        <v>0.59166666666666667</v>
      </c>
    </row>
    <row r="1316" spans="1:32" ht="30" x14ac:dyDescent="0.2">
      <c r="A1316" s="94" t="s">
        <v>384</v>
      </c>
      <c r="B1316" s="58" t="s">
        <v>928</v>
      </c>
      <c r="C1316" s="58" t="str">
        <f t="shared" si="230"/>
        <v>Eventos Desarrollo Rural</v>
      </c>
      <c r="D1316" s="95" t="s">
        <v>929</v>
      </c>
      <c r="E1316" s="96" t="s">
        <v>55</v>
      </c>
      <c r="F1316" s="58" t="s">
        <v>47</v>
      </c>
      <c r="G1316" s="98" t="s">
        <v>56</v>
      </c>
      <c r="H1316" s="99" t="s">
        <v>109</v>
      </c>
      <c r="I1316" s="96" t="s">
        <v>1415</v>
      </c>
      <c r="J1316" s="99" t="s">
        <v>1557</v>
      </c>
      <c r="K1316" s="58" t="s">
        <v>916</v>
      </c>
      <c r="L1316" s="58" t="s">
        <v>916</v>
      </c>
      <c r="M1316" s="96">
        <v>2</v>
      </c>
      <c r="N1316" s="99"/>
      <c r="O1316" s="99"/>
      <c r="P1316" s="96">
        <v>3</v>
      </c>
      <c r="Q1316" s="96">
        <v>2</v>
      </c>
      <c r="R1316" s="96">
        <v>1</v>
      </c>
      <c r="S1316" s="100">
        <f t="shared" si="226"/>
        <v>6</v>
      </c>
      <c r="T1316" s="96">
        <v>2</v>
      </c>
      <c r="U1316" s="96">
        <v>2</v>
      </c>
      <c r="V1316" s="96">
        <v>1</v>
      </c>
      <c r="W1316" s="96">
        <v>2</v>
      </c>
      <c r="X1316" s="100">
        <f t="shared" si="227"/>
        <v>3</v>
      </c>
      <c r="Y1316" s="101">
        <f t="shared" si="231"/>
        <v>0.5</v>
      </c>
      <c r="Z1316" s="101">
        <f t="shared" si="232"/>
        <v>0.5</v>
      </c>
      <c r="AA1316" s="101">
        <f t="shared" si="233"/>
        <v>1</v>
      </c>
      <c r="AB1316" s="101">
        <f t="shared" si="234"/>
        <v>0.5</v>
      </c>
      <c r="AC1316" s="101">
        <f t="shared" si="235"/>
        <v>0.5</v>
      </c>
      <c r="AD1316" s="101">
        <f t="shared" si="236"/>
        <v>0.6</v>
      </c>
      <c r="AE1316" s="102" t="str">
        <f t="shared" si="228"/>
        <v>Medio</v>
      </c>
      <c r="AF1316" s="103">
        <f t="shared" si="229"/>
        <v>0.65</v>
      </c>
    </row>
    <row r="1317" spans="1:32" ht="30" x14ac:dyDescent="0.2">
      <c r="A1317" s="94" t="s">
        <v>930</v>
      </c>
      <c r="B1317" s="58" t="s">
        <v>44</v>
      </c>
      <c r="C1317" s="58" t="str">
        <f t="shared" si="230"/>
        <v>Formaciones A Comunidades Rurales</v>
      </c>
      <c r="D1317" s="95" t="s">
        <v>931</v>
      </c>
      <c r="E1317" s="96" t="s">
        <v>55</v>
      </c>
      <c r="F1317" s="58" t="s">
        <v>47</v>
      </c>
      <c r="G1317" s="98" t="s">
        <v>56</v>
      </c>
      <c r="H1317" s="99" t="s">
        <v>109</v>
      </c>
      <c r="I1317" s="96" t="s">
        <v>49</v>
      </c>
      <c r="J1317" s="99" t="s">
        <v>122</v>
      </c>
      <c r="K1317" s="58" t="s">
        <v>916</v>
      </c>
      <c r="L1317" s="58" t="s">
        <v>916</v>
      </c>
      <c r="M1317" s="96">
        <v>2</v>
      </c>
      <c r="N1317" s="99"/>
      <c r="O1317" s="99"/>
      <c r="P1317" s="96">
        <v>3</v>
      </c>
      <c r="Q1317" s="96">
        <v>2</v>
      </c>
      <c r="R1317" s="96">
        <v>3</v>
      </c>
      <c r="S1317" s="100">
        <f t="shared" si="226"/>
        <v>8</v>
      </c>
      <c r="T1317" s="96">
        <v>1</v>
      </c>
      <c r="U1317" s="96">
        <v>2</v>
      </c>
      <c r="V1317" s="96">
        <v>1</v>
      </c>
      <c r="W1317" s="96">
        <v>2</v>
      </c>
      <c r="X1317" s="100">
        <f t="shared" si="227"/>
        <v>3</v>
      </c>
      <c r="Y1317" s="101">
        <f t="shared" si="231"/>
        <v>0.83333333333333337</v>
      </c>
      <c r="Z1317" s="101">
        <f t="shared" si="232"/>
        <v>0</v>
      </c>
      <c r="AA1317" s="101">
        <f t="shared" si="233"/>
        <v>1</v>
      </c>
      <c r="AB1317" s="101">
        <f t="shared" si="234"/>
        <v>0.5</v>
      </c>
      <c r="AC1317" s="101">
        <f t="shared" si="235"/>
        <v>0.83333333333333337</v>
      </c>
      <c r="AD1317" s="101">
        <f t="shared" si="236"/>
        <v>0.63333333333333341</v>
      </c>
      <c r="AE1317" s="102" t="str">
        <f t="shared" si="228"/>
        <v>Medio</v>
      </c>
      <c r="AF1317" s="103">
        <f t="shared" si="229"/>
        <v>0.7416666666666667</v>
      </c>
    </row>
    <row r="1318" spans="1:32" ht="60" x14ac:dyDescent="0.2">
      <c r="A1318" s="94" t="s">
        <v>589</v>
      </c>
      <c r="B1318" s="58" t="s">
        <v>932</v>
      </c>
      <c r="C1318" s="58" t="str">
        <f t="shared" si="230"/>
        <v>Participaciones en la Construcción y/o Aplicación de Políticas Públicas Rurales con Enfoque Territorial</v>
      </c>
      <c r="D1318" s="95" t="s">
        <v>933</v>
      </c>
      <c r="E1318" s="96" t="s">
        <v>55</v>
      </c>
      <c r="F1318" s="58" t="s">
        <v>47</v>
      </c>
      <c r="G1318" s="98" t="s">
        <v>56</v>
      </c>
      <c r="H1318" s="99" t="s">
        <v>109</v>
      </c>
      <c r="I1318" s="96" t="s">
        <v>49</v>
      </c>
      <c r="J1318" s="99" t="s">
        <v>122</v>
      </c>
      <c r="K1318" s="58" t="s">
        <v>916</v>
      </c>
      <c r="L1318" s="58" t="s">
        <v>916</v>
      </c>
      <c r="M1318" s="96">
        <v>2</v>
      </c>
      <c r="N1318" s="99"/>
      <c r="O1318" s="99"/>
      <c r="P1318" s="96">
        <v>3</v>
      </c>
      <c r="Q1318" s="96">
        <v>2</v>
      </c>
      <c r="R1318" s="96">
        <v>2</v>
      </c>
      <c r="S1318" s="100">
        <f t="shared" si="226"/>
        <v>7</v>
      </c>
      <c r="T1318" s="96">
        <v>2</v>
      </c>
      <c r="U1318" s="96">
        <v>1</v>
      </c>
      <c r="V1318" s="96">
        <v>1</v>
      </c>
      <c r="W1318" s="96">
        <v>2</v>
      </c>
      <c r="X1318" s="100">
        <f t="shared" si="227"/>
        <v>3</v>
      </c>
      <c r="Y1318" s="101">
        <f t="shared" si="231"/>
        <v>0.66666666666666663</v>
      </c>
      <c r="Z1318" s="101">
        <f t="shared" si="232"/>
        <v>0.5</v>
      </c>
      <c r="AA1318" s="101">
        <f t="shared" si="233"/>
        <v>0</v>
      </c>
      <c r="AB1318" s="101">
        <f t="shared" si="234"/>
        <v>0.5</v>
      </c>
      <c r="AC1318" s="101">
        <f t="shared" si="235"/>
        <v>0.66666666666666663</v>
      </c>
      <c r="AD1318" s="101">
        <f t="shared" si="236"/>
        <v>0.46666666666666662</v>
      </c>
      <c r="AE1318" s="102" t="str">
        <f t="shared" si="228"/>
        <v>Medio</v>
      </c>
      <c r="AF1318" s="103">
        <f t="shared" si="229"/>
        <v>0.40833333333333327</v>
      </c>
    </row>
    <row r="1319" spans="1:32" ht="57" x14ac:dyDescent="0.2">
      <c r="A1319" s="94" t="s">
        <v>589</v>
      </c>
      <c r="B1319" s="58" t="s">
        <v>934</v>
      </c>
      <c r="C1319" s="58" t="str">
        <f t="shared" si="230"/>
        <v>Participaciones en Redes en Temas de Desarrollo Rural</v>
      </c>
      <c r="D1319" s="95" t="s">
        <v>935</v>
      </c>
      <c r="E1319" s="96" t="s">
        <v>55</v>
      </c>
      <c r="F1319" s="58" t="s">
        <v>47</v>
      </c>
      <c r="G1319" s="98" t="s">
        <v>56</v>
      </c>
      <c r="H1319" s="99" t="s">
        <v>65</v>
      </c>
      <c r="I1319" s="96" t="s">
        <v>49</v>
      </c>
      <c r="J1319" s="99" t="s">
        <v>265</v>
      </c>
      <c r="K1319" s="58" t="s">
        <v>916</v>
      </c>
      <c r="L1319" s="58" t="s">
        <v>916</v>
      </c>
      <c r="M1319" s="96">
        <v>2</v>
      </c>
      <c r="N1319" s="99" t="s">
        <v>44</v>
      </c>
      <c r="O1319" s="99"/>
      <c r="P1319" s="96">
        <v>3</v>
      </c>
      <c r="Q1319" s="96">
        <v>2</v>
      </c>
      <c r="R1319" s="96">
        <v>2</v>
      </c>
      <c r="S1319" s="100">
        <f t="shared" si="226"/>
        <v>7</v>
      </c>
      <c r="T1319" s="96">
        <v>2</v>
      </c>
      <c r="U1319" s="96">
        <v>2</v>
      </c>
      <c r="V1319" s="96">
        <v>1</v>
      </c>
      <c r="W1319" s="96">
        <v>2</v>
      </c>
      <c r="X1319" s="100">
        <f t="shared" si="227"/>
        <v>3</v>
      </c>
      <c r="Y1319" s="101">
        <f t="shared" si="231"/>
        <v>0.66666666666666663</v>
      </c>
      <c r="Z1319" s="101">
        <f t="shared" si="232"/>
        <v>0.5</v>
      </c>
      <c r="AA1319" s="101">
        <f t="shared" si="233"/>
        <v>1</v>
      </c>
      <c r="AB1319" s="101">
        <f t="shared" si="234"/>
        <v>0.5</v>
      </c>
      <c r="AC1319" s="101">
        <f t="shared" si="235"/>
        <v>0.66666666666666663</v>
      </c>
      <c r="AD1319" s="101">
        <f t="shared" si="236"/>
        <v>0.66666666666666663</v>
      </c>
      <c r="AE1319" s="102" t="str">
        <f t="shared" si="228"/>
        <v>Medio</v>
      </c>
      <c r="AF1319" s="103">
        <f t="shared" si="229"/>
        <v>0.70833333333333326</v>
      </c>
    </row>
    <row r="1320" spans="1:32" ht="30" x14ac:dyDescent="0.2">
      <c r="A1320" s="94" t="s">
        <v>112</v>
      </c>
      <c r="B1320" s="58" t="s">
        <v>936</v>
      </c>
      <c r="C1320" s="58" t="str">
        <f t="shared" si="230"/>
        <v xml:space="preserve">Planes Estratégicos </v>
      </c>
      <c r="D1320" s="95" t="s">
        <v>937</v>
      </c>
      <c r="E1320" s="96" t="s">
        <v>55</v>
      </c>
      <c r="F1320" s="58" t="s">
        <v>47</v>
      </c>
      <c r="G1320" s="98" t="s">
        <v>56</v>
      </c>
      <c r="H1320" s="99" t="s">
        <v>109</v>
      </c>
      <c r="I1320" s="96" t="s">
        <v>1415</v>
      </c>
      <c r="J1320" s="99" t="s">
        <v>1557</v>
      </c>
      <c r="K1320" s="58" t="s">
        <v>916</v>
      </c>
      <c r="L1320" s="58" t="s">
        <v>916</v>
      </c>
      <c r="M1320" s="96">
        <v>2</v>
      </c>
      <c r="N1320" s="99"/>
      <c r="O1320" s="99"/>
      <c r="P1320" s="96">
        <v>3</v>
      </c>
      <c r="Q1320" s="96">
        <v>2</v>
      </c>
      <c r="R1320" s="96">
        <v>3</v>
      </c>
      <c r="S1320" s="100">
        <f t="shared" si="226"/>
        <v>8</v>
      </c>
      <c r="T1320" s="96">
        <v>3</v>
      </c>
      <c r="U1320" s="96">
        <v>1</v>
      </c>
      <c r="V1320" s="96">
        <v>1</v>
      </c>
      <c r="W1320" s="96">
        <v>1</v>
      </c>
      <c r="X1320" s="100">
        <f t="shared" si="227"/>
        <v>2</v>
      </c>
      <c r="Y1320" s="101">
        <f t="shared" si="231"/>
        <v>0.83333333333333337</v>
      </c>
      <c r="Z1320" s="101">
        <f t="shared" si="232"/>
        <v>1</v>
      </c>
      <c r="AA1320" s="101">
        <f t="shared" si="233"/>
        <v>0</v>
      </c>
      <c r="AB1320" s="101">
        <f t="shared" si="234"/>
        <v>0</v>
      </c>
      <c r="AC1320" s="101">
        <f t="shared" si="235"/>
        <v>0.83333333333333337</v>
      </c>
      <c r="AD1320" s="101">
        <f t="shared" si="236"/>
        <v>0.53333333333333344</v>
      </c>
      <c r="AE1320" s="102" t="str">
        <f t="shared" si="228"/>
        <v>Medio</v>
      </c>
      <c r="AF1320" s="103">
        <f t="shared" si="229"/>
        <v>0.34166666666666667</v>
      </c>
    </row>
    <row r="1321" spans="1:32" ht="30" x14ac:dyDescent="0.2">
      <c r="A1321" s="94" t="s">
        <v>257</v>
      </c>
      <c r="B1321" s="58" t="s">
        <v>938</v>
      </c>
      <c r="C1321" s="58" t="str">
        <f t="shared" si="230"/>
        <v>Programas sobre Rural</v>
      </c>
      <c r="D1321" s="95" t="s">
        <v>939</v>
      </c>
      <c r="E1321" s="96" t="s">
        <v>55</v>
      </c>
      <c r="F1321" s="58" t="s">
        <v>47</v>
      </c>
      <c r="G1321" s="98" t="s">
        <v>56</v>
      </c>
      <c r="H1321" s="99" t="s">
        <v>109</v>
      </c>
      <c r="I1321" s="96" t="s">
        <v>49</v>
      </c>
      <c r="J1321" s="99" t="s">
        <v>122</v>
      </c>
      <c r="K1321" s="58" t="s">
        <v>916</v>
      </c>
      <c r="L1321" s="58" t="s">
        <v>916</v>
      </c>
      <c r="M1321" s="96">
        <v>2</v>
      </c>
      <c r="N1321" s="99"/>
      <c r="O1321" s="99"/>
      <c r="P1321" s="96">
        <v>3</v>
      </c>
      <c r="Q1321" s="96">
        <v>2</v>
      </c>
      <c r="R1321" s="96">
        <v>3</v>
      </c>
      <c r="S1321" s="100">
        <f t="shared" si="226"/>
        <v>8</v>
      </c>
      <c r="T1321" s="96">
        <v>2</v>
      </c>
      <c r="U1321" s="96">
        <v>1</v>
      </c>
      <c r="V1321" s="96">
        <v>1</v>
      </c>
      <c r="W1321" s="96">
        <v>1</v>
      </c>
      <c r="X1321" s="100">
        <f t="shared" si="227"/>
        <v>2</v>
      </c>
      <c r="Y1321" s="101">
        <f t="shared" si="231"/>
        <v>0.83333333333333337</v>
      </c>
      <c r="Z1321" s="101">
        <f t="shared" si="232"/>
        <v>0.5</v>
      </c>
      <c r="AA1321" s="101">
        <f t="shared" si="233"/>
        <v>0</v>
      </c>
      <c r="AB1321" s="101">
        <f t="shared" si="234"/>
        <v>0</v>
      </c>
      <c r="AC1321" s="101">
        <f t="shared" si="235"/>
        <v>0.83333333333333337</v>
      </c>
      <c r="AD1321" s="101">
        <f t="shared" si="236"/>
        <v>0.4333333333333334</v>
      </c>
      <c r="AE1321" s="102" t="str">
        <f t="shared" si="228"/>
        <v>Medio</v>
      </c>
      <c r="AF1321" s="103">
        <f t="shared" si="229"/>
        <v>0.31666666666666671</v>
      </c>
    </row>
    <row r="1322" spans="1:32" ht="30" x14ac:dyDescent="0.2">
      <c r="A1322" s="94" t="s">
        <v>115</v>
      </c>
      <c r="B1322" s="58" t="s">
        <v>940</v>
      </c>
      <c r="C1322" s="58" t="str">
        <f t="shared" si="230"/>
        <v>Proyectos de Consultoría y/o Intervención</v>
      </c>
      <c r="D1322" s="95" t="s">
        <v>941</v>
      </c>
      <c r="E1322" s="96" t="s">
        <v>55</v>
      </c>
      <c r="F1322" s="58" t="s">
        <v>47</v>
      </c>
      <c r="G1322" s="98" t="s">
        <v>56</v>
      </c>
      <c r="H1322" s="99" t="s">
        <v>109</v>
      </c>
      <c r="I1322" s="96" t="s">
        <v>49</v>
      </c>
      <c r="J1322" s="99" t="s">
        <v>122</v>
      </c>
      <c r="K1322" s="58" t="s">
        <v>916</v>
      </c>
      <c r="L1322" s="58" t="s">
        <v>916</v>
      </c>
      <c r="M1322" s="96">
        <v>2</v>
      </c>
      <c r="N1322" s="99"/>
      <c r="O1322" s="99"/>
      <c r="P1322" s="96">
        <v>3</v>
      </c>
      <c r="Q1322" s="96">
        <v>2</v>
      </c>
      <c r="R1322" s="96">
        <v>3</v>
      </c>
      <c r="S1322" s="100">
        <f t="shared" si="226"/>
        <v>8</v>
      </c>
      <c r="T1322" s="96">
        <v>2</v>
      </c>
      <c r="U1322" s="96">
        <v>1</v>
      </c>
      <c r="V1322" s="96">
        <v>1</v>
      </c>
      <c r="W1322" s="96">
        <v>2</v>
      </c>
      <c r="X1322" s="100">
        <f t="shared" si="227"/>
        <v>3</v>
      </c>
      <c r="Y1322" s="101">
        <f t="shared" si="231"/>
        <v>0.83333333333333337</v>
      </c>
      <c r="Z1322" s="101">
        <f t="shared" si="232"/>
        <v>0.5</v>
      </c>
      <c r="AA1322" s="101">
        <f t="shared" si="233"/>
        <v>0</v>
      </c>
      <c r="AB1322" s="101">
        <f t="shared" si="234"/>
        <v>0.5</v>
      </c>
      <c r="AC1322" s="101">
        <f t="shared" si="235"/>
        <v>0.83333333333333337</v>
      </c>
      <c r="AD1322" s="101">
        <f t="shared" si="236"/>
        <v>0.53333333333333344</v>
      </c>
      <c r="AE1322" s="102" t="str">
        <f t="shared" si="228"/>
        <v>Medio</v>
      </c>
      <c r="AF1322" s="103">
        <f t="shared" si="229"/>
        <v>0.46666666666666673</v>
      </c>
    </row>
    <row r="1323" spans="1:32" ht="42.75" x14ac:dyDescent="0.2">
      <c r="A1323" s="94" t="s">
        <v>115</v>
      </c>
      <c r="B1323" s="58" t="s">
        <v>942</v>
      </c>
      <c r="C1323" s="58" t="str">
        <f t="shared" si="230"/>
        <v>Proyectos de Investigación sobre Ruralidad</v>
      </c>
      <c r="D1323" s="95" t="s">
        <v>943</v>
      </c>
      <c r="E1323" s="96" t="s">
        <v>55</v>
      </c>
      <c r="F1323" s="58" t="s">
        <v>47</v>
      </c>
      <c r="G1323" s="98" t="s">
        <v>56</v>
      </c>
      <c r="H1323" s="99" t="s">
        <v>109</v>
      </c>
      <c r="I1323" s="96" t="s">
        <v>49</v>
      </c>
      <c r="J1323" s="99" t="s">
        <v>122</v>
      </c>
      <c r="K1323" s="58" t="s">
        <v>916</v>
      </c>
      <c r="L1323" s="58" t="s">
        <v>916</v>
      </c>
      <c r="M1323" s="96">
        <v>2</v>
      </c>
      <c r="N1323" s="99"/>
      <c r="O1323" s="99"/>
      <c r="P1323" s="96">
        <v>3</v>
      </c>
      <c r="Q1323" s="96">
        <v>2</v>
      </c>
      <c r="R1323" s="96">
        <v>3</v>
      </c>
      <c r="S1323" s="100">
        <f t="shared" si="226"/>
        <v>8</v>
      </c>
      <c r="T1323" s="96">
        <v>2</v>
      </c>
      <c r="U1323" s="96">
        <v>2</v>
      </c>
      <c r="V1323" s="96">
        <v>1</v>
      </c>
      <c r="W1323" s="96">
        <v>2</v>
      </c>
      <c r="X1323" s="100">
        <f t="shared" si="227"/>
        <v>3</v>
      </c>
      <c r="Y1323" s="101">
        <f t="shared" si="231"/>
        <v>0.83333333333333337</v>
      </c>
      <c r="Z1323" s="101">
        <f t="shared" si="232"/>
        <v>0.5</v>
      </c>
      <c r="AA1323" s="101">
        <f t="shared" si="233"/>
        <v>1</v>
      </c>
      <c r="AB1323" s="101">
        <f t="shared" si="234"/>
        <v>0.5</v>
      </c>
      <c r="AC1323" s="101">
        <f t="shared" si="235"/>
        <v>0.83333333333333337</v>
      </c>
      <c r="AD1323" s="101">
        <f t="shared" si="236"/>
        <v>0.73333333333333339</v>
      </c>
      <c r="AE1323" s="102" t="str">
        <f t="shared" si="228"/>
        <v>Alto</v>
      </c>
      <c r="AF1323" s="103">
        <f t="shared" si="229"/>
        <v>0.76666666666666672</v>
      </c>
    </row>
    <row r="1324" spans="1:32" ht="45" x14ac:dyDescent="0.2">
      <c r="A1324" s="94" t="s">
        <v>115</v>
      </c>
      <c r="B1324" s="58" t="s">
        <v>944</v>
      </c>
      <c r="C1324" s="58" t="str">
        <f t="shared" si="230"/>
        <v>Proyectos de Trabajo con Comunidades o Sociedad Civil</v>
      </c>
      <c r="D1324" s="95" t="s">
        <v>945</v>
      </c>
      <c r="E1324" s="96" t="s">
        <v>55</v>
      </c>
      <c r="F1324" s="58" t="s">
        <v>47</v>
      </c>
      <c r="G1324" s="98" t="s">
        <v>56</v>
      </c>
      <c r="H1324" s="99" t="s">
        <v>109</v>
      </c>
      <c r="I1324" s="96" t="s">
        <v>49</v>
      </c>
      <c r="J1324" s="99" t="s">
        <v>122</v>
      </c>
      <c r="K1324" s="58" t="s">
        <v>916</v>
      </c>
      <c r="L1324" s="58" t="s">
        <v>916</v>
      </c>
      <c r="M1324" s="96">
        <v>2</v>
      </c>
      <c r="N1324" s="99"/>
      <c r="O1324" s="99"/>
      <c r="P1324" s="96">
        <v>3</v>
      </c>
      <c r="Q1324" s="96">
        <v>2</v>
      </c>
      <c r="R1324" s="96">
        <v>3</v>
      </c>
      <c r="S1324" s="100">
        <f t="shared" si="226"/>
        <v>8</v>
      </c>
      <c r="T1324" s="96">
        <v>2</v>
      </c>
      <c r="U1324" s="96">
        <v>2</v>
      </c>
      <c r="V1324" s="96">
        <v>1</v>
      </c>
      <c r="W1324" s="96">
        <v>2</v>
      </c>
      <c r="X1324" s="100">
        <f t="shared" si="227"/>
        <v>3</v>
      </c>
      <c r="Y1324" s="101">
        <f t="shared" si="231"/>
        <v>0.83333333333333337</v>
      </c>
      <c r="Z1324" s="101">
        <f t="shared" si="232"/>
        <v>0.5</v>
      </c>
      <c r="AA1324" s="101">
        <f t="shared" si="233"/>
        <v>1</v>
      </c>
      <c r="AB1324" s="101">
        <f t="shared" si="234"/>
        <v>0.5</v>
      </c>
      <c r="AC1324" s="101">
        <f t="shared" si="235"/>
        <v>0.83333333333333337</v>
      </c>
      <c r="AD1324" s="101">
        <f t="shared" si="236"/>
        <v>0.73333333333333339</v>
      </c>
      <c r="AE1324" s="102" t="str">
        <f t="shared" si="228"/>
        <v>Alto</v>
      </c>
      <c r="AF1324" s="103">
        <f t="shared" si="229"/>
        <v>0.76666666666666672</v>
      </c>
    </row>
    <row r="1325" spans="1:32" ht="71.25" x14ac:dyDescent="0.2">
      <c r="A1325" s="94" t="s">
        <v>946</v>
      </c>
      <c r="B1325" s="58" t="s">
        <v>116</v>
      </c>
      <c r="C1325" s="58" t="str">
        <f t="shared" si="230"/>
        <v>Proyectos Plan Institucional de Desarrollo-PID</v>
      </c>
      <c r="D1325" s="95" t="s">
        <v>117</v>
      </c>
      <c r="E1325" s="96" t="s">
        <v>55</v>
      </c>
      <c r="F1325" s="58" t="s">
        <v>47</v>
      </c>
      <c r="G1325" s="98" t="s">
        <v>56</v>
      </c>
      <c r="H1325" s="99" t="s">
        <v>109</v>
      </c>
      <c r="I1325" s="96" t="s">
        <v>49</v>
      </c>
      <c r="J1325" s="99" t="s">
        <v>122</v>
      </c>
      <c r="K1325" s="58" t="s">
        <v>916</v>
      </c>
      <c r="L1325" s="58" t="s">
        <v>916</v>
      </c>
      <c r="M1325" s="96">
        <v>2</v>
      </c>
      <c r="N1325" s="99" t="s">
        <v>118</v>
      </c>
      <c r="O1325" s="99" t="s">
        <v>61</v>
      </c>
      <c r="P1325" s="96">
        <v>2</v>
      </c>
      <c r="Q1325" s="96">
        <v>2</v>
      </c>
      <c r="R1325" s="96">
        <v>3</v>
      </c>
      <c r="S1325" s="100">
        <f t="shared" si="226"/>
        <v>7</v>
      </c>
      <c r="T1325" s="96">
        <v>2</v>
      </c>
      <c r="U1325" s="96">
        <v>1</v>
      </c>
      <c r="V1325" s="96">
        <v>1</v>
      </c>
      <c r="W1325" s="96">
        <v>2</v>
      </c>
      <c r="X1325" s="100">
        <f t="shared" si="227"/>
        <v>3</v>
      </c>
      <c r="Y1325" s="101">
        <f t="shared" si="231"/>
        <v>0.66666666666666663</v>
      </c>
      <c r="Z1325" s="101">
        <f t="shared" si="232"/>
        <v>0.5</v>
      </c>
      <c r="AA1325" s="101">
        <f t="shared" si="233"/>
        <v>0</v>
      </c>
      <c r="AB1325" s="101">
        <f t="shared" si="234"/>
        <v>0.5</v>
      </c>
      <c r="AC1325" s="101">
        <f t="shared" si="235"/>
        <v>0.66666666666666663</v>
      </c>
      <c r="AD1325" s="101">
        <f t="shared" si="236"/>
        <v>0.46666666666666662</v>
      </c>
      <c r="AE1325" s="102" t="str">
        <f t="shared" si="228"/>
        <v>Medio</v>
      </c>
      <c r="AF1325" s="103">
        <f t="shared" si="229"/>
        <v>0.40833333333333327</v>
      </c>
    </row>
    <row r="1326" spans="1:32" ht="57" x14ac:dyDescent="0.2">
      <c r="A1326" s="94" t="s">
        <v>66</v>
      </c>
      <c r="B1326" s="58" t="s">
        <v>269</v>
      </c>
      <c r="C1326" s="58" t="str">
        <f t="shared" si="230"/>
        <v>Actas Reuniones Internas de Grupo de Trabajo</v>
      </c>
      <c r="D1326" s="95" t="s">
        <v>270</v>
      </c>
      <c r="E1326" s="96" t="s">
        <v>55</v>
      </c>
      <c r="F1326" s="58" t="s">
        <v>47</v>
      </c>
      <c r="G1326" s="98" t="s">
        <v>56</v>
      </c>
      <c r="H1326" s="99" t="s">
        <v>109</v>
      </c>
      <c r="I1326" s="96" t="s">
        <v>49</v>
      </c>
      <c r="J1326" s="99" t="s">
        <v>122</v>
      </c>
      <c r="K1326" s="58" t="s">
        <v>916</v>
      </c>
      <c r="L1326" s="58" t="s">
        <v>916</v>
      </c>
      <c r="M1326" s="96">
        <v>2</v>
      </c>
      <c r="N1326" s="99"/>
      <c r="O1326" s="99"/>
      <c r="P1326" s="96">
        <v>3</v>
      </c>
      <c r="Q1326" s="96">
        <v>2</v>
      </c>
      <c r="R1326" s="96">
        <v>3</v>
      </c>
      <c r="S1326" s="100">
        <f t="shared" si="226"/>
        <v>8</v>
      </c>
      <c r="T1326" s="96">
        <v>2</v>
      </c>
      <c r="U1326" s="96">
        <v>1</v>
      </c>
      <c r="V1326" s="96">
        <v>1</v>
      </c>
      <c r="W1326" s="96">
        <v>2</v>
      </c>
      <c r="X1326" s="100">
        <f t="shared" si="227"/>
        <v>3</v>
      </c>
      <c r="Y1326" s="101">
        <f t="shared" si="231"/>
        <v>0.83333333333333337</v>
      </c>
      <c r="Z1326" s="101">
        <f t="shared" si="232"/>
        <v>0.5</v>
      </c>
      <c r="AA1326" s="101">
        <f t="shared" si="233"/>
        <v>0</v>
      </c>
      <c r="AB1326" s="101">
        <f t="shared" si="234"/>
        <v>0.5</v>
      </c>
      <c r="AC1326" s="101">
        <f t="shared" si="235"/>
        <v>0.83333333333333337</v>
      </c>
      <c r="AD1326" s="101">
        <f t="shared" si="236"/>
        <v>0.53333333333333344</v>
      </c>
      <c r="AE1326" s="102" t="str">
        <f t="shared" si="228"/>
        <v>Medio</v>
      </c>
      <c r="AF1326" s="103">
        <f t="shared" si="229"/>
        <v>0.46666666666666673</v>
      </c>
    </row>
    <row r="1327" spans="1:32" ht="45" x14ac:dyDescent="0.2">
      <c r="A1327" s="94" t="s">
        <v>947</v>
      </c>
      <c r="B1327" s="58" t="s">
        <v>44</v>
      </c>
      <c r="C1327" s="58" t="str">
        <f t="shared" si="230"/>
        <v>Conformación De Grupos Para Los Centros De Investigación</v>
      </c>
      <c r="D1327" s="95" t="s">
        <v>948</v>
      </c>
      <c r="E1327" s="96" t="s">
        <v>55</v>
      </c>
      <c r="F1327" s="58" t="s">
        <v>47</v>
      </c>
      <c r="G1327" s="98" t="s">
        <v>56</v>
      </c>
      <c r="H1327" s="99" t="s">
        <v>109</v>
      </c>
      <c r="I1327" s="96" t="s">
        <v>49</v>
      </c>
      <c r="J1327" s="99" t="s">
        <v>122</v>
      </c>
      <c r="K1327" s="58" t="s">
        <v>916</v>
      </c>
      <c r="L1327" s="58" t="s">
        <v>916</v>
      </c>
      <c r="M1327" s="96">
        <v>2</v>
      </c>
      <c r="N1327" s="99"/>
      <c r="O1327" s="99"/>
      <c r="P1327" s="96">
        <v>3</v>
      </c>
      <c r="Q1327" s="96">
        <v>2</v>
      </c>
      <c r="R1327" s="96">
        <v>2</v>
      </c>
      <c r="S1327" s="100">
        <f t="shared" si="226"/>
        <v>7</v>
      </c>
      <c r="T1327" s="96">
        <v>1</v>
      </c>
      <c r="U1327" s="96">
        <v>1</v>
      </c>
      <c r="V1327" s="96">
        <v>1</v>
      </c>
      <c r="W1327" s="96">
        <v>1</v>
      </c>
      <c r="X1327" s="100">
        <f t="shared" si="227"/>
        <v>2</v>
      </c>
      <c r="Y1327" s="101">
        <f t="shared" si="231"/>
        <v>0.66666666666666663</v>
      </c>
      <c r="Z1327" s="101">
        <f t="shared" si="232"/>
        <v>0</v>
      </c>
      <c r="AA1327" s="101">
        <f t="shared" si="233"/>
        <v>0</v>
      </c>
      <c r="AB1327" s="101">
        <f t="shared" si="234"/>
        <v>0</v>
      </c>
      <c r="AC1327" s="101">
        <f t="shared" si="235"/>
        <v>0.66666666666666663</v>
      </c>
      <c r="AD1327" s="101">
        <f t="shared" si="236"/>
        <v>0.26666666666666666</v>
      </c>
      <c r="AE1327" s="102" t="str">
        <f t="shared" si="228"/>
        <v>Bajo</v>
      </c>
      <c r="AF1327" s="103">
        <f t="shared" si="229"/>
        <v>0.23333333333333334</v>
      </c>
    </row>
    <row r="1328" spans="1:32" ht="30" x14ac:dyDescent="0.2">
      <c r="A1328" s="94" t="s">
        <v>384</v>
      </c>
      <c r="B1328" s="58" t="s">
        <v>949</v>
      </c>
      <c r="C1328" s="58" t="str">
        <f>IF(B1328="N/A",A1328,B1328)</f>
        <v>Eventos Liderazgo y Excelencia Docente</v>
      </c>
      <c r="D1328" s="95" t="s">
        <v>950</v>
      </c>
      <c r="E1328" s="96" t="s">
        <v>55</v>
      </c>
      <c r="F1328" s="58" t="s">
        <v>47</v>
      </c>
      <c r="G1328" s="98" t="s">
        <v>56</v>
      </c>
      <c r="H1328" s="99" t="s">
        <v>109</v>
      </c>
      <c r="I1328" s="96" t="s">
        <v>1415</v>
      </c>
      <c r="J1328" s="99" t="s">
        <v>1557</v>
      </c>
      <c r="K1328" s="58" t="s">
        <v>916</v>
      </c>
      <c r="L1328" s="58" t="s">
        <v>916</v>
      </c>
      <c r="M1328" s="96">
        <v>2</v>
      </c>
      <c r="N1328" s="99"/>
      <c r="O1328" s="99"/>
      <c r="P1328" s="96">
        <v>3</v>
      </c>
      <c r="Q1328" s="96">
        <v>1</v>
      </c>
      <c r="R1328" s="96">
        <v>1</v>
      </c>
      <c r="S1328" s="100">
        <f t="shared" si="226"/>
        <v>5</v>
      </c>
      <c r="T1328" s="96">
        <v>2</v>
      </c>
      <c r="U1328" s="96">
        <v>2</v>
      </c>
      <c r="V1328" s="96">
        <v>1</v>
      </c>
      <c r="W1328" s="96">
        <v>2</v>
      </c>
      <c r="X1328" s="100">
        <f t="shared" si="227"/>
        <v>3</v>
      </c>
      <c r="Y1328" s="101">
        <f t="shared" si="231"/>
        <v>0.33333333333333331</v>
      </c>
      <c r="Z1328" s="101">
        <f t="shared" si="232"/>
        <v>0.5</v>
      </c>
      <c r="AA1328" s="101">
        <f t="shared" si="233"/>
        <v>1</v>
      </c>
      <c r="AB1328" s="101">
        <f t="shared" si="234"/>
        <v>0.5</v>
      </c>
      <c r="AC1328" s="101">
        <f t="shared" si="235"/>
        <v>0.33333333333333331</v>
      </c>
      <c r="AD1328" s="101">
        <f t="shared" si="236"/>
        <v>0.53333333333333333</v>
      </c>
      <c r="AE1328" s="102" t="str">
        <f t="shared" si="228"/>
        <v>Medio</v>
      </c>
      <c r="AF1328" s="103">
        <f t="shared" si="229"/>
        <v>0.59166666666666667</v>
      </c>
    </row>
    <row r="1329" spans="1:32" ht="75" x14ac:dyDescent="0.2">
      <c r="A1329" s="94" t="s">
        <v>589</v>
      </c>
      <c r="B1329" s="58" t="s">
        <v>951</v>
      </c>
      <c r="C1329" s="58" t="str">
        <f t="shared" si="230"/>
        <v>Participaciones en la Construcción y/o Aplicación de Políticas Públicas para el Fortalecimiento de la Docencia</v>
      </c>
      <c r="D1329" s="95" t="s">
        <v>952</v>
      </c>
      <c r="E1329" s="96" t="s">
        <v>55</v>
      </c>
      <c r="F1329" s="58" t="s">
        <v>47</v>
      </c>
      <c r="G1329" s="98" t="s">
        <v>56</v>
      </c>
      <c r="H1329" s="99" t="s">
        <v>109</v>
      </c>
      <c r="I1329" s="96" t="s">
        <v>49</v>
      </c>
      <c r="J1329" s="99" t="s">
        <v>122</v>
      </c>
      <c r="K1329" s="58" t="s">
        <v>916</v>
      </c>
      <c r="L1329" s="58" t="s">
        <v>916</v>
      </c>
      <c r="M1329" s="96">
        <v>2</v>
      </c>
      <c r="N1329" s="99"/>
      <c r="O1329" s="99"/>
      <c r="P1329" s="96">
        <v>2</v>
      </c>
      <c r="Q1329" s="96">
        <v>2</v>
      </c>
      <c r="R1329" s="96">
        <v>2</v>
      </c>
      <c r="S1329" s="100">
        <f t="shared" si="226"/>
        <v>6</v>
      </c>
      <c r="T1329" s="96">
        <v>2</v>
      </c>
      <c r="U1329" s="96">
        <v>1</v>
      </c>
      <c r="V1329" s="96">
        <v>1</v>
      </c>
      <c r="W1329" s="96">
        <v>2</v>
      </c>
      <c r="X1329" s="100">
        <f t="shared" si="227"/>
        <v>3</v>
      </c>
      <c r="Y1329" s="101">
        <f t="shared" si="231"/>
        <v>0.5</v>
      </c>
      <c r="Z1329" s="101">
        <f t="shared" si="232"/>
        <v>0.5</v>
      </c>
      <c r="AA1329" s="101">
        <f t="shared" si="233"/>
        <v>0</v>
      </c>
      <c r="AB1329" s="101">
        <f t="shared" si="234"/>
        <v>0.5</v>
      </c>
      <c r="AC1329" s="101">
        <f t="shared" si="235"/>
        <v>0.5</v>
      </c>
      <c r="AD1329" s="101">
        <f t="shared" si="236"/>
        <v>0.4</v>
      </c>
      <c r="AE1329" s="102" t="str">
        <f t="shared" si="228"/>
        <v>Bajo</v>
      </c>
      <c r="AF1329" s="103">
        <f t="shared" si="229"/>
        <v>0.35</v>
      </c>
    </row>
    <row r="1330" spans="1:32" ht="57" x14ac:dyDescent="0.2">
      <c r="A1330" s="94" t="s">
        <v>589</v>
      </c>
      <c r="B1330" s="58" t="s">
        <v>953</v>
      </c>
      <c r="C1330" s="58" t="str">
        <f>IF(B1330="N/A",A1330,B1330)</f>
        <v>Participaciones en Redes en Temas de Liderazgo y Excelencia Docente</v>
      </c>
      <c r="D1330" s="95" t="s">
        <v>954</v>
      </c>
      <c r="E1330" s="96" t="s">
        <v>55</v>
      </c>
      <c r="F1330" s="58" t="s">
        <v>47</v>
      </c>
      <c r="G1330" s="98" t="s">
        <v>56</v>
      </c>
      <c r="H1330" s="99" t="s">
        <v>65</v>
      </c>
      <c r="I1330" s="96" t="s">
        <v>49</v>
      </c>
      <c r="J1330" s="99" t="s">
        <v>265</v>
      </c>
      <c r="K1330" s="58" t="s">
        <v>916</v>
      </c>
      <c r="L1330" s="58" t="s">
        <v>916</v>
      </c>
      <c r="M1330" s="96">
        <v>2</v>
      </c>
      <c r="N1330" s="99" t="s">
        <v>44</v>
      </c>
      <c r="O1330" s="99"/>
      <c r="P1330" s="96">
        <v>2</v>
      </c>
      <c r="Q1330" s="96">
        <v>2</v>
      </c>
      <c r="R1330" s="96">
        <v>2</v>
      </c>
      <c r="S1330" s="100">
        <f t="shared" si="226"/>
        <v>6</v>
      </c>
      <c r="T1330" s="96">
        <v>2</v>
      </c>
      <c r="U1330" s="96">
        <v>2</v>
      </c>
      <c r="V1330" s="96">
        <v>1</v>
      </c>
      <c r="W1330" s="96">
        <v>2</v>
      </c>
      <c r="X1330" s="100">
        <f t="shared" si="227"/>
        <v>3</v>
      </c>
      <c r="Y1330" s="101">
        <f t="shared" si="231"/>
        <v>0.5</v>
      </c>
      <c r="Z1330" s="101">
        <f t="shared" si="232"/>
        <v>0.5</v>
      </c>
      <c r="AA1330" s="101">
        <f t="shared" si="233"/>
        <v>1</v>
      </c>
      <c r="AB1330" s="101">
        <f t="shared" si="234"/>
        <v>0.5</v>
      </c>
      <c r="AC1330" s="101">
        <f t="shared" si="235"/>
        <v>0.5</v>
      </c>
      <c r="AD1330" s="101">
        <f t="shared" si="236"/>
        <v>0.6</v>
      </c>
      <c r="AE1330" s="102" t="str">
        <f t="shared" si="228"/>
        <v>Medio</v>
      </c>
      <c r="AF1330" s="103">
        <f t="shared" si="229"/>
        <v>0.65</v>
      </c>
    </row>
    <row r="1331" spans="1:32" ht="30" x14ac:dyDescent="0.2">
      <c r="A1331" s="94" t="s">
        <v>112</v>
      </c>
      <c r="B1331" s="58" t="s">
        <v>936</v>
      </c>
      <c r="C1331" s="58" t="str">
        <f t="shared" si="230"/>
        <v xml:space="preserve">Planes Estratégicos </v>
      </c>
      <c r="D1331" s="95" t="s">
        <v>937</v>
      </c>
      <c r="E1331" s="96" t="s">
        <v>55</v>
      </c>
      <c r="F1331" s="58" t="s">
        <v>47</v>
      </c>
      <c r="G1331" s="98" t="s">
        <v>56</v>
      </c>
      <c r="H1331" s="99" t="s">
        <v>109</v>
      </c>
      <c r="I1331" s="96" t="s">
        <v>1415</v>
      </c>
      <c r="J1331" s="99" t="s">
        <v>1557</v>
      </c>
      <c r="K1331" s="58" t="s">
        <v>916</v>
      </c>
      <c r="L1331" s="58" t="s">
        <v>916</v>
      </c>
      <c r="M1331" s="96">
        <v>2</v>
      </c>
      <c r="N1331" s="99"/>
      <c r="O1331" s="99"/>
      <c r="P1331" s="96">
        <v>3</v>
      </c>
      <c r="Q1331" s="96">
        <v>2</v>
      </c>
      <c r="R1331" s="96">
        <v>3</v>
      </c>
      <c r="S1331" s="100">
        <f t="shared" si="226"/>
        <v>8</v>
      </c>
      <c r="T1331" s="96">
        <v>3</v>
      </c>
      <c r="U1331" s="96">
        <v>1</v>
      </c>
      <c r="V1331" s="96">
        <v>1</v>
      </c>
      <c r="W1331" s="96">
        <v>1</v>
      </c>
      <c r="X1331" s="100">
        <f t="shared" si="227"/>
        <v>2</v>
      </c>
      <c r="Y1331" s="101">
        <f t="shared" si="231"/>
        <v>0.83333333333333337</v>
      </c>
      <c r="Z1331" s="101">
        <f t="shared" si="232"/>
        <v>1</v>
      </c>
      <c r="AA1331" s="101">
        <f t="shared" si="233"/>
        <v>0</v>
      </c>
      <c r="AB1331" s="101">
        <f t="shared" si="234"/>
        <v>0</v>
      </c>
      <c r="AC1331" s="101">
        <f t="shared" si="235"/>
        <v>0.83333333333333337</v>
      </c>
      <c r="AD1331" s="101">
        <f t="shared" si="236"/>
        <v>0.53333333333333344</v>
      </c>
      <c r="AE1331" s="102" t="str">
        <f t="shared" si="228"/>
        <v>Medio</v>
      </c>
      <c r="AF1331" s="103">
        <f t="shared" si="229"/>
        <v>0.34166666666666667</v>
      </c>
    </row>
    <row r="1332" spans="1:32" ht="45" x14ac:dyDescent="0.2">
      <c r="A1332" s="94" t="s">
        <v>257</v>
      </c>
      <c r="B1332" s="58" t="s">
        <v>955</v>
      </c>
      <c r="C1332" s="58" t="str">
        <f t="shared" si="230"/>
        <v>Programas sobre el Fortalecimiento en la Educación</v>
      </c>
      <c r="D1332" s="95" t="s">
        <v>956</v>
      </c>
      <c r="E1332" s="96" t="s">
        <v>55</v>
      </c>
      <c r="F1332" s="58" t="s">
        <v>47</v>
      </c>
      <c r="G1332" s="98" t="s">
        <v>56</v>
      </c>
      <c r="H1332" s="99" t="s">
        <v>109</v>
      </c>
      <c r="I1332" s="96" t="s">
        <v>49</v>
      </c>
      <c r="J1332" s="99" t="s">
        <v>122</v>
      </c>
      <c r="K1332" s="58" t="s">
        <v>916</v>
      </c>
      <c r="L1332" s="58" t="s">
        <v>916</v>
      </c>
      <c r="M1332" s="96">
        <v>2</v>
      </c>
      <c r="N1332" s="99"/>
      <c r="O1332" s="99"/>
      <c r="P1332" s="96">
        <v>3</v>
      </c>
      <c r="Q1332" s="96">
        <v>2</v>
      </c>
      <c r="R1332" s="96">
        <v>3</v>
      </c>
      <c r="S1332" s="100">
        <f t="shared" si="226"/>
        <v>8</v>
      </c>
      <c r="T1332" s="96">
        <v>2</v>
      </c>
      <c r="U1332" s="96">
        <v>1</v>
      </c>
      <c r="V1332" s="96">
        <v>1</v>
      </c>
      <c r="W1332" s="96">
        <v>1</v>
      </c>
      <c r="X1332" s="100">
        <f t="shared" si="227"/>
        <v>2</v>
      </c>
      <c r="Y1332" s="101">
        <f t="shared" si="231"/>
        <v>0.83333333333333337</v>
      </c>
      <c r="Z1332" s="101">
        <f t="shared" si="232"/>
        <v>0.5</v>
      </c>
      <c r="AA1332" s="101">
        <f t="shared" si="233"/>
        <v>0</v>
      </c>
      <c r="AB1332" s="101">
        <f t="shared" si="234"/>
        <v>0</v>
      </c>
      <c r="AC1332" s="101">
        <f t="shared" si="235"/>
        <v>0.83333333333333337</v>
      </c>
      <c r="AD1332" s="101">
        <f t="shared" si="236"/>
        <v>0.4333333333333334</v>
      </c>
      <c r="AE1332" s="102" t="str">
        <f t="shared" si="228"/>
        <v>Medio</v>
      </c>
      <c r="AF1332" s="103">
        <f t="shared" si="229"/>
        <v>0.31666666666666671</v>
      </c>
    </row>
    <row r="1333" spans="1:32" ht="30" x14ac:dyDescent="0.2">
      <c r="A1333" s="94" t="s">
        <v>115</v>
      </c>
      <c r="B1333" s="58" t="s">
        <v>940</v>
      </c>
      <c r="C1333" s="58" t="str">
        <f t="shared" si="230"/>
        <v>Proyectos de Consultoría y/o Intervención</v>
      </c>
      <c r="D1333" s="95" t="s">
        <v>957</v>
      </c>
      <c r="E1333" s="96" t="s">
        <v>55</v>
      </c>
      <c r="F1333" s="58" t="s">
        <v>47</v>
      </c>
      <c r="G1333" s="98" t="s">
        <v>56</v>
      </c>
      <c r="H1333" s="99" t="s">
        <v>109</v>
      </c>
      <c r="I1333" s="96" t="s">
        <v>49</v>
      </c>
      <c r="J1333" s="99" t="s">
        <v>122</v>
      </c>
      <c r="K1333" s="58" t="s">
        <v>916</v>
      </c>
      <c r="L1333" s="58" t="s">
        <v>916</v>
      </c>
      <c r="M1333" s="96">
        <v>2</v>
      </c>
      <c r="N1333" s="99"/>
      <c r="O1333" s="99"/>
      <c r="P1333" s="96">
        <v>3</v>
      </c>
      <c r="Q1333" s="96">
        <v>2</v>
      </c>
      <c r="R1333" s="96">
        <v>3</v>
      </c>
      <c r="S1333" s="100">
        <f t="shared" si="226"/>
        <v>8</v>
      </c>
      <c r="T1333" s="96">
        <v>2</v>
      </c>
      <c r="U1333" s="96">
        <v>1</v>
      </c>
      <c r="V1333" s="96">
        <v>1</v>
      </c>
      <c r="W1333" s="96">
        <v>2</v>
      </c>
      <c r="X1333" s="100">
        <f t="shared" si="227"/>
        <v>3</v>
      </c>
      <c r="Y1333" s="101">
        <f t="shared" si="231"/>
        <v>0.83333333333333337</v>
      </c>
      <c r="Z1333" s="101">
        <f t="shared" si="232"/>
        <v>0.5</v>
      </c>
      <c r="AA1333" s="101">
        <f t="shared" si="233"/>
        <v>0</v>
      </c>
      <c r="AB1333" s="101">
        <f t="shared" si="234"/>
        <v>0.5</v>
      </c>
      <c r="AC1333" s="101">
        <f t="shared" si="235"/>
        <v>0.83333333333333337</v>
      </c>
      <c r="AD1333" s="101">
        <f t="shared" si="236"/>
        <v>0.53333333333333344</v>
      </c>
      <c r="AE1333" s="102" t="str">
        <f t="shared" si="228"/>
        <v>Medio</v>
      </c>
      <c r="AF1333" s="103">
        <f t="shared" si="229"/>
        <v>0.46666666666666673</v>
      </c>
    </row>
    <row r="1334" spans="1:32" ht="45" x14ac:dyDescent="0.2">
      <c r="A1334" s="94" t="s">
        <v>115</v>
      </c>
      <c r="B1334" s="58" t="s">
        <v>958</v>
      </c>
      <c r="C1334" s="58" t="str">
        <f>IF(B1334="N/A",A1334,B1334)</f>
        <v>Proyectos de Investigación sobre Liderazgo y Excelencia Docente</v>
      </c>
      <c r="D1334" s="95" t="s">
        <v>959</v>
      </c>
      <c r="E1334" s="96" t="s">
        <v>55</v>
      </c>
      <c r="F1334" s="58" t="s">
        <v>47</v>
      </c>
      <c r="G1334" s="98" t="s">
        <v>56</v>
      </c>
      <c r="H1334" s="99" t="s">
        <v>109</v>
      </c>
      <c r="I1334" s="96" t="s">
        <v>49</v>
      </c>
      <c r="J1334" s="99" t="s">
        <v>122</v>
      </c>
      <c r="K1334" s="58" t="s">
        <v>916</v>
      </c>
      <c r="L1334" s="58" t="s">
        <v>916</v>
      </c>
      <c r="M1334" s="96">
        <v>2</v>
      </c>
      <c r="N1334" s="99"/>
      <c r="O1334" s="99"/>
      <c r="P1334" s="96">
        <v>3</v>
      </c>
      <c r="Q1334" s="96">
        <v>2</v>
      </c>
      <c r="R1334" s="96">
        <v>3</v>
      </c>
      <c r="S1334" s="100">
        <f t="shared" si="226"/>
        <v>8</v>
      </c>
      <c r="T1334" s="96">
        <v>2</v>
      </c>
      <c r="U1334" s="96">
        <v>2</v>
      </c>
      <c r="V1334" s="96">
        <v>1</v>
      </c>
      <c r="W1334" s="96">
        <v>2</v>
      </c>
      <c r="X1334" s="100">
        <f t="shared" si="227"/>
        <v>3</v>
      </c>
      <c r="Y1334" s="101">
        <f t="shared" si="231"/>
        <v>0.83333333333333337</v>
      </c>
      <c r="Z1334" s="101">
        <f t="shared" si="232"/>
        <v>0.5</v>
      </c>
      <c r="AA1334" s="101">
        <f t="shared" si="233"/>
        <v>1</v>
      </c>
      <c r="AB1334" s="101">
        <f t="shared" si="234"/>
        <v>0.5</v>
      </c>
      <c r="AC1334" s="101">
        <f t="shared" si="235"/>
        <v>0.83333333333333337</v>
      </c>
      <c r="AD1334" s="101">
        <f t="shared" si="236"/>
        <v>0.73333333333333339</v>
      </c>
      <c r="AE1334" s="102" t="str">
        <f t="shared" si="228"/>
        <v>Alto</v>
      </c>
      <c r="AF1334" s="103">
        <f t="shared" si="229"/>
        <v>0.76666666666666672</v>
      </c>
    </row>
    <row r="1335" spans="1:32" ht="45" x14ac:dyDescent="0.2">
      <c r="A1335" s="94" t="s">
        <v>115</v>
      </c>
      <c r="B1335" s="58" t="s">
        <v>960</v>
      </c>
      <c r="C1335" s="58" t="str">
        <f t="shared" ref="C1335:C1402" si="237">IF(B1335="N/A",A1335,B1335)</f>
        <v xml:space="preserve">Proyectos de Investigación , Desarrollo e Innovación sobre Educación </v>
      </c>
      <c r="D1335" s="95" t="s">
        <v>961</v>
      </c>
      <c r="E1335" s="96" t="s">
        <v>55</v>
      </c>
      <c r="F1335" s="58" t="s">
        <v>47</v>
      </c>
      <c r="G1335" s="98" t="s">
        <v>56</v>
      </c>
      <c r="H1335" s="99" t="s">
        <v>109</v>
      </c>
      <c r="I1335" s="96" t="s">
        <v>49</v>
      </c>
      <c r="J1335" s="99" t="s">
        <v>122</v>
      </c>
      <c r="K1335" s="58" t="s">
        <v>916</v>
      </c>
      <c r="L1335" s="58" t="s">
        <v>916</v>
      </c>
      <c r="M1335" s="96">
        <v>2</v>
      </c>
      <c r="N1335" s="99"/>
      <c r="O1335" s="99"/>
      <c r="P1335" s="96">
        <v>3</v>
      </c>
      <c r="Q1335" s="96">
        <v>2</v>
      </c>
      <c r="R1335" s="96">
        <v>3</v>
      </c>
      <c r="S1335" s="100">
        <f t="shared" si="226"/>
        <v>8</v>
      </c>
      <c r="T1335" s="96">
        <v>2</v>
      </c>
      <c r="U1335" s="96">
        <v>2</v>
      </c>
      <c r="V1335" s="96">
        <v>1</v>
      </c>
      <c r="W1335" s="96">
        <v>2</v>
      </c>
      <c r="X1335" s="100">
        <f t="shared" si="227"/>
        <v>3</v>
      </c>
      <c r="Y1335" s="101">
        <f t="shared" si="231"/>
        <v>0.83333333333333337</v>
      </c>
      <c r="Z1335" s="101">
        <f t="shared" si="232"/>
        <v>0.5</v>
      </c>
      <c r="AA1335" s="101">
        <f t="shared" si="233"/>
        <v>1</v>
      </c>
      <c r="AB1335" s="101">
        <f t="shared" si="234"/>
        <v>0.5</v>
      </c>
      <c r="AC1335" s="101">
        <f t="shared" si="235"/>
        <v>0.83333333333333337</v>
      </c>
      <c r="AD1335" s="101">
        <f t="shared" si="236"/>
        <v>0.73333333333333339</v>
      </c>
      <c r="AE1335" s="102" t="str">
        <f t="shared" si="228"/>
        <v>Alto</v>
      </c>
      <c r="AF1335" s="103">
        <f t="shared" si="229"/>
        <v>0.76666666666666672</v>
      </c>
    </row>
    <row r="1336" spans="1:32" ht="71.25" x14ac:dyDescent="0.2">
      <c r="A1336" s="94" t="s">
        <v>115</v>
      </c>
      <c r="B1336" s="58" t="s">
        <v>116</v>
      </c>
      <c r="C1336" s="58" t="str">
        <f t="shared" si="237"/>
        <v>Proyectos Plan Institucional de Desarrollo-PID</v>
      </c>
      <c r="D1336" s="95" t="s">
        <v>117</v>
      </c>
      <c r="E1336" s="96" t="s">
        <v>55</v>
      </c>
      <c r="F1336" s="58" t="s">
        <v>47</v>
      </c>
      <c r="G1336" s="98" t="s">
        <v>56</v>
      </c>
      <c r="H1336" s="99" t="s">
        <v>109</v>
      </c>
      <c r="I1336" s="96" t="s">
        <v>49</v>
      </c>
      <c r="J1336" s="99" t="s">
        <v>122</v>
      </c>
      <c r="K1336" s="58" t="s">
        <v>916</v>
      </c>
      <c r="L1336" s="58" t="s">
        <v>916</v>
      </c>
      <c r="M1336" s="96">
        <v>2</v>
      </c>
      <c r="N1336" s="99" t="s">
        <v>118</v>
      </c>
      <c r="O1336" s="99" t="s">
        <v>61</v>
      </c>
      <c r="P1336" s="96">
        <v>2</v>
      </c>
      <c r="Q1336" s="96">
        <v>2</v>
      </c>
      <c r="R1336" s="96">
        <v>3</v>
      </c>
      <c r="S1336" s="100">
        <f t="shared" si="226"/>
        <v>7</v>
      </c>
      <c r="T1336" s="96">
        <v>2</v>
      </c>
      <c r="U1336" s="96">
        <v>1</v>
      </c>
      <c r="V1336" s="96">
        <v>1</v>
      </c>
      <c r="W1336" s="96">
        <v>2</v>
      </c>
      <c r="X1336" s="100">
        <f t="shared" si="227"/>
        <v>3</v>
      </c>
      <c r="Y1336" s="101">
        <f t="shared" si="231"/>
        <v>0.66666666666666663</v>
      </c>
      <c r="Z1336" s="101">
        <f t="shared" si="232"/>
        <v>0.5</v>
      </c>
      <c r="AA1336" s="101">
        <f t="shared" si="233"/>
        <v>0</v>
      </c>
      <c r="AB1336" s="101">
        <f t="shared" si="234"/>
        <v>0.5</v>
      </c>
      <c r="AC1336" s="101">
        <f t="shared" si="235"/>
        <v>0.66666666666666663</v>
      </c>
      <c r="AD1336" s="101">
        <f t="shared" si="236"/>
        <v>0.46666666666666662</v>
      </c>
      <c r="AE1336" s="102" t="str">
        <f t="shared" si="228"/>
        <v>Medio</v>
      </c>
      <c r="AF1336" s="103">
        <f t="shared" si="229"/>
        <v>0.40833333333333327</v>
      </c>
    </row>
    <row r="1337" spans="1:32" ht="30" x14ac:dyDescent="0.2">
      <c r="A1337" s="94" t="s">
        <v>946</v>
      </c>
      <c r="B1337" s="58" t="s">
        <v>44</v>
      </c>
      <c r="C1337" s="58" t="str">
        <f t="shared" si="237"/>
        <v>Reconocimientos Centro De Investigación</v>
      </c>
      <c r="D1337" s="95" t="s">
        <v>962</v>
      </c>
      <c r="E1337" s="96" t="s">
        <v>55</v>
      </c>
      <c r="F1337" s="58" t="s">
        <v>47</v>
      </c>
      <c r="G1337" s="98" t="s">
        <v>56</v>
      </c>
      <c r="H1337" s="99" t="s">
        <v>109</v>
      </c>
      <c r="I1337" s="96" t="s">
        <v>49</v>
      </c>
      <c r="J1337" s="99" t="s">
        <v>122</v>
      </c>
      <c r="K1337" s="58" t="s">
        <v>916</v>
      </c>
      <c r="L1337" s="58" t="s">
        <v>916</v>
      </c>
      <c r="M1337" s="96">
        <v>2</v>
      </c>
      <c r="N1337" s="99"/>
      <c r="O1337" s="99"/>
      <c r="P1337" s="96">
        <v>3</v>
      </c>
      <c r="Q1337" s="96">
        <v>1</v>
      </c>
      <c r="R1337" s="96">
        <v>2</v>
      </c>
      <c r="S1337" s="100">
        <f t="shared" si="226"/>
        <v>6</v>
      </c>
      <c r="T1337" s="96">
        <v>2</v>
      </c>
      <c r="U1337" s="96">
        <v>2</v>
      </c>
      <c r="V1337" s="96">
        <v>1</v>
      </c>
      <c r="W1337" s="96">
        <v>2</v>
      </c>
      <c r="X1337" s="100">
        <f t="shared" si="227"/>
        <v>3</v>
      </c>
      <c r="Y1337" s="101">
        <f t="shared" si="231"/>
        <v>0.5</v>
      </c>
      <c r="Z1337" s="101">
        <f t="shared" si="232"/>
        <v>0.5</v>
      </c>
      <c r="AA1337" s="101">
        <f t="shared" si="233"/>
        <v>1</v>
      </c>
      <c r="AB1337" s="101">
        <f t="shared" si="234"/>
        <v>0.5</v>
      </c>
      <c r="AC1337" s="101">
        <f t="shared" si="235"/>
        <v>0.5</v>
      </c>
      <c r="AD1337" s="101">
        <f t="shared" si="236"/>
        <v>0.6</v>
      </c>
      <c r="AE1337" s="102" t="str">
        <f t="shared" si="228"/>
        <v>Medio</v>
      </c>
      <c r="AF1337" s="103">
        <f t="shared" si="229"/>
        <v>0.65</v>
      </c>
    </row>
    <row r="1338" spans="1:32" ht="71.25" x14ac:dyDescent="0.2">
      <c r="A1338" s="94" t="s">
        <v>107</v>
      </c>
      <c r="B1338" s="58" t="s">
        <v>44</v>
      </c>
      <c r="C1338" s="58" t="str">
        <f t="shared" si="237"/>
        <v>Peticiones, Quejas, Reclamos, Sugerencias y Felicitaciones - PQRSF</v>
      </c>
      <c r="D1338" s="95" t="s">
        <v>108</v>
      </c>
      <c r="E1338" s="96" t="s">
        <v>55</v>
      </c>
      <c r="F1338" s="58" t="s">
        <v>47</v>
      </c>
      <c r="G1338" s="98" t="s">
        <v>56</v>
      </c>
      <c r="H1338" s="99" t="s">
        <v>109</v>
      </c>
      <c r="I1338" s="96" t="s">
        <v>49</v>
      </c>
      <c r="J1338" s="99" t="s">
        <v>110</v>
      </c>
      <c r="K1338" s="58" t="s">
        <v>963</v>
      </c>
      <c r="L1338" s="58" t="s">
        <v>963</v>
      </c>
      <c r="M1338" s="96">
        <v>2</v>
      </c>
      <c r="N1338" s="99" t="s">
        <v>111</v>
      </c>
      <c r="O1338" s="99"/>
      <c r="P1338" s="96">
        <v>3</v>
      </c>
      <c r="Q1338" s="96">
        <v>2</v>
      </c>
      <c r="R1338" s="96">
        <v>3</v>
      </c>
      <c r="S1338" s="100">
        <f t="shared" si="226"/>
        <v>8</v>
      </c>
      <c r="T1338" s="96">
        <v>3</v>
      </c>
      <c r="U1338" s="96">
        <v>2</v>
      </c>
      <c r="V1338" s="96">
        <v>1</v>
      </c>
      <c r="W1338" s="96">
        <v>1</v>
      </c>
      <c r="X1338" s="100">
        <f t="shared" si="227"/>
        <v>2</v>
      </c>
      <c r="Y1338" s="101">
        <f t="shared" si="231"/>
        <v>0.83333333333333337</v>
      </c>
      <c r="Z1338" s="101">
        <f t="shared" si="232"/>
        <v>1</v>
      </c>
      <c r="AA1338" s="101">
        <f t="shared" si="233"/>
        <v>1</v>
      </c>
      <c r="AB1338" s="101">
        <f t="shared" si="234"/>
        <v>0</v>
      </c>
      <c r="AC1338" s="101">
        <f t="shared" si="235"/>
        <v>0.83333333333333337</v>
      </c>
      <c r="AD1338" s="101">
        <f t="shared" si="236"/>
        <v>0.73333333333333339</v>
      </c>
      <c r="AE1338" s="102" t="str">
        <f t="shared" si="228"/>
        <v>Alto</v>
      </c>
      <c r="AF1338" s="103">
        <f t="shared" si="229"/>
        <v>0.64166666666666672</v>
      </c>
    </row>
    <row r="1339" spans="1:32" ht="30" x14ac:dyDescent="0.2">
      <c r="A1339" s="94" t="s">
        <v>257</v>
      </c>
      <c r="B1339" s="58" t="s">
        <v>964</v>
      </c>
      <c r="C1339" s="58" t="str">
        <f t="shared" si="237"/>
        <v>Programas de Investigación Formativa</v>
      </c>
      <c r="D1339" s="95" t="s">
        <v>965</v>
      </c>
      <c r="E1339" s="96" t="s">
        <v>55</v>
      </c>
      <c r="F1339" s="58" t="s">
        <v>47</v>
      </c>
      <c r="G1339" s="98" t="s">
        <v>56</v>
      </c>
      <c r="H1339" s="99" t="s">
        <v>109</v>
      </c>
      <c r="I1339" s="96" t="s">
        <v>49</v>
      </c>
      <c r="J1339" s="99" t="s">
        <v>122</v>
      </c>
      <c r="K1339" s="58" t="s">
        <v>963</v>
      </c>
      <c r="L1339" s="58" t="s">
        <v>963</v>
      </c>
      <c r="M1339" s="96">
        <v>2</v>
      </c>
      <c r="N1339" s="99"/>
      <c r="O1339" s="99"/>
      <c r="P1339" s="96">
        <v>3</v>
      </c>
      <c r="Q1339" s="96">
        <v>2</v>
      </c>
      <c r="R1339" s="96">
        <v>3</v>
      </c>
      <c r="S1339" s="100">
        <f t="shared" si="226"/>
        <v>8</v>
      </c>
      <c r="T1339" s="96">
        <v>2</v>
      </c>
      <c r="U1339" s="96">
        <v>1</v>
      </c>
      <c r="V1339" s="96">
        <v>1</v>
      </c>
      <c r="W1339" s="96">
        <v>1</v>
      </c>
      <c r="X1339" s="100">
        <f t="shared" si="227"/>
        <v>2</v>
      </c>
      <c r="Y1339" s="101">
        <f t="shared" si="231"/>
        <v>0.83333333333333337</v>
      </c>
      <c r="Z1339" s="101">
        <f t="shared" si="232"/>
        <v>0.5</v>
      </c>
      <c r="AA1339" s="101">
        <f t="shared" si="233"/>
        <v>0</v>
      </c>
      <c r="AB1339" s="101">
        <f t="shared" si="234"/>
        <v>0</v>
      </c>
      <c r="AC1339" s="101">
        <f t="shared" si="235"/>
        <v>0.83333333333333337</v>
      </c>
      <c r="AD1339" s="101">
        <f t="shared" si="236"/>
        <v>0.4333333333333334</v>
      </c>
      <c r="AE1339" s="102" t="str">
        <f t="shared" si="228"/>
        <v>Medio</v>
      </c>
      <c r="AF1339" s="103">
        <f t="shared" si="229"/>
        <v>0.31666666666666671</v>
      </c>
    </row>
    <row r="1340" spans="1:32" ht="30" x14ac:dyDescent="0.2">
      <c r="A1340" s="94" t="s">
        <v>597</v>
      </c>
      <c r="B1340" s="58" t="s">
        <v>44</v>
      </c>
      <c r="C1340" s="58" t="str">
        <f t="shared" si="237"/>
        <v>Semilleros De Investigación</v>
      </c>
      <c r="D1340" s="95" t="s">
        <v>966</v>
      </c>
      <c r="E1340" s="96" t="s">
        <v>55</v>
      </c>
      <c r="F1340" s="58" t="s">
        <v>47</v>
      </c>
      <c r="G1340" s="98" t="s">
        <v>56</v>
      </c>
      <c r="H1340" s="99" t="s">
        <v>109</v>
      </c>
      <c r="I1340" s="96" t="s">
        <v>49</v>
      </c>
      <c r="J1340" s="99" t="s">
        <v>122</v>
      </c>
      <c r="K1340" s="58" t="s">
        <v>963</v>
      </c>
      <c r="L1340" s="58" t="s">
        <v>963</v>
      </c>
      <c r="M1340" s="96">
        <v>2</v>
      </c>
      <c r="N1340" s="99"/>
      <c r="O1340" s="99"/>
      <c r="P1340" s="96">
        <v>3</v>
      </c>
      <c r="Q1340" s="96">
        <v>2</v>
      </c>
      <c r="R1340" s="96">
        <v>3</v>
      </c>
      <c r="S1340" s="100">
        <f t="shared" si="226"/>
        <v>8</v>
      </c>
      <c r="T1340" s="96">
        <v>2</v>
      </c>
      <c r="U1340" s="96">
        <v>1</v>
      </c>
      <c r="V1340" s="96">
        <v>1</v>
      </c>
      <c r="W1340" s="96">
        <v>2</v>
      </c>
      <c r="X1340" s="100">
        <f t="shared" si="227"/>
        <v>3</v>
      </c>
      <c r="Y1340" s="101">
        <f t="shared" si="231"/>
        <v>0.83333333333333337</v>
      </c>
      <c r="Z1340" s="101">
        <f t="shared" si="232"/>
        <v>0.5</v>
      </c>
      <c r="AA1340" s="101">
        <f t="shared" si="233"/>
        <v>0</v>
      </c>
      <c r="AB1340" s="101">
        <f t="shared" si="234"/>
        <v>0.5</v>
      </c>
      <c r="AC1340" s="101">
        <f t="shared" si="235"/>
        <v>0.83333333333333337</v>
      </c>
      <c r="AD1340" s="101">
        <f t="shared" si="236"/>
        <v>0.53333333333333344</v>
      </c>
      <c r="AE1340" s="102" t="str">
        <f t="shared" si="228"/>
        <v>Medio</v>
      </c>
      <c r="AF1340" s="103">
        <f t="shared" si="229"/>
        <v>0.46666666666666673</v>
      </c>
    </row>
    <row r="1341" spans="1:32" ht="45" x14ac:dyDescent="0.2">
      <c r="A1341" s="94" t="s">
        <v>246</v>
      </c>
      <c r="B1341" s="58" t="s">
        <v>967</v>
      </c>
      <c r="C1341" s="58" t="str">
        <f>IF(B1341="N/A",A1341,B1341)</f>
        <v>Convocatorias Externas de Investigación, Innovación y/o Emprendimiento</v>
      </c>
      <c r="D1341" s="95" t="s">
        <v>968</v>
      </c>
      <c r="E1341" s="96" t="s">
        <v>55</v>
      </c>
      <c r="F1341" s="58" t="s">
        <v>47</v>
      </c>
      <c r="G1341" s="98" t="s">
        <v>56</v>
      </c>
      <c r="H1341" s="99" t="s">
        <v>109</v>
      </c>
      <c r="I1341" s="96" t="s">
        <v>1415</v>
      </c>
      <c r="J1341" s="99" t="s">
        <v>1557</v>
      </c>
      <c r="K1341" s="58" t="s">
        <v>969</v>
      </c>
      <c r="L1341" s="58" t="s">
        <v>969</v>
      </c>
      <c r="M1341" s="96">
        <v>2</v>
      </c>
      <c r="N1341" s="99"/>
      <c r="O1341" s="99"/>
      <c r="P1341" s="96">
        <v>3</v>
      </c>
      <c r="Q1341" s="96">
        <v>2</v>
      </c>
      <c r="R1341" s="96">
        <v>3</v>
      </c>
      <c r="S1341" s="100">
        <f t="shared" si="226"/>
        <v>8</v>
      </c>
      <c r="T1341" s="96">
        <v>2</v>
      </c>
      <c r="U1341" s="96">
        <v>1</v>
      </c>
      <c r="V1341" s="96">
        <v>1</v>
      </c>
      <c r="W1341" s="96">
        <v>2</v>
      </c>
      <c r="X1341" s="100">
        <f t="shared" si="227"/>
        <v>3</v>
      </c>
      <c r="Y1341" s="101">
        <f t="shared" si="231"/>
        <v>0.83333333333333337</v>
      </c>
      <c r="Z1341" s="101">
        <f t="shared" si="232"/>
        <v>0.5</v>
      </c>
      <c r="AA1341" s="101">
        <f t="shared" si="233"/>
        <v>0</v>
      </c>
      <c r="AB1341" s="101">
        <f t="shared" si="234"/>
        <v>0.5</v>
      </c>
      <c r="AC1341" s="101">
        <f t="shared" si="235"/>
        <v>0.83333333333333337</v>
      </c>
      <c r="AD1341" s="101">
        <f t="shared" si="236"/>
        <v>0.53333333333333344</v>
      </c>
      <c r="AE1341" s="102" t="str">
        <f t="shared" si="228"/>
        <v>Medio</v>
      </c>
      <c r="AF1341" s="103">
        <f t="shared" si="229"/>
        <v>0.46666666666666673</v>
      </c>
    </row>
    <row r="1342" spans="1:32" ht="45" x14ac:dyDescent="0.2">
      <c r="A1342" s="94" t="s">
        <v>246</v>
      </c>
      <c r="B1342" s="58" t="s">
        <v>970</v>
      </c>
      <c r="C1342" s="58" t="str">
        <f t="shared" si="237"/>
        <v>Convocatorias Internas de Investigación, Innovación y/o Emprendimiento</v>
      </c>
      <c r="D1342" s="95" t="s">
        <v>971</v>
      </c>
      <c r="E1342" s="96" t="s">
        <v>55</v>
      </c>
      <c r="F1342" s="58" t="s">
        <v>47</v>
      </c>
      <c r="G1342" s="98" t="s">
        <v>56</v>
      </c>
      <c r="H1342" s="99" t="s">
        <v>109</v>
      </c>
      <c r="I1342" s="96" t="s">
        <v>1415</v>
      </c>
      <c r="J1342" s="99" t="s">
        <v>1557</v>
      </c>
      <c r="K1342" s="58" t="s">
        <v>969</v>
      </c>
      <c r="L1342" s="58" t="s">
        <v>969</v>
      </c>
      <c r="M1342" s="96">
        <v>2</v>
      </c>
      <c r="N1342" s="99"/>
      <c r="O1342" s="99"/>
      <c r="P1342" s="96">
        <v>3</v>
      </c>
      <c r="Q1342" s="96">
        <v>2</v>
      </c>
      <c r="R1342" s="96">
        <v>3</v>
      </c>
      <c r="S1342" s="100">
        <f t="shared" ref="S1342:S1401" si="238">SUM(P1342:R1342)</f>
        <v>8</v>
      </c>
      <c r="T1342" s="96">
        <v>2</v>
      </c>
      <c r="U1342" s="96">
        <v>1</v>
      </c>
      <c r="V1342" s="96">
        <v>1</v>
      </c>
      <c r="W1342" s="96">
        <v>2</v>
      </c>
      <c r="X1342" s="100">
        <f t="shared" ref="X1342:X1401" si="239">SUM(V1342:W1342)</f>
        <v>3</v>
      </c>
      <c r="Y1342" s="101">
        <f t="shared" si="231"/>
        <v>0.83333333333333337</v>
      </c>
      <c r="Z1342" s="101">
        <f t="shared" si="232"/>
        <v>0.5</v>
      </c>
      <c r="AA1342" s="101">
        <f t="shared" si="233"/>
        <v>0</v>
      </c>
      <c r="AB1342" s="101">
        <f t="shared" si="234"/>
        <v>0.5</v>
      </c>
      <c r="AC1342" s="101">
        <f t="shared" si="235"/>
        <v>0.83333333333333337</v>
      </c>
      <c r="AD1342" s="101">
        <f t="shared" si="236"/>
        <v>0.53333333333333344</v>
      </c>
      <c r="AE1342" s="102" t="str">
        <f t="shared" si="228"/>
        <v>Medio</v>
      </c>
      <c r="AF1342" s="103">
        <f t="shared" si="229"/>
        <v>0.46666666666666673</v>
      </c>
    </row>
    <row r="1343" spans="1:32" ht="42.75" x14ac:dyDescent="0.2">
      <c r="A1343" s="94" t="s">
        <v>201</v>
      </c>
      <c r="B1343" s="58" t="s">
        <v>44</v>
      </c>
      <c r="C1343" s="58" t="str">
        <f t="shared" si="237"/>
        <v>Estadísticas</v>
      </c>
      <c r="D1343" s="95" t="s">
        <v>202</v>
      </c>
      <c r="E1343" s="96" t="s">
        <v>55</v>
      </c>
      <c r="F1343" s="58" t="s">
        <v>47</v>
      </c>
      <c r="G1343" s="98" t="s">
        <v>56</v>
      </c>
      <c r="H1343" s="99" t="s">
        <v>109</v>
      </c>
      <c r="I1343" s="96" t="s">
        <v>49</v>
      </c>
      <c r="J1343" s="99" t="s">
        <v>122</v>
      </c>
      <c r="K1343" s="58" t="s">
        <v>969</v>
      </c>
      <c r="L1343" s="58" t="s">
        <v>969</v>
      </c>
      <c r="M1343" s="96">
        <v>2</v>
      </c>
      <c r="N1343" s="99"/>
      <c r="O1343" s="99"/>
      <c r="P1343" s="96">
        <v>3</v>
      </c>
      <c r="Q1343" s="96">
        <v>1</v>
      </c>
      <c r="R1343" s="96">
        <v>2</v>
      </c>
      <c r="S1343" s="100">
        <f t="shared" si="238"/>
        <v>6</v>
      </c>
      <c r="T1343" s="96">
        <v>2</v>
      </c>
      <c r="U1343" s="96">
        <v>2</v>
      </c>
      <c r="V1343" s="96">
        <v>1</v>
      </c>
      <c r="W1343" s="96">
        <v>1</v>
      </c>
      <c r="X1343" s="100">
        <f t="shared" si="239"/>
        <v>2</v>
      </c>
      <c r="Y1343" s="101">
        <f t="shared" si="231"/>
        <v>0.5</v>
      </c>
      <c r="Z1343" s="101">
        <f t="shared" si="232"/>
        <v>0.5</v>
      </c>
      <c r="AA1343" s="101">
        <f t="shared" si="233"/>
        <v>1</v>
      </c>
      <c r="AB1343" s="101">
        <f t="shared" si="234"/>
        <v>0</v>
      </c>
      <c r="AC1343" s="101">
        <f t="shared" si="235"/>
        <v>0.5</v>
      </c>
      <c r="AD1343" s="101">
        <f t="shared" si="236"/>
        <v>0.5</v>
      </c>
      <c r="AE1343" s="102" t="str">
        <f t="shared" si="228"/>
        <v>Medio</v>
      </c>
      <c r="AF1343" s="103">
        <f t="shared" si="229"/>
        <v>0.5</v>
      </c>
    </row>
    <row r="1344" spans="1:32" ht="71.25" x14ac:dyDescent="0.2">
      <c r="A1344" s="94" t="s">
        <v>107</v>
      </c>
      <c r="B1344" s="58" t="s">
        <v>44</v>
      </c>
      <c r="C1344" s="58" t="str">
        <f t="shared" si="237"/>
        <v>Peticiones, Quejas, Reclamos, Sugerencias y Felicitaciones - PQRSF</v>
      </c>
      <c r="D1344" s="95" t="s">
        <v>108</v>
      </c>
      <c r="E1344" s="96" t="s">
        <v>55</v>
      </c>
      <c r="F1344" s="58" t="s">
        <v>47</v>
      </c>
      <c r="G1344" s="98" t="s">
        <v>56</v>
      </c>
      <c r="H1344" s="99" t="s">
        <v>109</v>
      </c>
      <c r="I1344" s="96" t="s">
        <v>49</v>
      </c>
      <c r="J1344" s="99" t="s">
        <v>110</v>
      </c>
      <c r="K1344" s="58" t="s">
        <v>969</v>
      </c>
      <c r="L1344" s="58" t="s">
        <v>969</v>
      </c>
      <c r="M1344" s="96">
        <v>2</v>
      </c>
      <c r="N1344" s="99" t="s">
        <v>111</v>
      </c>
      <c r="O1344" s="99"/>
      <c r="P1344" s="96">
        <v>3</v>
      </c>
      <c r="Q1344" s="96">
        <v>2</v>
      </c>
      <c r="R1344" s="96">
        <v>3</v>
      </c>
      <c r="S1344" s="100">
        <f t="shared" si="238"/>
        <v>8</v>
      </c>
      <c r="T1344" s="96">
        <v>3</v>
      </c>
      <c r="U1344" s="96">
        <v>2</v>
      </c>
      <c r="V1344" s="96">
        <v>1</v>
      </c>
      <c r="W1344" s="96">
        <v>1</v>
      </c>
      <c r="X1344" s="100">
        <f t="shared" si="239"/>
        <v>2</v>
      </c>
      <c r="Y1344" s="101">
        <f t="shared" si="231"/>
        <v>0.83333333333333337</v>
      </c>
      <c r="Z1344" s="101">
        <f t="shared" si="232"/>
        <v>1</v>
      </c>
      <c r="AA1344" s="101">
        <f t="shared" si="233"/>
        <v>1</v>
      </c>
      <c r="AB1344" s="101">
        <f t="shared" si="234"/>
        <v>0</v>
      </c>
      <c r="AC1344" s="101">
        <f t="shared" si="235"/>
        <v>0.83333333333333337</v>
      </c>
      <c r="AD1344" s="101">
        <f t="shared" si="236"/>
        <v>0.73333333333333339</v>
      </c>
      <c r="AE1344" s="102" t="str">
        <f t="shared" si="228"/>
        <v>Alto</v>
      </c>
      <c r="AF1344" s="103">
        <f t="shared" si="229"/>
        <v>0.64166666666666672</v>
      </c>
    </row>
    <row r="1345" spans="1:32" ht="42.75" x14ac:dyDescent="0.2">
      <c r="A1345" s="94" t="s">
        <v>115</v>
      </c>
      <c r="B1345" s="58" t="s">
        <v>558</v>
      </c>
      <c r="C1345" s="58" t="str">
        <f t="shared" si="237"/>
        <v>Proyectos de Investigación</v>
      </c>
      <c r="D1345" s="95" t="s">
        <v>559</v>
      </c>
      <c r="E1345" s="96" t="s">
        <v>55</v>
      </c>
      <c r="F1345" s="58" t="s">
        <v>47</v>
      </c>
      <c r="G1345" s="98" t="s">
        <v>56</v>
      </c>
      <c r="H1345" s="99" t="s">
        <v>109</v>
      </c>
      <c r="I1345" s="96" t="s">
        <v>49</v>
      </c>
      <c r="J1345" s="99" t="s">
        <v>122</v>
      </c>
      <c r="K1345" s="58" t="s">
        <v>969</v>
      </c>
      <c r="L1345" s="58" t="s">
        <v>969</v>
      </c>
      <c r="M1345" s="96">
        <v>2</v>
      </c>
      <c r="N1345" s="99"/>
      <c r="O1345" s="99"/>
      <c r="P1345" s="96">
        <v>3</v>
      </c>
      <c r="Q1345" s="96">
        <v>2</v>
      </c>
      <c r="R1345" s="96">
        <v>3</v>
      </c>
      <c r="S1345" s="100">
        <f t="shared" si="238"/>
        <v>8</v>
      </c>
      <c r="T1345" s="96">
        <v>2</v>
      </c>
      <c r="U1345" s="96">
        <v>2</v>
      </c>
      <c r="V1345" s="96">
        <v>1</v>
      </c>
      <c r="W1345" s="96">
        <v>2</v>
      </c>
      <c r="X1345" s="100">
        <f t="shared" si="239"/>
        <v>3</v>
      </c>
      <c r="Y1345" s="101">
        <f t="shared" si="231"/>
        <v>0.83333333333333337</v>
      </c>
      <c r="Z1345" s="101">
        <f t="shared" si="232"/>
        <v>0.5</v>
      </c>
      <c r="AA1345" s="101">
        <f t="shared" si="233"/>
        <v>1</v>
      </c>
      <c r="AB1345" s="101">
        <f t="shared" si="234"/>
        <v>0.5</v>
      </c>
      <c r="AC1345" s="101">
        <f t="shared" si="235"/>
        <v>0.83333333333333337</v>
      </c>
      <c r="AD1345" s="101">
        <f t="shared" si="236"/>
        <v>0.73333333333333339</v>
      </c>
      <c r="AE1345" s="102" t="str">
        <f t="shared" si="228"/>
        <v>Alto</v>
      </c>
      <c r="AF1345" s="103">
        <f t="shared" si="229"/>
        <v>0.76666666666666672</v>
      </c>
    </row>
    <row r="1346" spans="1:32" ht="30" x14ac:dyDescent="0.2">
      <c r="A1346" s="94" t="s">
        <v>257</v>
      </c>
      <c r="B1346" s="58" t="s">
        <v>972</v>
      </c>
      <c r="C1346" s="58" t="str">
        <f t="shared" si="237"/>
        <v>Programa Jóvenes Investigadores - ULS</v>
      </c>
      <c r="D1346" s="95" t="s">
        <v>973</v>
      </c>
      <c r="E1346" s="96" t="s">
        <v>55</v>
      </c>
      <c r="F1346" s="58" t="s">
        <v>47</v>
      </c>
      <c r="G1346" s="98" t="s">
        <v>56</v>
      </c>
      <c r="H1346" s="99" t="s">
        <v>109</v>
      </c>
      <c r="I1346" s="96" t="s">
        <v>49</v>
      </c>
      <c r="J1346" s="99" t="s">
        <v>122</v>
      </c>
      <c r="K1346" s="58" t="s">
        <v>969</v>
      </c>
      <c r="L1346" s="58" t="s">
        <v>969</v>
      </c>
      <c r="M1346" s="96">
        <v>2</v>
      </c>
      <c r="N1346" s="99"/>
      <c r="O1346" s="99"/>
      <c r="P1346" s="96">
        <v>3</v>
      </c>
      <c r="Q1346" s="96">
        <v>2</v>
      </c>
      <c r="R1346" s="96">
        <v>3</v>
      </c>
      <c r="S1346" s="100">
        <f t="shared" si="238"/>
        <v>8</v>
      </c>
      <c r="T1346" s="96">
        <v>2</v>
      </c>
      <c r="U1346" s="96">
        <v>1</v>
      </c>
      <c r="V1346" s="96">
        <v>1</v>
      </c>
      <c r="W1346" s="96">
        <v>1</v>
      </c>
      <c r="X1346" s="100">
        <f t="shared" si="239"/>
        <v>2</v>
      </c>
      <c r="Y1346" s="101">
        <f t="shared" si="231"/>
        <v>0.83333333333333337</v>
      </c>
      <c r="Z1346" s="101">
        <f t="shared" si="232"/>
        <v>0.5</v>
      </c>
      <c r="AA1346" s="101">
        <f t="shared" si="233"/>
        <v>0</v>
      </c>
      <c r="AB1346" s="101">
        <f t="shared" si="234"/>
        <v>0</v>
      </c>
      <c r="AC1346" s="101">
        <f t="shared" si="235"/>
        <v>0.83333333333333337</v>
      </c>
      <c r="AD1346" s="101">
        <f t="shared" si="236"/>
        <v>0.4333333333333334</v>
      </c>
      <c r="AE1346" s="102" t="str">
        <f t="shared" si="228"/>
        <v>Medio</v>
      </c>
      <c r="AF1346" s="103">
        <f t="shared" si="229"/>
        <v>0.31666666666666671</v>
      </c>
    </row>
    <row r="1347" spans="1:32" ht="42.75" x14ac:dyDescent="0.2">
      <c r="A1347" s="94" t="s">
        <v>201</v>
      </c>
      <c r="B1347" s="58" t="s">
        <v>44</v>
      </c>
      <c r="C1347" s="58" t="str">
        <f t="shared" si="237"/>
        <v>Estadísticas</v>
      </c>
      <c r="D1347" s="95" t="s">
        <v>202</v>
      </c>
      <c r="E1347" s="96" t="s">
        <v>55</v>
      </c>
      <c r="F1347" s="58" t="s">
        <v>47</v>
      </c>
      <c r="G1347" s="98" t="s">
        <v>56</v>
      </c>
      <c r="H1347" s="99" t="s">
        <v>109</v>
      </c>
      <c r="I1347" s="96" t="s">
        <v>49</v>
      </c>
      <c r="J1347" s="99" t="s">
        <v>122</v>
      </c>
      <c r="K1347" s="58" t="s">
        <v>974</v>
      </c>
      <c r="L1347" s="58" t="s">
        <v>974</v>
      </c>
      <c r="M1347" s="96">
        <v>2</v>
      </c>
      <c r="N1347" s="99"/>
      <c r="O1347" s="99"/>
      <c r="P1347" s="96">
        <v>3</v>
      </c>
      <c r="Q1347" s="96">
        <v>1</v>
      </c>
      <c r="R1347" s="96">
        <v>2</v>
      </c>
      <c r="S1347" s="100">
        <f t="shared" si="238"/>
        <v>6</v>
      </c>
      <c r="T1347" s="96">
        <v>2</v>
      </c>
      <c r="U1347" s="96">
        <v>2</v>
      </c>
      <c r="V1347" s="96">
        <v>1</v>
      </c>
      <c r="W1347" s="96">
        <v>1</v>
      </c>
      <c r="X1347" s="100">
        <f t="shared" si="239"/>
        <v>2</v>
      </c>
      <c r="Y1347" s="101">
        <f t="shared" si="231"/>
        <v>0.5</v>
      </c>
      <c r="Z1347" s="101">
        <f t="shared" si="232"/>
        <v>0.5</v>
      </c>
      <c r="AA1347" s="101">
        <f t="shared" si="233"/>
        <v>1</v>
      </c>
      <c r="AB1347" s="101">
        <f t="shared" si="234"/>
        <v>0</v>
      </c>
      <c r="AC1347" s="101">
        <f t="shared" si="235"/>
        <v>0.5</v>
      </c>
      <c r="AD1347" s="101">
        <f t="shared" si="236"/>
        <v>0.5</v>
      </c>
      <c r="AE1347" s="102" t="str">
        <f t="shared" si="228"/>
        <v>Medio</v>
      </c>
      <c r="AF1347" s="103">
        <f t="shared" si="229"/>
        <v>0.5</v>
      </c>
    </row>
    <row r="1348" spans="1:32" ht="71.25" x14ac:dyDescent="0.2">
      <c r="A1348" s="94" t="s">
        <v>107</v>
      </c>
      <c r="B1348" s="58" t="s">
        <v>44</v>
      </c>
      <c r="C1348" s="58" t="str">
        <f t="shared" si="237"/>
        <v>Peticiones, Quejas, Reclamos, Sugerencias y Felicitaciones - PQRSF</v>
      </c>
      <c r="D1348" s="95" t="s">
        <v>108</v>
      </c>
      <c r="E1348" s="96" t="s">
        <v>55</v>
      </c>
      <c r="F1348" s="58" t="s">
        <v>47</v>
      </c>
      <c r="G1348" s="98" t="s">
        <v>56</v>
      </c>
      <c r="H1348" s="99" t="s">
        <v>109</v>
      </c>
      <c r="I1348" s="96" t="s">
        <v>49</v>
      </c>
      <c r="J1348" s="99" t="s">
        <v>110</v>
      </c>
      <c r="K1348" s="58" t="s">
        <v>974</v>
      </c>
      <c r="L1348" s="58" t="s">
        <v>974</v>
      </c>
      <c r="M1348" s="96">
        <v>2</v>
      </c>
      <c r="N1348" s="99" t="s">
        <v>111</v>
      </c>
      <c r="O1348" s="99"/>
      <c r="P1348" s="96">
        <v>3</v>
      </c>
      <c r="Q1348" s="96">
        <v>2</v>
      </c>
      <c r="R1348" s="96">
        <v>3</v>
      </c>
      <c r="S1348" s="100">
        <f t="shared" si="238"/>
        <v>8</v>
      </c>
      <c r="T1348" s="96">
        <v>3</v>
      </c>
      <c r="U1348" s="96">
        <v>2</v>
      </c>
      <c r="V1348" s="96">
        <v>1</v>
      </c>
      <c r="W1348" s="96">
        <v>1</v>
      </c>
      <c r="X1348" s="100">
        <f t="shared" si="239"/>
        <v>2</v>
      </c>
      <c r="Y1348" s="101">
        <f t="shared" si="231"/>
        <v>0.83333333333333337</v>
      </c>
      <c r="Z1348" s="101">
        <f t="shared" si="232"/>
        <v>1</v>
      </c>
      <c r="AA1348" s="101">
        <f t="shared" si="233"/>
        <v>1</v>
      </c>
      <c r="AB1348" s="101">
        <f t="shared" si="234"/>
        <v>0</v>
      </c>
      <c r="AC1348" s="101">
        <f t="shared" si="235"/>
        <v>0.83333333333333337</v>
      </c>
      <c r="AD1348" s="101">
        <f t="shared" si="236"/>
        <v>0.73333333333333339</v>
      </c>
      <c r="AE1348" s="102" t="str">
        <f t="shared" ref="AE1348:AE1415" si="240">IF(AD1348&gt;=0.7,"Alto",IF(AND(AD1348&gt;0.4,AD1348&lt;0.7),"Medio","Bajo"))</f>
        <v>Alto</v>
      </c>
      <c r="AF1348" s="103">
        <f t="shared" si="229"/>
        <v>0.64166666666666672</v>
      </c>
    </row>
    <row r="1349" spans="1:32" ht="31.5" x14ac:dyDescent="0.2">
      <c r="A1349" s="94" t="s">
        <v>975</v>
      </c>
      <c r="B1349" s="106" t="s">
        <v>976</v>
      </c>
      <c r="C1349" s="58" t="str">
        <f t="shared" si="237"/>
        <v>Historiales de Equipos de Laboratorio</v>
      </c>
      <c r="D1349" s="95" t="s">
        <v>977</v>
      </c>
      <c r="E1349" s="96" t="s">
        <v>55</v>
      </c>
      <c r="F1349" s="58" t="s">
        <v>47</v>
      </c>
      <c r="G1349" s="98" t="s">
        <v>56</v>
      </c>
      <c r="H1349" s="99" t="s">
        <v>109</v>
      </c>
      <c r="I1349" s="96" t="s">
        <v>49</v>
      </c>
      <c r="J1349" s="99" t="s">
        <v>122</v>
      </c>
      <c r="K1349" s="106" t="s">
        <v>978</v>
      </c>
      <c r="L1349" s="106" t="s">
        <v>978</v>
      </c>
      <c r="M1349" s="96">
        <v>2</v>
      </c>
      <c r="N1349" s="99"/>
      <c r="O1349" s="99"/>
      <c r="P1349" s="96">
        <v>3</v>
      </c>
      <c r="Q1349" s="96">
        <v>2</v>
      </c>
      <c r="R1349" s="96">
        <v>3</v>
      </c>
      <c r="S1349" s="100">
        <f t="shared" si="238"/>
        <v>8</v>
      </c>
      <c r="T1349" s="96">
        <v>3</v>
      </c>
      <c r="U1349" s="96">
        <v>2</v>
      </c>
      <c r="V1349" s="96">
        <v>1</v>
      </c>
      <c r="W1349" s="96">
        <v>1</v>
      </c>
      <c r="X1349" s="100">
        <f t="shared" si="239"/>
        <v>2</v>
      </c>
      <c r="Y1349" s="101">
        <f t="shared" si="231"/>
        <v>0.83333333333333337</v>
      </c>
      <c r="Z1349" s="101">
        <f t="shared" si="232"/>
        <v>1</v>
      </c>
      <c r="AA1349" s="101">
        <f t="shared" si="233"/>
        <v>1</v>
      </c>
      <c r="AB1349" s="101">
        <f t="shared" si="234"/>
        <v>0</v>
      </c>
      <c r="AC1349" s="101">
        <f t="shared" si="235"/>
        <v>0.83333333333333337</v>
      </c>
      <c r="AD1349" s="101">
        <f t="shared" si="236"/>
        <v>0.73333333333333339</v>
      </c>
      <c r="AE1349" s="102" t="str">
        <f t="shared" si="240"/>
        <v>Alto</v>
      </c>
      <c r="AF1349" s="103">
        <f t="shared" ref="AF1349:AF1416" si="241">AVERAGE(AA1349:AE1349)</f>
        <v>0.64166666666666672</v>
      </c>
    </row>
    <row r="1350" spans="1:32" ht="31.5" x14ac:dyDescent="0.2">
      <c r="A1350" s="94" t="s">
        <v>655</v>
      </c>
      <c r="B1350" s="106" t="s">
        <v>979</v>
      </c>
      <c r="C1350" s="58" t="str">
        <f t="shared" si="237"/>
        <v>Planillas de Control de Instalaciones</v>
      </c>
      <c r="D1350" s="95" t="s">
        <v>980</v>
      </c>
      <c r="E1350" s="96" t="s">
        <v>55</v>
      </c>
      <c r="F1350" s="58" t="s">
        <v>47</v>
      </c>
      <c r="G1350" s="98" t="s">
        <v>56</v>
      </c>
      <c r="H1350" s="99" t="s">
        <v>109</v>
      </c>
      <c r="I1350" s="96" t="s">
        <v>49</v>
      </c>
      <c r="J1350" s="99" t="s">
        <v>122</v>
      </c>
      <c r="K1350" s="106" t="s">
        <v>978</v>
      </c>
      <c r="L1350" s="106" t="s">
        <v>978</v>
      </c>
      <c r="M1350" s="96">
        <v>2</v>
      </c>
      <c r="N1350" s="99"/>
      <c r="O1350" s="99"/>
      <c r="P1350" s="96">
        <v>3</v>
      </c>
      <c r="Q1350" s="96">
        <v>2</v>
      </c>
      <c r="R1350" s="96">
        <v>3</v>
      </c>
      <c r="S1350" s="100">
        <f t="shared" si="238"/>
        <v>8</v>
      </c>
      <c r="T1350" s="96">
        <v>3</v>
      </c>
      <c r="U1350" s="96">
        <v>1</v>
      </c>
      <c r="V1350" s="96">
        <v>1</v>
      </c>
      <c r="W1350" s="96">
        <v>1</v>
      </c>
      <c r="X1350" s="100">
        <f t="shared" si="239"/>
        <v>2</v>
      </c>
      <c r="Y1350" s="101">
        <f t="shared" si="231"/>
        <v>0.83333333333333337</v>
      </c>
      <c r="Z1350" s="101">
        <f t="shared" si="232"/>
        <v>1</v>
      </c>
      <c r="AA1350" s="101">
        <f t="shared" si="233"/>
        <v>0</v>
      </c>
      <c r="AB1350" s="101">
        <f t="shared" si="234"/>
        <v>0</v>
      </c>
      <c r="AC1350" s="101">
        <f t="shared" si="235"/>
        <v>0.83333333333333337</v>
      </c>
      <c r="AD1350" s="101">
        <f t="shared" si="236"/>
        <v>0.53333333333333344</v>
      </c>
      <c r="AE1350" s="102" t="str">
        <f t="shared" si="240"/>
        <v>Medio</v>
      </c>
      <c r="AF1350" s="103">
        <f t="shared" si="241"/>
        <v>0.34166666666666667</v>
      </c>
    </row>
    <row r="1351" spans="1:32" ht="31.5" x14ac:dyDescent="0.2">
      <c r="A1351" s="94" t="s">
        <v>103</v>
      </c>
      <c r="B1351" s="106" t="s">
        <v>656</v>
      </c>
      <c r="C1351" s="58" t="str">
        <f t="shared" si="237"/>
        <v>Planillas de Control de Condiciones Ambientales</v>
      </c>
      <c r="D1351" s="95" t="s">
        <v>981</v>
      </c>
      <c r="E1351" s="96" t="s">
        <v>55</v>
      </c>
      <c r="F1351" s="58" t="s">
        <v>47</v>
      </c>
      <c r="G1351" s="98" t="s">
        <v>56</v>
      </c>
      <c r="H1351" s="99" t="s">
        <v>109</v>
      </c>
      <c r="I1351" s="96" t="s">
        <v>49</v>
      </c>
      <c r="J1351" s="99" t="s">
        <v>122</v>
      </c>
      <c r="K1351" s="106" t="s">
        <v>978</v>
      </c>
      <c r="L1351" s="106" t="s">
        <v>978</v>
      </c>
      <c r="M1351" s="96">
        <v>2</v>
      </c>
      <c r="N1351" s="99"/>
      <c r="O1351" s="99"/>
      <c r="P1351" s="96">
        <v>3</v>
      </c>
      <c r="Q1351" s="96">
        <v>2</v>
      </c>
      <c r="R1351" s="96">
        <v>3</v>
      </c>
      <c r="S1351" s="100">
        <f t="shared" si="238"/>
        <v>8</v>
      </c>
      <c r="T1351" s="96">
        <v>3</v>
      </c>
      <c r="U1351" s="96">
        <v>1</v>
      </c>
      <c r="V1351" s="96">
        <v>1</v>
      </c>
      <c r="W1351" s="96">
        <v>1</v>
      </c>
      <c r="X1351" s="100">
        <f t="shared" si="239"/>
        <v>2</v>
      </c>
      <c r="Y1351" s="101">
        <f t="shared" si="231"/>
        <v>0.83333333333333337</v>
      </c>
      <c r="Z1351" s="101">
        <f t="shared" si="232"/>
        <v>1</v>
      </c>
      <c r="AA1351" s="101">
        <f t="shared" si="233"/>
        <v>0</v>
      </c>
      <c r="AB1351" s="101">
        <f t="shared" si="234"/>
        <v>0</v>
      </c>
      <c r="AC1351" s="101">
        <f t="shared" si="235"/>
        <v>0.83333333333333337</v>
      </c>
      <c r="AD1351" s="101">
        <f t="shared" si="236"/>
        <v>0.53333333333333344</v>
      </c>
      <c r="AE1351" s="102" t="str">
        <f t="shared" si="240"/>
        <v>Medio</v>
      </c>
      <c r="AF1351" s="103">
        <f t="shared" si="241"/>
        <v>0.34166666666666667</v>
      </c>
    </row>
    <row r="1352" spans="1:32" ht="31.5" x14ac:dyDescent="0.2">
      <c r="A1352" s="94" t="s">
        <v>641</v>
      </c>
      <c r="B1352" s="106" t="s">
        <v>765</v>
      </c>
      <c r="C1352" s="58" t="str">
        <f t="shared" si="237"/>
        <v>Permisos de Operación Laboratorio</v>
      </c>
      <c r="D1352" s="95" t="s">
        <v>982</v>
      </c>
      <c r="E1352" s="96" t="s">
        <v>55</v>
      </c>
      <c r="F1352" s="58" t="s">
        <v>47</v>
      </c>
      <c r="G1352" s="98" t="s">
        <v>56</v>
      </c>
      <c r="H1352" s="99" t="s">
        <v>109</v>
      </c>
      <c r="I1352" s="96" t="s">
        <v>49</v>
      </c>
      <c r="J1352" s="99" t="s">
        <v>122</v>
      </c>
      <c r="K1352" s="106" t="s">
        <v>978</v>
      </c>
      <c r="L1352" s="106" t="s">
        <v>978</v>
      </c>
      <c r="M1352" s="96">
        <v>2</v>
      </c>
      <c r="N1352" s="99"/>
      <c r="O1352" s="99"/>
      <c r="P1352" s="96">
        <v>3</v>
      </c>
      <c r="Q1352" s="96">
        <v>2</v>
      </c>
      <c r="R1352" s="96">
        <v>3</v>
      </c>
      <c r="S1352" s="100">
        <f t="shared" si="238"/>
        <v>8</v>
      </c>
      <c r="T1352" s="96">
        <v>2</v>
      </c>
      <c r="U1352" s="96">
        <v>2</v>
      </c>
      <c r="V1352" s="96">
        <v>1</v>
      </c>
      <c r="W1352" s="96">
        <v>1</v>
      </c>
      <c r="X1352" s="100">
        <f t="shared" si="239"/>
        <v>2</v>
      </c>
      <c r="Y1352" s="101">
        <f t="shared" si="231"/>
        <v>0.83333333333333337</v>
      </c>
      <c r="Z1352" s="101">
        <f t="shared" si="232"/>
        <v>0.5</v>
      </c>
      <c r="AA1352" s="101">
        <f t="shared" si="233"/>
        <v>1</v>
      </c>
      <c r="AB1352" s="101">
        <f t="shared" si="234"/>
        <v>0</v>
      </c>
      <c r="AC1352" s="101">
        <f t="shared" si="235"/>
        <v>0.83333333333333337</v>
      </c>
      <c r="AD1352" s="101">
        <f t="shared" si="236"/>
        <v>0.63333333333333341</v>
      </c>
      <c r="AE1352" s="102" t="str">
        <f t="shared" si="240"/>
        <v>Medio</v>
      </c>
      <c r="AF1352" s="103">
        <f t="shared" si="241"/>
        <v>0.6166666666666667</v>
      </c>
    </row>
    <row r="1353" spans="1:32" ht="31.5" x14ac:dyDescent="0.2">
      <c r="A1353" s="94" t="s">
        <v>983</v>
      </c>
      <c r="B1353" s="58" t="s">
        <v>301</v>
      </c>
      <c r="C1353" s="58" t="str">
        <f t="shared" si="237"/>
        <v>Informes Organismos de Control</v>
      </c>
      <c r="D1353" s="95" t="s">
        <v>845</v>
      </c>
      <c r="E1353" s="96" t="s">
        <v>55</v>
      </c>
      <c r="F1353" s="58" t="s">
        <v>47</v>
      </c>
      <c r="G1353" s="98" t="s">
        <v>56</v>
      </c>
      <c r="H1353" s="99" t="s">
        <v>109</v>
      </c>
      <c r="I1353" s="96" t="s">
        <v>49</v>
      </c>
      <c r="J1353" s="99" t="s">
        <v>122</v>
      </c>
      <c r="K1353" s="106" t="s">
        <v>978</v>
      </c>
      <c r="L1353" s="106" t="s">
        <v>978</v>
      </c>
      <c r="M1353" s="96">
        <v>2</v>
      </c>
      <c r="N1353" s="99"/>
      <c r="O1353" s="99"/>
      <c r="P1353" s="96">
        <v>3</v>
      </c>
      <c r="Q1353" s="96">
        <v>2</v>
      </c>
      <c r="R1353" s="96">
        <v>3</v>
      </c>
      <c r="S1353" s="100">
        <f t="shared" si="238"/>
        <v>8</v>
      </c>
      <c r="T1353" s="96">
        <v>2</v>
      </c>
      <c r="U1353" s="96">
        <v>1</v>
      </c>
      <c r="V1353" s="96">
        <v>1</v>
      </c>
      <c r="W1353" s="96">
        <v>1</v>
      </c>
      <c r="X1353" s="100">
        <f t="shared" si="239"/>
        <v>2</v>
      </c>
      <c r="Y1353" s="101">
        <f t="shared" ref="Y1353:Y1416" si="242">((S1353-MIN($S$8:$S$1552))/(MAX($S$8:$S$1552)-MIN($S$8:$S$1552)))</f>
        <v>0.83333333333333337</v>
      </c>
      <c r="Z1353" s="101">
        <f t="shared" ref="Z1353:Z1416" si="243">((T1353-MIN($T$8:$T$1552))/(MAX($T$8:$T$1552)-MIN($T$8:$T$1552)))</f>
        <v>0.5</v>
      </c>
      <c r="AA1353" s="101">
        <f t="shared" ref="AA1353:AA1416" si="244">((U1353-MIN($U$8:$U$1552))/(MAX($U$8:$U$1552)-MIN($U$8:$U$1552)))</f>
        <v>0</v>
      </c>
      <c r="AB1353" s="101">
        <f t="shared" ref="AB1353:AB1416" si="245">((X1353-MIN($X$8:$X$1552))/(MAX($X$8:$X$1552)-MIN($X$8:$X$1552)))</f>
        <v>0</v>
      </c>
      <c r="AC1353" s="101">
        <f t="shared" ref="AC1353:AC1416" si="246">((S1353-MIN($S$8:$S$1552))/(MAX($S$8:$S$1552)-MIN($S$8:$S$1552)))</f>
        <v>0.83333333333333337</v>
      </c>
      <c r="AD1353" s="101">
        <f t="shared" ref="AD1353:AD1416" si="247">AVERAGE(Y1353:AC1353)</f>
        <v>0.4333333333333334</v>
      </c>
      <c r="AE1353" s="102" t="str">
        <f t="shared" si="240"/>
        <v>Medio</v>
      </c>
      <c r="AF1353" s="103">
        <f t="shared" si="241"/>
        <v>0.31666666666666671</v>
      </c>
    </row>
    <row r="1354" spans="1:32" ht="31.5" x14ac:dyDescent="0.2">
      <c r="A1354" s="94" t="s">
        <v>984</v>
      </c>
      <c r="B1354" s="106" t="s">
        <v>44</v>
      </c>
      <c r="C1354" s="58" t="str">
        <f t="shared" si="237"/>
        <v>Gestión de Residuos</v>
      </c>
      <c r="D1354" s="95" t="s">
        <v>985</v>
      </c>
      <c r="E1354" s="96" t="s">
        <v>55</v>
      </c>
      <c r="F1354" s="58" t="s">
        <v>47</v>
      </c>
      <c r="G1354" s="98" t="s">
        <v>56</v>
      </c>
      <c r="H1354" s="99" t="s">
        <v>109</v>
      </c>
      <c r="I1354" s="96" t="s">
        <v>49</v>
      </c>
      <c r="J1354" s="99" t="s">
        <v>122</v>
      </c>
      <c r="K1354" s="106" t="s">
        <v>978</v>
      </c>
      <c r="L1354" s="106" t="s">
        <v>978</v>
      </c>
      <c r="M1354" s="96">
        <v>2</v>
      </c>
      <c r="N1354" s="99"/>
      <c r="O1354" s="99"/>
      <c r="P1354" s="96">
        <v>3</v>
      </c>
      <c r="Q1354" s="96">
        <v>2</v>
      </c>
      <c r="R1354" s="96">
        <v>3</v>
      </c>
      <c r="S1354" s="100">
        <f t="shared" si="238"/>
        <v>8</v>
      </c>
      <c r="T1354" s="96">
        <v>3</v>
      </c>
      <c r="U1354" s="96">
        <v>1</v>
      </c>
      <c r="V1354" s="96">
        <v>1</v>
      </c>
      <c r="W1354" s="96">
        <v>1</v>
      </c>
      <c r="X1354" s="100">
        <f t="shared" si="239"/>
        <v>2</v>
      </c>
      <c r="Y1354" s="101">
        <f t="shared" si="242"/>
        <v>0.83333333333333337</v>
      </c>
      <c r="Z1354" s="101">
        <f t="shared" si="243"/>
        <v>1</v>
      </c>
      <c r="AA1354" s="101">
        <f t="shared" si="244"/>
        <v>0</v>
      </c>
      <c r="AB1354" s="101">
        <f t="shared" si="245"/>
        <v>0</v>
      </c>
      <c r="AC1354" s="101">
        <f t="shared" si="246"/>
        <v>0.83333333333333337</v>
      </c>
      <c r="AD1354" s="101">
        <f t="shared" si="247"/>
        <v>0.53333333333333344</v>
      </c>
      <c r="AE1354" s="102" t="str">
        <f t="shared" si="240"/>
        <v>Medio</v>
      </c>
      <c r="AF1354" s="103">
        <f t="shared" si="241"/>
        <v>0.34166666666666667</v>
      </c>
    </row>
    <row r="1355" spans="1:32" ht="31.5" x14ac:dyDescent="0.2">
      <c r="A1355" s="94" t="s">
        <v>229</v>
      </c>
      <c r="B1355" s="106" t="s">
        <v>986</v>
      </c>
      <c r="C1355" s="58" t="str">
        <f t="shared" si="237"/>
        <v>Auditorias Externas</v>
      </c>
      <c r="D1355" s="95" t="s">
        <v>987</v>
      </c>
      <c r="E1355" s="96" t="s">
        <v>55</v>
      </c>
      <c r="F1355" s="58" t="s">
        <v>47</v>
      </c>
      <c r="G1355" s="98" t="s">
        <v>56</v>
      </c>
      <c r="H1355" s="99" t="s">
        <v>109</v>
      </c>
      <c r="I1355" s="96" t="s">
        <v>49</v>
      </c>
      <c r="J1355" s="99" t="s">
        <v>122</v>
      </c>
      <c r="K1355" s="106" t="s">
        <v>978</v>
      </c>
      <c r="L1355" s="106" t="s">
        <v>978</v>
      </c>
      <c r="M1355" s="96">
        <v>2</v>
      </c>
      <c r="N1355" s="99"/>
      <c r="O1355" s="99"/>
      <c r="P1355" s="96">
        <v>3</v>
      </c>
      <c r="Q1355" s="96">
        <v>2</v>
      </c>
      <c r="R1355" s="96">
        <v>2</v>
      </c>
      <c r="S1355" s="100">
        <f t="shared" si="238"/>
        <v>7</v>
      </c>
      <c r="T1355" s="96">
        <v>3</v>
      </c>
      <c r="U1355" s="96">
        <v>2</v>
      </c>
      <c r="V1355" s="96">
        <v>1</v>
      </c>
      <c r="W1355" s="96">
        <v>1</v>
      </c>
      <c r="X1355" s="100">
        <f t="shared" si="239"/>
        <v>2</v>
      </c>
      <c r="Y1355" s="101">
        <f t="shared" si="242"/>
        <v>0.66666666666666663</v>
      </c>
      <c r="Z1355" s="101">
        <f t="shared" si="243"/>
        <v>1</v>
      </c>
      <c r="AA1355" s="101">
        <f t="shared" si="244"/>
        <v>1</v>
      </c>
      <c r="AB1355" s="101">
        <f t="shared" si="245"/>
        <v>0</v>
      </c>
      <c r="AC1355" s="101">
        <f t="shared" si="246"/>
        <v>0.66666666666666663</v>
      </c>
      <c r="AD1355" s="101">
        <f t="shared" si="247"/>
        <v>0.66666666666666663</v>
      </c>
      <c r="AE1355" s="102" t="str">
        <f t="shared" si="240"/>
        <v>Medio</v>
      </c>
      <c r="AF1355" s="103">
        <f t="shared" si="241"/>
        <v>0.58333333333333326</v>
      </c>
    </row>
    <row r="1356" spans="1:32" ht="31.5" x14ac:dyDescent="0.2">
      <c r="A1356" s="94" t="s">
        <v>229</v>
      </c>
      <c r="B1356" s="106" t="s">
        <v>988</v>
      </c>
      <c r="C1356" s="58" t="str">
        <f t="shared" si="237"/>
        <v>Auditorias Internas</v>
      </c>
      <c r="D1356" s="95" t="s">
        <v>989</v>
      </c>
      <c r="E1356" s="96" t="s">
        <v>55</v>
      </c>
      <c r="F1356" s="58" t="s">
        <v>47</v>
      </c>
      <c r="G1356" s="98" t="s">
        <v>56</v>
      </c>
      <c r="H1356" s="99" t="s">
        <v>109</v>
      </c>
      <c r="I1356" s="96" t="s">
        <v>49</v>
      </c>
      <c r="J1356" s="99" t="s">
        <v>122</v>
      </c>
      <c r="K1356" s="106" t="s">
        <v>978</v>
      </c>
      <c r="L1356" s="106" t="s">
        <v>978</v>
      </c>
      <c r="M1356" s="96">
        <v>2</v>
      </c>
      <c r="N1356" s="99"/>
      <c r="O1356" s="99"/>
      <c r="P1356" s="96">
        <v>3</v>
      </c>
      <c r="Q1356" s="96">
        <v>2</v>
      </c>
      <c r="R1356" s="96">
        <v>2</v>
      </c>
      <c r="S1356" s="100">
        <f t="shared" si="238"/>
        <v>7</v>
      </c>
      <c r="T1356" s="96">
        <v>3</v>
      </c>
      <c r="U1356" s="96">
        <v>2</v>
      </c>
      <c r="V1356" s="96">
        <v>1</v>
      </c>
      <c r="W1356" s="96">
        <v>1</v>
      </c>
      <c r="X1356" s="100">
        <f t="shared" si="239"/>
        <v>2</v>
      </c>
      <c r="Y1356" s="101">
        <f t="shared" si="242"/>
        <v>0.66666666666666663</v>
      </c>
      <c r="Z1356" s="101">
        <f t="shared" si="243"/>
        <v>1</v>
      </c>
      <c r="AA1356" s="101">
        <f t="shared" si="244"/>
        <v>1</v>
      </c>
      <c r="AB1356" s="101">
        <f t="shared" si="245"/>
        <v>0</v>
      </c>
      <c r="AC1356" s="101">
        <f t="shared" si="246"/>
        <v>0.66666666666666663</v>
      </c>
      <c r="AD1356" s="101">
        <f t="shared" si="247"/>
        <v>0.66666666666666663</v>
      </c>
      <c r="AE1356" s="102" t="str">
        <f t="shared" si="240"/>
        <v>Medio</v>
      </c>
      <c r="AF1356" s="103">
        <f t="shared" si="241"/>
        <v>0.58333333333333326</v>
      </c>
    </row>
    <row r="1357" spans="1:32" ht="31.5" x14ac:dyDescent="0.2">
      <c r="A1357" s="94" t="s">
        <v>229</v>
      </c>
      <c r="B1357" s="106" t="s">
        <v>990</v>
      </c>
      <c r="C1357" s="58" t="str">
        <f t="shared" si="237"/>
        <v>Control de Documentos</v>
      </c>
      <c r="D1357" s="95" t="s">
        <v>991</v>
      </c>
      <c r="E1357" s="96" t="s">
        <v>55</v>
      </c>
      <c r="F1357" s="58" t="s">
        <v>47</v>
      </c>
      <c r="G1357" s="98" t="s">
        <v>56</v>
      </c>
      <c r="H1357" s="99" t="s">
        <v>109</v>
      </c>
      <c r="I1357" s="96" t="s">
        <v>49</v>
      </c>
      <c r="J1357" s="99" t="s">
        <v>122</v>
      </c>
      <c r="K1357" s="106" t="s">
        <v>978</v>
      </c>
      <c r="L1357" s="106" t="s">
        <v>978</v>
      </c>
      <c r="M1357" s="96">
        <v>2</v>
      </c>
      <c r="N1357" s="99"/>
      <c r="O1357" s="99"/>
      <c r="P1357" s="96">
        <v>2</v>
      </c>
      <c r="Q1357" s="96">
        <v>1</v>
      </c>
      <c r="R1357" s="96">
        <v>2</v>
      </c>
      <c r="S1357" s="100">
        <f t="shared" si="238"/>
        <v>5</v>
      </c>
      <c r="T1357" s="96">
        <v>3</v>
      </c>
      <c r="U1357" s="96">
        <v>2</v>
      </c>
      <c r="V1357" s="96">
        <v>1</v>
      </c>
      <c r="W1357" s="96">
        <v>1</v>
      </c>
      <c r="X1357" s="100">
        <f t="shared" si="239"/>
        <v>2</v>
      </c>
      <c r="Y1357" s="101">
        <f t="shared" si="242"/>
        <v>0.33333333333333331</v>
      </c>
      <c r="Z1357" s="101">
        <f t="shared" si="243"/>
        <v>1</v>
      </c>
      <c r="AA1357" s="101">
        <f t="shared" si="244"/>
        <v>1</v>
      </c>
      <c r="AB1357" s="101">
        <f t="shared" si="245"/>
        <v>0</v>
      </c>
      <c r="AC1357" s="101">
        <f t="shared" si="246"/>
        <v>0.33333333333333331</v>
      </c>
      <c r="AD1357" s="101">
        <f t="shared" si="247"/>
        <v>0.53333333333333333</v>
      </c>
      <c r="AE1357" s="102" t="str">
        <f t="shared" si="240"/>
        <v>Medio</v>
      </c>
      <c r="AF1357" s="103">
        <f t="shared" si="241"/>
        <v>0.46666666666666667</v>
      </c>
    </row>
    <row r="1358" spans="1:32" ht="31.5" x14ac:dyDescent="0.2">
      <c r="A1358" s="94" t="s">
        <v>229</v>
      </c>
      <c r="B1358" s="106" t="s">
        <v>992</v>
      </c>
      <c r="C1358" s="58" t="str">
        <f t="shared" si="237"/>
        <v>Control de los Registros</v>
      </c>
      <c r="D1358" s="95" t="s">
        <v>993</v>
      </c>
      <c r="E1358" s="96" t="s">
        <v>55</v>
      </c>
      <c r="F1358" s="58" t="s">
        <v>47</v>
      </c>
      <c r="G1358" s="98" t="s">
        <v>56</v>
      </c>
      <c r="H1358" s="99" t="s">
        <v>109</v>
      </c>
      <c r="I1358" s="96" t="s">
        <v>49</v>
      </c>
      <c r="J1358" s="99" t="s">
        <v>122</v>
      </c>
      <c r="K1358" s="106" t="s">
        <v>978</v>
      </c>
      <c r="L1358" s="106" t="s">
        <v>978</v>
      </c>
      <c r="M1358" s="96">
        <v>2</v>
      </c>
      <c r="N1358" s="99"/>
      <c r="O1358" s="99"/>
      <c r="P1358" s="96">
        <v>2</v>
      </c>
      <c r="Q1358" s="96">
        <v>1</v>
      </c>
      <c r="R1358" s="96">
        <v>2</v>
      </c>
      <c r="S1358" s="100">
        <f t="shared" si="238"/>
        <v>5</v>
      </c>
      <c r="T1358" s="96">
        <v>3</v>
      </c>
      <c r="U1358" s="96">
        <v>2</v>
      </c>
      <c r="V1358" s="96">
        <v>1</v>
      </c>
      <c r="W1358" s="96">
        <v>1</v>
      </c>
      <c r="X1358" s="100">
        <f t="shared" si="239"/>
        <v>2</v>
      </c>
      <c r="Y1358" s="101">
        <f t="shared" si="242"/>
        <v>0.33333333333333331</v>
      </c>
      <c r="Z1358" s="101">
        <f t="shared" si="243"/>
        <v>1</v>
      </c>
      <c r="AA1358" s="101">
        <f t="shared" si="244"/>
        <v>1</v>
      </c>
      <c r="AB1358" s="101">
        <f t="shared" si="245"/>
        <v>0</v>
      </c>
      <c r="AC1358" s="101">
        <f t="shared" si="246"/>
        <v>0.33333333333333331</v>
      </c>
      <c r="AD1358" s="101">
        <f t="shared" si="247"/>
        <v>0.53333333333333333</v>
      </c>
      <c r="AE1358" s="102" t="str">
        <f t="shared" si="240"/>
        <v>Medio</v>
      </c>
      <c r="AF1358" s="103">
        <f t="shared" si="241"/>
        <v>0.46666666666666667</v>
      </c>
    </row>
    <row r="1359" spans="1:32" ht="31.5" x14ac:dyDescent="0.2">
      <c r="A1359" s="94" t="s">
        <v>229</v>
      </c>
      <c r="B1359" s="106" t="s">
        <v>424</v>
      </c>
      <c r="C1359" s="58" t="str">
        <f t="shared" si="237"/>
        <v>Encuestas de Satisfacción</v>
      </c>
      <c r="D1359" s="95" t="s">
        <v>994</v>
      </c>
      <c r="E1359" s="96" t="s">
        <v>55</v>
      </c>
      <c r="F1359" s="58" t="s">
        <v>47</v>
      </c>
      <c r="G1359" s="98" t="s">
        <v>56</v>
      </c>
      <c r="H1359" s="99" t="s">
        <v>109</v>
      </c>
      <c r="I1359" s="96" t="s">
        <v>49</v>
      </c>
      <c r="J1359" s="99" t="s">
        <v>122</v>
      </c>
      <c r="K1359" s="106" t="s">
        <v>978</v>
      </c>
      <c r="L1359" s="106" t="s">
        <v>978</v>
      </c>
      <c r="M1359" s="96">
        <v>2</v>
      </c>
      <c r="N1359" s="99"/>
      <c r="O1359" s="99"/>
      <c r="P1359" s="96">
        <v>3</v>
      </c>
      <c r="Q1359" s="96">
        <v>1</v>
      </c>
      <c r="R1359" s="96">
        <v>2</v>
      </c>
      <c r="S1359" s="100">
        <f t="shared" si="238"/>
        <v>6</v>
      </c>
      <c r="T1359" s="96">
        <v>3</v>
      </c>
      <c r="U1359" s="96">
        <v>2</v>
      </c>
      <c r="V1359" s="96">
        <v>1</v>
      </c>
      <c r="W1359" s="96">
        <v>1</v>
      </c>
      <c r="X1359" s="100">
        <f t="shared" si="239"/>
        <v>2</v>
      </c>
      <c r="Y1359" s="101">
        <f t="shared" si="242"/>
        <v>0.5</v>
      </c>
      <c r="Z1359" s="101">
        <f t="shared" si="243"/>
        <v>1</v>
      </c>
      <c r="AA1359" s="101">
        <f t="shared" si="244"/>
        <v>1</v>
      </c>
      <c r="AB1359" s="101">
        <f t="shared" si="245"/>
        <v>0</v>
      </c>
      <c r="AC1359" s="101">
        <f t="shared" si="246"/>
        <v>0.5</v>
      </c>
      <c r="AD1359" s="101">
        <f t="shared" si="247"/>
        <v>0.6</v>
      </c>
      <c r="AE1359" s="102" t="str">
        <f t="shared" si="240"/>
        <v>Medio</v>
      </c>
      <c r="AF1359" s="103">
        <f t="shared" si="241"/>
        <v>0.52500000000000002</v>
      </c>
    </row>
    <row r="1360" spans="1:32" ht="31.5" x14ac:dyDescent="0.2">
      <c r="A1360" s="94" t="s">
        <v>229</v>
      </c>
      <c r="B1360" s="106" t="s">
        <v>995</v>
      </c>
      <c r="C1360" s="58" t="str">
        <f t="shared" si="237"/>
        <v>Gestión de Hallazgos</v>
      </c>
      <c r="D1360" s="95" t="s">
        <v>996</v>
      </c>
      <c r="E1360" s="96" t="s">
        <v>55</v>
      </c>
      <c r="F1360" s="58" t="s">
        <v>47</v>
      </c>
      <c r="G1360" s="98" t="s">
        <v>56</v>
      </c>
      <c r="H1360" s="99" t="s">
        <v>109</v>
      </c>
      <c r="I1360" s="96" t="s">
        <v>49</v>
      </c>
      <c r="J1360" s="99" t="s">
        <v>122</v>
      </c>
      <c r="K1360" s="106" t="s">
        <v>978</v>
      </c>
      <c r="L1360" s="106" t="s">
        <v>978</v>
      </c>
      <c r="M1360" s="96">
        <v>2</v>
      </c>
      <c r="N1360" s="99"/>
      <c r="O1360" s="99"/>
      <c r="P1360" s="96">
        <v>3</v>
      </c>
      <c r="Q1360" s="96">
        <v>2</v>
      </c>
      <c r="R1360" s="96">
        <v>2</v>
      </c>
      <c r="S1360" s="100">
        <f t="shared" si="238"/>
        <v>7</v>
      </c>
      <c r="T1360" s="96">
        <v>3</v>
      </c>
      <c r="U1360" s="96">
        <v>2</v>
      </c>
      <c r="V1360" s="96">
        <v>1</v>
      </c>
      <c r="W1360" s="96">
        <v>1</v>
      </c>
      <c r="X1360" s="100">
        <f t="shared" si="239"/>
        <v>2</v>
      </c>
      <c r="Y1360" s="101">
        <f t="shared" si="242"/>
        <v>0.66666666666666663</v>
      </c>
      <c r="Z1360" s="101">
        <f t="shared" si="243"/>
        <v>1</v>
      </c>
      <c r="AA1360" s="101">
        <f t="shared" si="244"/>
        <v>1</v>
      </c>
      <c r="AB1360" s="101">
        <f t="shared" si="245"/>
        <v>0</v>
      </c>
      <c r="AC1360" s="101">
        <f t="shared" si="246"/>
        <v>0.66666666666666663</v>
      </c>
      <c r="AD1360" s="101">
        <f t="shared" si="247"/>
        <v>0.66666666666666663</v>
      </c>
      <c r="AE1360" s="102" t="str">
        <f t="shared" si="240"/>
        <v>Medio</v>
      </c>
      <c r="AF1360" s="103">
        <f t="shared" si="241"/>
        <v>0.58333333333333326</v>
      </c>
    </row>
    <row r="1361" spans="1:32" ht="31.5" x14ac:dyDescent="0.2">
      <c r="A1361" s="94" t="s">
        <v>229</v>
      </c>
      <c r="B1361" s="106" t="s">
        <v>997</v>
      </c>
      <c r="C1361" s="58" t="str">
        <f t="shared" si="237"/>
        <v>Indicadores de Gestión</v>
      </c>
      <c r="D1361" s="95" t="s">
        <v>998</v>
      </c>
      <c r="E1361" s="96" t="s">
        <v>55</v>
      </c>
      <c r="F1361" s="58" t="s">
        <v>47</v>
      </c>
      <c r="G1361" s="98" t="s">
        <v>56</v>
      </c>
      <c r="H1361" s="99" t="s">
        <v>109</v>
      </c>
      <c r="I1361" s="96" t="s">
        <v>49</v>
      </c>
      <c r="J1361" s="99" t="s">
        <v>122</v>
      </c>
      <c r="K1361" s="106" t="s">
        <v>978</v>
      </c>
      <c r="L1361" s="106" t="s">
        <v>978</v>
      </c>
      <c r="M1361" s="96">
        <v>2</v>
      </c>
      <c r="N1361" s="99"/>
      <c r="O1361" s="99"/>
      <c r="P1361" s="96">
        <v>3</v>
      </c>
      <c r="Q1361" s="96">
        <v>1</v>
      </c>
      <c r="R1361" s="96">
        <v>2</v>
      </c>
      <c r="S1361" s="100">
        <f t="shared" si="238"/>
        <v>6</v>
      </c>
      <c r="T1361" s="96">
        <v>3</v>
      </c>
      <c r="U1361" s="96">
        <v>2</v>
      </c>
      <c r="V1361" s="96">
        <v>1</v>
      </c>
      <c r="W1361" s="96">
        <v>1</v>
      </c>
      <c r="X1361" s="100">
        <f t="shared" si="239"/>
        <v>2</v>
      </c>
      <c r="Y1361" s="101">
        <f t="shared" si="242"/>
        <v>0.5</v>
      </c>
      <c r="Z1361" s="101">
        <f t="shared" si="243"/>
        <v>1</v>
      </c>
      <c r="AA1361" s="101">
        <f t="shared" si="244"/>
        <v>1</v>
      </c>
      <c r="AB1361" s="101">
        <f t="shared" si="245"/>
        <v>0</v>
      </c>
      <c r="AC1361" s="101">
        <f t="shared" si="246"/>
        <v>0.5</v>
      </c>
      <c r="AD1361" s="101">
        <f t="shared" si="247"/>
        <v>0.6</v>
      </c>
      <c r="AE1361" s="102" t="str">
        <f t="shared" si="240"/>
        <v>Medio</v>
      </c>
      <c r="AF1361" s="103">
        <f t="shared" si="241"/>
        <v>0.52500000000000002</v>
      </c>
    </row>
    <row r="1362" spans="1:32" ht="31.5" x14ac:dyDescent="0.2">
      <c r="A1362" s="94" t="s">
        <v>229</v>
      </c>
      <c r="B1362" s="106" t="s">
        <v>999</v>
      </c>
      <c r="C1362" s="58" t="str">
        <f t="shared" si="237"/>
        <v>Revisión por Dirección</v>
      </c>
      <c r="D1362" s="95" t="s">
        <v>1000</v>
      </c>
      <c r="E1362" s="96" t="s">
        <v>55</v>
      </c>
      <c r="F1362" s="58" t="s">
        <v>47</v>
      </c>
      <c r="G1362" s="98" t="s">
        <v>56</v>
      </c>
      <c r="H1362" s="99" t="s">
        <v>109</v>
      </c>
      <c r="I1362" s="96" t="s">
        <v>49</v>
      </c>
      <c r="J1362" s="99" t="s">
        <v>122</v>
      </c>
      <c r="K1362" s="106" t="s">
        <v>978</v>
      </c>
      <c r="L1362" s="106" t="s">
        <v>978</v>
      </c>
      <c r="M1362" s="96">
        <v>2</v>
      </c>
      <c r="N1362" s="99"/>
      <c r="O1362" s="99"/>
      <c r="P1362" s="96">
        <v>3</v>
      </c>
      <c r="Q1362" s="96">
        <v>2</v>
      </c>
      <c r="R1362" s="96">
        <v>2</v>
      </c>
      <c r="S1362" s="100">
        <f t="shared" si="238"/>
        <v>7</v>
      </c>
      <c r="T1362" s="96">
        <v>3</v>
      </c>
      <c r="U1362" s="96">
        <v>2</v>
      </c>
      <c r="V1362" s="96">
        <v>1</v>
      </c>
      <c r="W1362" s="96">
        <v>1</v>
      </c>
      <c r="X1362" s="100">
        <f t="shared" si="239"/>
        <v>2</v>
      </c>
      <c r="Y1362" s="101">
        <f t="shared" si="242"/>
        <v>0.66666666666666663</v>
      </c>
      <c r="Z1362" s="101">
        <f t="shared" si="243"/>
        <v>1</v>
      </c>
      <c r="AA1362" s="101">
        <f t="shared" si="244"/>
        <v>1</v>
      </c>
      <c r="AB1362" s="101">
        <f t="shared" si="245"/>
        <v>0</v>
      </c>
      <c r="AC1362" s="101">
        <f t="shared" si="246"/>
        <v>0.66666666666666663</v>
      </c>
      <c r="AD1362" s="101">
        <f t="shared" si="247"/>
        <v>0.66666666666666663</v>
      </c>
      <c r="AE1362" s="102" t="str">
        <f t="shared" si="240"/>
        <v>Medio</v>
      </c>
      <c r="AF1362" s="103">
        <f t="shared" si="241"/>
        <v>0.58333333333333326</v>
      </c>
    </row>
    <row r="1363" spans="1:32" ht="71.25" x14ac:dyDescent="0.2">
      <c r="A1363" s="94" t="s">
        <v>107</v>
      </c>
      <c r="B1363" s="106" t="s">
        <v>44</v>
      </c>
      <c r="C1363" s="58" t="str">
        <f t="shared" si="237"/>
        <v>Peticiones, Quejas, Reclamos, Sugerencias y Felicitaciones - PQRSF</v>
      </c>
      <c r="D1363" s="95" t="s">
        <v>108</v>
      </c>
      <c r="E1363" s="96" t="s">
        <v>55</v>
      </c>
      <c r="F1363" s="58" t="s">
        <v>47</v>
      </c>
      <c r="G1363" s="98" t="s">
        <v>56</v>
      </c>
      <c r="H1363" s="99" t="s">
        <v>109</v>
      </c>
      <c r="I1363" s="96" t="s">
        <v>49</v>
      </c>
      <c r="J1363" s="99" t="s">
        <v>110</v>
      </c>
      <c r="K1363" s="106" t="s">
        <v>978</v>
      </c>
      <c r="L1363" s="106" t="s">
        <v>978</v>
      </c>
      <c r="M1363" s="96">
        <v>2</v>
      </c>
      <c r="N1363" s="99" t="s">
        <v>111</v>
      </c>
      <c r="O1363" s="99"/>
      <c r="P1363" s="96">
        <v>3</v>
      </c>
      <c r="Q1363" s="96">
        <v>2</v>
      </c>
      <c r="R1363" s="96">
        <v>3</v>
      </c>
      <c r="S1363" s="100">
        <f t="shared" si="238"/>
        <v>8</v>
      </c>
      <c r="T1363" s="96">
        <v>3</v>
      </c>
      <c r="U1363" s="96">
        <v>2</v>
      </c>
      <c r="V1363" s="96">
        <v>1</v>
      </c>
      <c r="W1363" s="96">
        <v>1</v>
      </c>
      <c r="X1363" s="100">
        <f t="shared" si="239"/>
        <v>2</v>
      </c>
      <c r="Y1363" s="101">
        <f t="shared" si="242"/>
        <v>0.83333333333333337</v>
      </c>
      <c r="Z1363" s="101">
        <f t="shared" si="243"/>
        <v>1</v>
      </c>
      <c r="AA1363" s="101">
        <f t="shared" si="244"/>
        <v>1</v>
      </c>
      <c r="AB1363" s="101">
        <f t="shared" si="245"/>
        <v>0</v>
      </c>
      <c r="AC1363" s="101">
        <f t="shared" si="246"/>
        <v>0.83333333333333337</v>
      </c>
      <c r="AD1363" s="101">
        <f t="shared" si="247"/>
        <v>0.73333333333333339</v>
      </c>
      <c r="AE1363" s="102" t="str">
        <f t="shared" si="240"/>
        <v>Alto</v>
      </c>
      <c r="AF1363" s="103">
        <f t="shared" si="241"/>
        <v>0.64166666666666672</v>
      </c>
    </row>
    <row r="1364" spans="1:32" ht="31.5" x14ac:dyDescent="0.2">
      <c r="A1364" s="94" t="s">
        <v>66</v>
      </c>
      <c r="B1364" s="106" t="s">
        <v>1001</v>
      </c>
      <c r="C1364" s="58" t="str">
        <f t="shared" si="237"/>
        <v>Acta de Reunión  del Comité de Calidad</v>
      </c>
      <c r="D1364" s="95" t="s">
        <v>1002</v>
      </c>
      <c r="E1364" s="96" t="s">
        <v>55</v>
      </c>
      <c r="F1364" s="58" t="s">
        <v>47</v>
      </c>
      <c r="G1364" s="98" t="s">
        <v>56</v>
      </c>
      <c r="H1364" s="99" t="s">
        <v>109</v>
      </c>
      <c r="I1364" s="96" t="s">
        <v>49</v>
      </c>
      <c r="J1364" s="99" t="s">
        <v>122</v>
      </c>
      <c r="K1364" s="106" t="s">
        <v>978</v>
      </c>
      <c r="L1364" s="106" t="s">
        <v>978</v>
      </c>
      <c r="M1364" s="96">
        <v>2</v>
      </c>
      <c r="N1364" s="99"/>
      <c r="O1364" s="99"/>
      <c r="P1364" s="96">
        <v>3</v>
      </c>
      <c r="Q1364" s="96">
        <v>2</v>
      </c>
      <c r="R1364" s="96">
        <v>3</v>
      </c>
      <c r="S1364" s="100">
        <f t="shared" si="238"/>
        <v>8</v>
      </c>
      <c r="T1364" s="96">
        <v>2</v>
      </c>
      <c r="U1364" s="96">
        <v>1</v>
      </c>
      <c r="V1364" s="96">
        <v>1</v>
      </c>
      <c r="W1364" s="96">
        <v>2</v>
      </c>
      <c r="X1364" s="100">
        <f t="shared" si="239"/>
        <v>3</v>
      </c>
      <c r="Y1364" s="101">
        <f t="shared" si="242"/>
        <v>0.83333333333333337</v>
      </c>
      <c r="Z1364" s="101">
        <f t="shared" si="243"/>
        <v>0.5</v>
      </c>
      <c r="AA1364" s="101">
        <f t="shared" si="244"/>
        <v>0</v>
      </c>
      <c r="AB1364" s="101">
        <f t="shared" si="245"/>
        <v>0.5</v>
      </c>
      <c r="AC1364" s="101">
        <f t="shared" si="246"/>
        <v>0.83333333333333337</v>
      </c>
      <c r="AD1364" s="101">
        <f t="shared" si="247"/>
        <v>0.53333333333333344</v>
      </c>
      <c r="AE1364" s="102" t="str">
        <f t="shared" si="240"/>
        <v>Medio</v>
      </c>
      <c r="AF1364" s="103">
        <f t="shared" si="241"/>
        <v>0.46666666666666673</v>
      </c>
    </row>
    <row r="1365" spans="1:32" ht="42.75" x14ac:dyDescent="0.2">
      <c r="A1365" s="94" t="s">
        <v>151</v>
      </c>
      <c r="B1365" s="106" t="s">
        <v>44</v>
      </c>
      <c r="C1365" s="58" t="str">
        <f t="shared" si="237"/>
        <v>Contratos</v>
      </c>
      <c r="D1365" s="95" t="s">
        <v>153</v>
      </c>
      <c r="E1365" s="96" t="s">
        <v>55</v>
      </c>
      <c r="F1365" s="58" t="s">
        <v>47</v>
      </c>
      <c r="G1365" s="98" t="s">
        <v>56</v>
      </c>
      <c r="H1365" s="99" t="s">
        <v>109</v>
      </c>
      <c r="I1365" s="96" t="s">
        <v>49</v>
      </c>
      <c r="J1365" s="99" t="s">
        <v>122</v>
      </c>
      <c r="K1365" s="106" t="s">
        <v>978</v>
      </c>
      <c r="L1365" s="106" t="s">
        <v>978</v>
      </c>
      <c r="M1365" s="96">
        <v>2</v>
      </c>
      <c r="N1365" s="99"/>
      <c r="O1365" s="99"/>
      <c r="P1365" s="96">
        <v>3</v>
      </c>
      <c r="Q1365" s="96">
        <v>2</v>
      </c>
      <c r="R1365" s="96">
        <v>3</v>
      </c>
      <c r="S1365" s="100">
        <f t="shared" si="238"/>
        <v>8</v>
      </c>
      <c r="T1365" s="96">
        <v>3</v>
      </c>
      <c r="U1365" s="96">
        <v>2</v>
      </c>
      <c r="V1365" s="96">
        <v>1</v>
      </c>
      <c r="W1365" s="96">
        <v>1</v>
      </c>
      <c r="X1365" s="100">
        <f t="shared" si="239"/>
        <v>2</v>
      </c>
      <c r="Y1365" s="101">
        <f t="shared" si="242"/>
        <v>0.83333333333333337</v>
      </c>
      <c r="Z1365" s="101">
        <f t="shared" si="243"/>
        <v>1</v>
      </c>
      <c r="AA1365" s="101">
        <f t="shared" si="244"/>
        <v>1</v>
      </c>
      <c r="AB1365" s="101">
        <f t="shared" si="245"/>
        <v>0</v>
      </c>
      <c r="AC1365" s="101">
        <f t="shared" si="246"/>
        <v>0.83333333333333337</v>
      </c>
      <c r="AD1365" s="101">
        <f t="shared" si="247"/>
        <v>0.73333333333333339</v>
      </c>
      <c r="AE1365" s="102" t="str">
        <f t="shared" si="240"/>
        <v>Alto</v>
      </c>
      <c r="AF1365" s="103">
        <f t="shared" si="241"/>
        <v>0.64166666666666672</v>
      </c>
    </row>
    <row r="1366" spans="1:32" ht="31.5" x14ac:dyDescent="0.2">
      <c r="A1366" s="94" t="s">
        <v>1003</v>
      </c>
      <c r="B1366" s="58" t="s">
        <v>44</v>
      </c>
      <c r="C1366" s="58" t="str">
        <f t="shared" si="237"/>
        <v>Caracterización de Laboratorio</v>
      </c>
      <c r="D1366" s="95" t="s">
        <v>758</v>
      </c>
      <c r="E1366" s="96" t="s">
        <v>55</v>
      </c>
      <c r="F1366" s="58" t="s">
        <v>47</v>
      </c>
      <c r="G1366" s="98" t="s">
        <v>56</v>
      </c>
      <c r="H1366" s="99" t="s">
        <v>109</v>
      </c>
      <c r="I1366" s="96" t="s">
        <v>49</v>
      </c>
      <c r="J1366" s="99" t="s">
        <v>122</v>
      </c>
      <c r="K1366" s="106" t="s">
        <v>978</v>
      </c>
      <c r="L1366" s="106" t="s">
        <v>978</v>
      </c>
      <c r="M1366" s="96">
        <v>2</v>
      </c>
      <c r="N1366" s="99"/>
      <c r="O1366" s="99"/>
      <c r="P1366" s="96">
        <v>3</v>
      </c>
      <c r="Q1366" s="96">
        <v>1</v>
      </c>
      <c r="R1366" s="96">
        <v>2</v>
      </c>
      <c r="S1366" s="100">
        <f t="shared" si="238"/>
        <v>6</v>
      </c>
      <c r="T1366" s="96">
        <v>1</v>
      </c>
      <c r="U1366" s="96">
        <v>2</v>
      </c>
      <c r="V1366" s="96">
        <v>1</v>
      </c>
      <c r="W1366" s="96">
        <v>2</v>
      </c>
      <c r="X1366" s="100">
        <f t="shared" si="239"/>
        <v>3</v>
      </c>
      <c r="Y1366" s="101">
        <f t="shared" si="242"/>
        <v>0.5</v>
      </c>
      <c r="Z1366" s="101">
        <f t="shared" si="243"/>
        <v>0</v>
      </c>
      <c r="AA1366" s="101">
        <f t="shared" si="244"/>
        <v>1</v>
      </c>
      <c r="AB1366" s="101">
        <f t="shared" si="245"/>
        <v>0.5</v>
      </c>
      <c r="AC1366" s="101">
        <f t="shared" si="246"/>
        <v>0.5</v>
      </c>
      <c r="AD1366" s="101">
        <f t="shared" si="247"/>
        <v>0.5</v>
      </c>
      <c r="AE1366" s="102" t="str">
        <f t="shared" si="240"/>
        <v>Medio</v>
      </c>
      <c r="AF1366" s="103">
        <f t="shared" si="241"/>
        <v>0.625</v>
      </c>
    </row>
    <row r="1367" spans="1:32" ht="31.5" x14ac:dyDescent="0.2">
      <c r="A1367" s="94" t="s">
        <v>412</v>
      </c>
      <c r="B1367" s="106" t="s">
        <v>761</v>
      </c>
      <c r="C1367" s="58" t="str">
        <f t="shared" si="237"/>
        <v>Certificados de Laboratorios</v>
      </c>
      <c r="D1367" s="95" t="s">
        <v>762</v>
      </c>
      <c r="E1367" s="96" t="s">
        <v>146</v>
      </c>
      <c r="F1367" s="58" t="s">
        <v>47</v>
      </c>
      <c r="G1367" s="98" t="s">
        <v>56</v>
      </c>
      <c r="H1367" s="99" t="s">
        <v>109</v>
      </c>
      <c r="I1367" s="96" t="s">
        <v>49</v>
      </c>
      <c r="J1367" s="99" t="s">
        <v>1004</v>
      </c>
      <c r="K1367" s="106" t="s">
        <v>978</v>
      </c>
      <c r="L1367" s="106" t="s">
        <v>978</v>
      </c>
      <c r="M1367" s="96">
        <v>2</v>
      </c>
      <c r="N1367" s="99"/>
      <c r="O1367" s="99"/>
      <c r="P1367" s="96">
        <v>3</v>
      </c>
      <c r="Q1367" s="96">
        <v>2</v>
      </c>
      <c r="R1367" s="96">
        <v>2</v>
      </c>
      <c r="S1367" s="100">
        <f t="shared" si="238"/>
        <v>7</v>
      </c>
      <c r="T1367" s="96">
        <v>1</v>
      </c>
      <c r="U1367" s="96">
        <v>2</v>
      </c>
      <c r="V1367" s="96">
        <v>1</v>
      </c>
      <c r="W1367" s="96">
        <v>1</v>
      </c>
      <c r="X1367" s="100">
        <f t="shared" si="239"/>
        <v>2</v>
      </c>
      <c r="Y1367" s="101">
        <f t="shared" si="242"/>
        <v>0.66666666666666663</v>
      </c>
      <c r="Z1367" s="101">
        <f t="shared" si="243"/>
        <v>0</v>
      </c>
      <c r="AA1367" s="101">
        <f t="shared" si="244"/>
        <v>1</v>
      </c>
      <c r="AB1367" s="101">
        <f t="shared" si="245"/>
        <v>0</v>
      </c>
      <c r="AC1367" s="101">
        <f t="shared" si="246"/>
        <v>0.66666666666666663</v>
      </c>
      <c r="AD1367" s="101">
        <f t="shared" si="247"/>
        <v>0.46666666666666662</v>
      </c>
      <c r="AE1367" s="102" t="str">
        <f t="shared" si="240"/>
        <v>Medio</v>
      </c>
      <c r="AF1367" s="103">
        <f t="shared" si="241"/>
        <v>0.53333333333333333</v>
      </c>
    </row>
    <row r="1368" spans="1:32" ht="31.5" x14ac:dyDescent="0.2">
      <c r="A1368" s="94" t="s">
        <v>423</v>
      </c>
      <c r="B1368" s="106" t="s">
        <v>424</v>
      </c>
      <c r="C1368" s="58" t="str">
        <f t="shared" si="237"/>
        <v>Encuestas de Satisfacción</v>
      </c>
      <c r="D1368" s="95" t="s">
        <v>425</v>
      </c>
      <c r="E1368" s="96" t="s">
        <v>55</v>
      </c>
      <c r="F1368" s="58" t="s">
        <v>47</v>
      </c>
      <c r="G1368" s="98" t="s">
        <v>56</v>
      </c>
      <c r="H1368" s="99" t="s">
        <v>109</v>
      </c>
      <c r="I1368" s="96" t="s">
        <v>49</v>
      </c>
      <c r="J1368" s="99" t="s">
        <v>122</v>
      </c>
      <c r="K1368" s="106" t="s">
        <v>978</v>
      </c>
      <c r="L1368" s="106" t="s">
        <v>978</v>
      </c>
      <c r="M1368" s="96">
        <v>2</v>
      </c>
      <c r="N1368" s="99"/>
      <c r="O1368" s="99"/>
      <c r="P1368" s="96">
        <v>3</v>
      </c>
      <c r="Q1368" s="96">
        <v>1</v>
      </c>
      <c r="R1368" s="96">
        <v>1</v>
      </c>
      <c r="S1368" s="100">
        <f t="shared" si="238"/>
        <v>5</v>
      </c>
      <c r="T1368" s="96">
        <v>2</v>
      </c>
      <c r="U1368" s="96">
        <v>2</v>
      </c>
      <c r="V1368" s="96">
        <v>1</v>
      </c>
      <c r="W1368" s="96">
        <v>1</v>
      </c>
      <c r="X1368" s="100">
        <f t="shared" si="239"/>
        <v>2</v>
      </c>
      <c r="Y1368" s="101">
        <f t="shared" si="242"/>
        <v>0.33333333333333331</v>
      </c>
      <c r="Z1368" s="101">
        <f t="shared" si="243"/>
        <v>0.5</v>
      </c>
      <c r="AA1368" s="101">
        <f t="shared" si="244"/>
        <v>1</v>
      </c>
      <c r="AB1368" s="101">
        <f t="shared" si="245"/>
        <v>0</v>
      </c>
      <c r="AC1368" s="101">
        <f t="shared" si="246"/>
        <v>0.33333333333333331</v>
      </c>
      <c r="AD1368" s="101">
        <f t="shared" si="247"/>
        <v>0.43333333333333329</v>
      </c>
      <c r="AE1368" s="102" t="str">
        <f t="shared" si="240"/>
        <v>Medio</v>
      </c>
      <c r="AF1368" s="103">
        <f t="shared" si="241"/>
        <v>0.44166666666666665</v>
      </c>
    </row>
    <row r="1369" spans="1:32" ht="31.5" x14ac:dyDescent="0.2">
      <c r="A1369" s="94" t="s">
        <v>112</v>
      </c>
      <c r="B1369" s="106" t="s">
        <v>1005</v>
      </c>
      <c r="C1369" s="58" t="str">
        <f t="shared" si="237"/>
        <v>Plan de Trabajo Anual</v>
      </c>
      <c r="D1369" s="95" t="s">
        <v>1006</v>
      </c>
      <c r="E1369" s="96" t="s">
        <v>55</v>
      </c>
      <c r="F1369" s="58" t="s">
        <v>47</v>
      </c>
      <c r="G1369" s="98" t="s">
        <v>56</v>
      </c>
      <c r="H1369" s="99" t="s">
        <v>109</v>
      </c>
      <c r="I1369" s="96" t="s">
        <v>1415</v>
      </c>
      <c r="J1369" s="99" t="s">
        <v>1557</v>
      </c>
      <c r="K1369" s="106" t="s">
        <v>978</v>
      </c>
      <c r="L1369" s="106" t="s">
        <v>978</v>
      </c>
      <c r="M1369" s="96">
        <v>2</v>
      </c>
      <c r="N1369" s="99"/>
      <c r="O1369" s="99"/>
      <c r="P1369" s="96">
        <v>2</v>
      </c>
      <c r="Q1369" s="96">
        <v>2</v>
      </c>
      <c r="R1369" s="96">
        <v>3</v>
      </c>
      <c r="S1369" s="100">
        <f t="shared" si="238"/>
        <v>7</v>
      </c>
      <c r="T1369" s="96">
        <v>3</v>
      </c>
      <c r="U1369" s="96">
        <v>1</v>
      </c>
      <c r="V1369" s="96">
        <v>1</v>
      </c>
      <c r="W1369" s="96">
        <v>1</v>
      </c>
      <c r="X1369" s="100">
        <f t="shared" si="239"/>
        <v>2</v>
      </c>
      <c r="Y1369" s="101">
        <f t="shared" si="242"/>
        <v>0.66666666666666663</v>
      </c>
      <c r="Z1369" s="101">
        <f t="shared" si="243"/>
        <v>1</v>
      </c>
      <c r="AA1369" s="101">
        <f t="shared" si="244"/>
        <v>0</v>
      </c>
      <c r="AB1369" s="101">
        <f t="shared" si="245"/>
        <v>0</v>
      </c>
      <c r="AC1369" s="101">
        <f t="shared" si="246"/>
        <v>0.66666666666666663</v>
      </c>
      <c r="AD1369" s="101">
        <f t="shared" si="247"/>
        <v>0.46666666666666662</v>
      </c>
      <c r="AE1369" s="102" t="str">
        <f t="shared" si="240"/>
        <v>Medio</v>
      </c>
      <c r="AF1369" s="103">
        <f t="shared" si="241"/>
        <v>0.28333333333333333</v>
      </c>
    </row>
    <row r="1370" spans="1:32" ht="31.5" x14ac:dyDescent="0.2">
      <c r="A1370" s="94" t="s">
        <v>112</v>
      </c>
      <c r="B1370" s="106" t="s">
        <v>1007</v>
      </c>
      <c r="C1370" s="58" t="str">
        <f t="shared" si="237"/>
        <v>Plan de Mejoramiento</v>
      </c>
      <c r="D1370" s="95" t="s">
        <v>1008</v>
      </c>
      <c r="E1370" s="96" t="s">
        <v>55</v>
      </c>
      <c r="F1370" s="58" t="s">
        <v>47</v>
      </c>
      <c r="G1370" s="98" t="s">
        <v>56</v>
      </c>
      <c r="H1370" s="99" t="s">
        <v>109</v>
      </c>
      <c r="I1370" s="96" t="s">
        <v>1415</v>
      </c>
      <c r="J1370" s="99" t="s">
        <v>1557</v>
      </c>
      <c r="K1370" s="106" t="s">
        <v>978</v>
      </c>
      <c r="L1370" s="106" t="s">
        <v>978</v>
      </c>
      <c r="M1370" s="96">
        <v>2</v>
      </c>
      <c r="N1370" s="99"/>
      <c r="O1370" s="99"/>
      <c r="P1370" s="96">
        <v>3</v>
      </c>
      <c r="Q1370" s="96">
        <v>2</v>
      </c>
      <c r="R1370" s="96">
        <v>3</v>
      </c>
      <c r="S1370" s="100">
        <f t="shared" si="238"/>
        <v>8</v>
      </c>
      <c r="T1370" s="96">
        <v>3</v>
      </c>
      <c r="U1370" s="96">
        <v>1</v>
      </c>
      <c r="V1370" s="96">
        <v>1</v>
      </c>
      <c r="W1370" s="96">
        <v>1</v>
      </c>
      <c r="X1370" s="100">
        <f t="shared" si="239"/>
        <v>2</v>
      </c>
      <c r="Y1370" s="101">
        <f t="shared" si="242"/>
        <v>0.83333333333333337</v>
      </c>
      <c r="Z1370" s="101">
        <f t="shared" si="243"/>
        <v>1</v>
      </c>
      <c r="AA1370" s="101">
        <f t="shared" si="244"/>
        <v>0</v>
      </c>
      <c r="AB1370" s="101">
        <f t="shared" si="245"/>
        <v>0</v>
      </c>
      <c r="AC1370" s="101">
        <f t="shared" si="246"/>
        <v>0.83333333333333337</v>
      </c>
      <c r="AD1370" s="101">
        <f t="shared" si="247"/>
        <v>0.53333333333333344</v>
      </c>
      <c r="AE1370" s="102" t="str">
        <f t="shared" si="240"/>
        <v>Medio</v>
      </c>
      <c r="AF1370" s="103">
        <f t="shared" si="241"/>
        <v>0.34166666666666667</v>
      </c>
    </row>
    <row r="1371" spans="1:32" ht="31.5" x14ac:dyDescent="0.2">
      <c r="A1371" s="94" t="s">
        <v>112</v>
      </c>
      <c r="B1371" s="106" t="s">
        <v>759</v>
      </c>
      <c r="C1371" s="58" t="str">
        <f t="shared" si="237"/>
        <v>Plan de Necesidades Laboratorio</v>
      </c>
      <c r="D1371" s="95" t="s">
        <v>1009</v>
      </c>
      <c r="E1371" s="96" t="s">
        <v>55</v>
      </c>
      <c r="F1371" s="58" t="s">
        <v>47</v>
      </c>
      <c r="G1371" s="98" t="s">
        <v>56</v>
      </c>
      <c r="H1371" s="99" t="s">
        <v>109</v>
      </c>
      <c r="I1371" s="96" t="s">
        <v>1415</v>
      </c>
      <c r="J1371" s="99" t="s">
        <v>1557</v>
      </c>
      <c r="K1371" s="106" t="s">
        <v>978</v>
      </c>
      <c r="L1371" s="106" t="s">
        <v>978</v>
      </c>
      <c r="M1371" s="96">
        <v>2</v>
      </c>
      <c r="N1371" s="99"/>
      <c r="O1371" s="99"/>
      <c r="P1371" s="96">
        <v>2</v>
      </c>
      <c r="Q1371" s="96">
        <v>2</v>
      </c>
      <c r="R1371" s="96">
        <v>3</v>
      </c>
      <c r="S1371" s="100">
        <f t="shared" si="238"/>
        <v>7</v>
      </c>
      <c r="T1371" s="96">
        <v>3</v>
      </c>
      <c r="U1371" s="96">
        <v>1</v>
      </c>
      <c r="V1371" s="96">
        <v>1</v>
      </c>
      <c r="W1371" s="96">
        <v>1</v>
      </c>
      <c r="X1371" s="100">
        <f t="shared" si="239"/>
        <v>2</v>
      </c>
      <c r="Y1371" s="101">
        <f t="shared" si="242"/>
        <v>0.66666666666666663</v>
      </c>
      <c r="Z1371" s="101">
        <f t="shared" si="243"/>
        <v>1</v>
      </c>
      <c r="AA1371" s="101">
        <f t="shared" si="244"/>
        <v>0</v>
      </c>
      <c r="AB1371" s="101">
        <f t="shared" si="245"/>
        <v>0</v>
      </c>
      <c r="AC1371" s="101">
        <f t="shared" si="246"/>
        <v>0.66666666666666663</v>
      </c>
      <c r="AD1371" s="101">
        <f t="shared" si="247"/>
        <v>0.46666666666666662</v>
      </c>
      <c r="AE1371" s="102" t="str">
        <f t="shared" si="240"/>
        <v>Medio</v>
      </c>
      <c r="AF1371" s="103">
        <f t="shared" si="241"/>
        <v>0.28333333333333333</v>
      </c>
    </row>
    <row r="1372" spans="1:32" ht="47.25" x14ac:dyDescent="0.2">
      <c r="A1372" s="94" t="s">
        <v>112</v>
      </c>
      <c r="B1372" s="106" t="s">
        <v>752</v>
      </c>
      <c r="C1372" s="58" t="str">
        <f t="shared" si="237"/>
        <v>Plan de Auditoría de Certificación y Acreditación</v>
      </c>
      <c r="D1372" s="95" t="s">
        <v>1010</v>
      </c>
      <c r="E1372" s="96" t="s">
        <v>55</v>
      </c>
      <c r="F1372" s="58" t="s">
        <v>47</v>
      </c>
      <c r="G1372" s="98" t="s">
        <v>56</v>
      </c>
      <c r="H1372" s="99" t="s">
        <v>109</v>
      </c>
      <c r="I1372" s="96" t="s">
        <v>1415</v>
      </c>
      <c r="J1372" s="99" t="s">
        <v>1557</v>
      </c>
      <c r="K1372" s="106" t="s">
        <v>978</v>
      </c>
      <c r="L1372" s="106" t="s">
        <v>978</v>
      </c>
      <c r="M1372" s="96">
        <v>2</v>
      </c>
      <c r="N1372" s="99"/>
      <c r="O1372" s="99"/>
      <c r="P1372" s="96">
        <v>2</v>
      </c>
      <c r="Q1372" s="96">
        <v>2</v>
      </c>
      <c r="R1372" s="96">
        <v>3</v>
      </c>
      <c r="S1372" s="100">
        <f t="shared" si="238"/>
        <v>7</v>
      </c>
      <c r="T1372" s="96">
        <v>3</v>
      </c>
      <c r="U1372" s="96">
        <v>1</v>
      </c>
      <c r="V1372" s="96">
        <v>1</v>
      </c>
      <c r="W1372" s="96">
        <v>1</v>
      </c>
      <c r="X1372" s="100">
        <f t="shared" si="239"/>
        <v>2</v>
      </c>
      <c r="Y1372" s="101">
        <f t="shared" si="242"/>
        <v>0.66666666666666663</v>
      </c>
      <c r="Z1372" s="101">
        <f t="shared" si="243"/>
        <v>1</v>
      </c>
      <c r="AA1372" s="101">
        <f t="shared" si="244"/>
        <v>0</v>
      </c>
      <c r="AB1372" s="101">
        <f t="shared" si="245"/>
        <v>0</v>
      </c>
      <c r="AC1372" s="101">
        <f t="shared" si="246"/>
        <v>0.66666666666666663</v>
      </c>
      <c r="AD1372" s="101">
        <f t="shared" si="247"/>
        <v>0.46666666666666662</v>
      </c>
      <c r="AE1372" s="102" t="str">
        <f t="shared" si="240"/>
        <v>Medio</v>
      </c>
      <c r="AF1372" s="103">
        <f t="shared" si="241"/>
        <v>0.28333333333333333</v>
      </c>
    </row>
    <row r="1373" spans="1:32" ht="42.75" x14ac:dyDescent="0.2">
      <c r="A1373" s="94" t="s">
        <v>201</v>
      </c>
      <c r="B1373" s="58" t="s">
        <v>44</v>
      </c>
      <c r="C1373" s="58" t="str">
        <f t="shared" si="237"/>
        <v>Estadísticas</v>
      </c>
      <c r="D1373" s="95" t="s">
        <v>202</v>
      </c>
      <c r="E1373" s="96" t="s">
        <v>55</v>
      </c>
      <c r="F1373" s="58" t="s">
        <v>47</v>
      </c>
      <c r="G1373" s="98" t="s">
        <v>56</v>
      </c>
      <c r="H1373" s="99" t="s">
        <v>109</v>
      </c>
      <c r="I1373" s="96" t="s">
        <v>49</v>
      </c>
      <c r="J1373" s="99" t="s">
        <v>122</v>
      </c>
      <c r="K1373" s="106" t="s">
        <v>978</v>
      </c>
      <c r="L1373" s="106" t="s">
        <v>978</v>
      </c>
      <c r="M1373" s="96">
        <v>2</v>
      </c>
      <c r="N1373" s="99"/>
      <c r="O1373" s="99"/>
      <c r="P1373" s="96">
        <v>3</v>
      </c>
      <c r="Q1373" s="96">
        <v>1</v>
      </c>
      <c r="R1373" s="96">
        <v>2</v>
      </c>
      <c r="S1373" s="100">
        <f t="shared" si="238"/>
        <v>6</v>
      </c>
      <c r="T1373" s="96">
        <v>2</v>
      </c>
      <c r="U1373" s="96">
        <v>2</v>
      </c>
      <c r="V1373" s="96">
        <v>1</v>
      </c>
      <c r="W1373" s="96">
        <v>1</v>
      </c>
      <c r="X1373" s="100">
        <f t="shared" si="239"/>
        <v>2</v>
      </c>
      <c r="Y1373" s="101">
        <f t="shared" si="242"/>
        <v>0.5</v>
      </c>
      <c r="Z1373" s="101">
        <f t="shared" si="243"/>
        <v>0.5</v>
      </c>
      <c r="AA1373" s="101">
        <f t="shared" si="244"/>
        <v>1</v>
      </c>
      <c r="AB1373" s="101">
        <f t="shared" si="245"/>
        <v>0</v>
      </c>
      <c r="AC1373" s="101">
        <f t="shared" si="246"/>
        <v>0.5</v>
      </c>
      <c r="AD1373" s="101">
        <f t="shared" si="247"/>
        <v>0.5</v>
      </c>
      <c r="AE1373" s="102" t="str">
        <f t="shared" si="240"/>
        <v>Medio</v>
      </c>
      <c r="AF1373" s="103">
        <f t="shared" si="241"/>
        <v>0.5</v>
      </c>
    </row>
    <row r="1374" spans="1:32" ht="31.5" x14ac:dyDescent="0.2">
      <c r="A1374" s="94" t="s">
        <v>1011</v>
      </c>
      <c r="B1374" s="106" t="s">
        <v>1011</v>
      </c>
      <c r="C1374" s="58" t="str">
        <f t="shared" si="237"/>
        <v>Análisis de Muestras</v>
      </c>
      <c r="D1374" s="95" t="s">
        <v>1012</v>
      </c>
      <c r="E1374" s="96" t="s">
        <v>146</v>
      </c>
      <c r="F1374" s="58" t="s">
        <v>47</v>
      </c>
      <c r="G1374" s="98" t="s">
        <v>56</v>
      </c>
      <c r="H1374" s="99" t="s">
        <v>109</v>
      </c>
      <c r="I1374" s="96" t="s">
        <v>49</v>
      </c>
      <c r="J1374" s="99" t="s">
        <v>1013</v>
      </c>
      <c r="K1374" s="106" t="s">
        <v>978</v>
      </c>
      <c r="L1374" s="106" t="s">
        <v>978</v>
      </c>
      <c r="M1374" s="96">
        <v>2</v>
      </c>
      <c r="N1374" s="99"/>
      <c r="O1374" s="99"/>
      <c r="P1374" s="96">
        <v>3</v>
      </c>
      <c r="Q1374" s="96">
        <v>3</v>
      </c>
      <c r="R1374" s="96">
        <v>3</v>
      </c>
      <c r="S1374" s="100">
        <f t="shared" si="238"/>
        <v>9</v>
      </c>
      <c r="T1374" s="96">
        <v>1</v>
      </c>
      <c r="U1374" s="96">
        <v>2</v>
      </c>
      <c r="V1374" s="96">
        <v>1</v>
      </c>
      <c r="W1374" s="96">
        <v>2</v>
      </c>
      <c r="X1374" s="100">
        <f t="shared" si="239"/>
        <v>3</v>
      </c>
      <c r="Y1374" s="101">
        <f t="shared" si="242"/>
        <v>1</v>
      </c>
      <c r="Z1374" s="101">
        <f t="shared" si="243"/>
        <v>0</v>
      </c>
      <c r="AA1374" s="101">
        <f t="shared" si="244"/>
        <v>1</v>
      </c>
      <c r="AB1374" s="101">
        <f t="shared" si="245"/>
        <v>0.5</v>
      </c>
      <c r="AC1374" s="101">
        <f t="shared" si="246"/>
        <v>1</v>
      </c>
      <c r="AD1374" s="101">
        <f t="shared" si="247"/>
        <v>0.7</v>
      </c>
      <c r="AE1374" s="102" t="str">
        <f t="shared" si="240"/>
        <v>Alto</v>
      </c>
      <c r="AF1374" s="103">
        <f t="shared" si="241"/>
        <v>0.8</v>
      </c>
    </row>
    <row r="1375" spans="1:32" ht="31.5" x14ac:dyDescent="0.2">
      <c r="A1375" s="94" t="s">
        <v>1011</v>
      </c>
      <c r="B1375" s="106" t="s">
        <v>1014</v>
      </c>
      <c r="C1375" s="58" t="str">
        <f t="shared" si="237"/>
        <v>Emisión de Informes</v>
      </c>
      <c r="D1375" s="95" t="s">
        <v>1015</v>
      </c>
      <c r="E1375" s="96" t="s">
        <v>55</v>
      </c>
      <c r="F1375" s="58" t="s">
        <v>47</v>
      </c>
      <c r="G1375" s="98" t="s">
        <v>56</v>
      </c>
      <c r="H1375" s="99" t="s">
        <v>109</v>
      </c>
      <c r="I1375" s="96" t="s">
        <v>49</v>
      </c>
      <c r="J1375" s="99" t="s">
        <v>122</v>
      </c>
      <c r="K1375" s="106" t="s">
        <v>978</v>
      </c>
      <c r="L1375" s="106" t="s">
        <v>978</v>
      </c>
      <c r="M1375" s="96">
        <v>2</v>
      </c>
      <c r="N1375" s="99"/>
      <c r="O1375" s="99"/>
      <c r="P1375" s="96">
        <v>3</v>
      </c>
      <c r="Q1375" s="96">
        <v>3</v>
      </c>
      <c r="R1375" s="96">
        <v>3</v>
      </c>
      <c r="S1375" s="100">
        <f t="shared" si="238"/>
        <v>9</v>
      </c>
      <c r="T1375" s="96">
        <v>1</v>
      </c>
      <c r="U1375" s="96">
        <v>2</v>
      </c>
      <c r="V1375" s="96">
        <v>1</v>
      </c>
      <c r="W1375" s="96">
        <v>2</v>
      </c>
      <c r="X1375" s="100">
        <f t="shared" si="239"/>
        <v>3</v>
      </c>
      <c r="Y1375" s="101">
        <f t="shared" si="242"/>
        <v>1</v>
      </c>
      <c r="Z1375" s="101">
        <f t="shared" si="243"/>
        <v>0</v>
      </c>
      <c r="AA1375" s="101">
        <f t="shared" si="244"/>
        <v>1</v>
      </c>
      <c r="AB1375" s="101">
        <f t="shared" si="245"/>
        <v>0.5</v>
      </c>
      <c r="AC1375" s="101">
        <f t="shared" si="246"/>
        <v>1</v>
      </c>
      <c r="AD1375" s="101">
        <f t="shared" si="247"/>
        <v>0.7</v>
      </c>
      <c r="AE1375" s="102" t="str">
        <f t="shared" si="240"/>
        <v>Alto</v>
      </c>
      <c r="AF1375" s="103">
        <f t="shared" si="241"/>
        <v>0.8</v>
      </c>
    </row>
    <row r="1376" spans="1:32" ht="31.5" x14ac:dyDescent="0.2">
      <c r="A1376" s="94" t="s">
        <v>1011</v>
      </c>
      <c r="B1376" s="106" t="s">
        <v>1016</v>
      </c>
      <c r="C1376" s="58" t="str">
        <f t="shared" si="237"/>
        <v>Recepción de Muestras</v>
      </c>
      <c r="D1376" s="95" t="s">
        <v>1017</v>
      </c>
      <c r="E1376" s="96" t="s">
        <v>55</v>
      </c>
      <c r="F1376" s="58" t="s">
        <v>47</v>
      </c>
      <c r="G1376" s="98" t="s">
        <v>56</v>
      </c>
      <c r="H1376" s="99" t="s">
        <v>109</v>
      </c>
      <c r="I1376" s="96" t="s">
        <v>49</v>
      </c>
      <c r="J1376" s="99" t="s">
        <v>122</v>
      </c>
      <c r="K1376" s="106" t="s">
        <v>978</v>
      </c>
      <c r="L1376" s="106" t="s">
        <v>978</v>
      </c>
      <c r="M1376" s="96">
        <v>2</v>
      </c>
      <c r="N1376" s="99"/>
      <c r="O1376" s="99"/>
      <c r="P1376" s="96">
        <v>3</v>
      </c>
      <c r="Q1376" s="96">
        <v>3</v>
      </c>
      <c r="R1376" s="96">
        <v>3</v>
      </c>
      <c r="S1376" s="100">
        <f t="shared" si="238"/>
        <v>9</v>
      </c>
      <c r="T1376" s="96">
        <v>1</v>
      </c>
      <c r="U1376" s="96">
        <v>2</v>
      </c>
      <c r="V1376" s="96">
        <v>1</v>
      </c>
      <c r="W1376" s="96">
        <v>2</v>
      </c>
      <c r="X1376" s="100">
        <f t="shared" si="239"/>
        <v>3</v>
      </c>
      <c r="Y1376" s="101">
        <f t="shared" si="242"/>
        <v>1</v>
      </c>
      <c r="Z1376" s="101">
        <f t="shared" si="243"/>
        <v>0</v>
      </c>
      <c r="AA1376" s="101">
        <f t="shared" si="244"/>
        <v>1</v>
      </c>
      <c r="AB1376" s="101">
        <f t="shared" si="245"/>
        <v>0.5</v>
      </c>
      <c r="AC1376" s="101">
        <f t="shared" si="246"/>
        <v>1</v>
      </c>
      <c r="AD1376" s="101">
        <f t="shared" si="247"/>
        <v>0.7</v>
      </c>
      <c r="AE1376" s="102" t="str">
        <f t="shared" si="240"/>
        <v>Alto</v>
      </c>
      <c r="AF1376" s="103">
        <f t="shared" si="241"/>
        <v>0.8</v>
      </c>
    </row>
    <row r="1377" spans="1:32" ht="31.5" x14ac:dyDescent="0.2">
      <c r="A1377" s="94" t="s">
        <v>1011</v>
      </c>
      <c r="B1377" s="106" t="s">
        <v>1018</v>
      </c>
      <c r="C1377" s="58" t="str">
        <f t="shared" si="237"/>
        <v>Registros Primarios por Análisis</v>
      </c>
      <c r="D1377" s="95" t="s">
        <v>1019</v>
      </c>
      <c r="E1377" s="96" t="s">
        <v>55</v>
      </c>
      <c r="F1377" s="58" t="s">
        <v>47</v>
      </c>
      <c r="G1377" s="98" t="s">
        <v>56</v>
      </c>
      <c r="H1377" s="99" t="s">
        <v>109</v>
      </c>
      <c r="I1377" s="96" t="s">
        <v>49</v>
      </c>
      <c r="J1377" s="99" t="s">
        <v>122</v>
      </c>
      <c r="K1377" s="106" t="s">
        <v>978</v>
      </c>
      <c r="L1377" s="106" t="s">
        <v>978</v>
      </c>
      <c r="M1377" s="96">
        <v>2</v>
      </c>
      <c r="N1377" s="99"/>
      <c r="O1377" s="99"/>
      <c r="P1377" s="96">
        <v>3</v>
      </c>
      <c r="Q1377" s="96">
        <v>3</v>
      </c>
      <c r="R1377" s="96">
        <v>3</v>
      </c>
      <c r="S1377" s="100">
        <f t="shared" si="238"/>
        <v>9</v>
      </c>
      <c r="T1377" s="96">
        <v>1</v>
      </c>
      <c r="U1377" s="96">
        <v>2</v>
      </c>
      <c r="V1377" s="96">
        <v>1</v>
      </c>
      <c r="W1377" s="96">
        <v>2</v>
      </c>
      <c r="X1377" s="100">
        <f t="shared" si="239"/>
        <v>3</v>
      </c>
      <c r="Y1377" s="101">
        <f t="shared" si="242"/>
        <v>1</v>
      </c>
      <c r="Z1377" s="101">
        <f t="shared" si="243"/>
        <v>0</v>
      </c>
      <c r="AA1377" s="101">
        <f t="shared" si="244"/>
        <v>1</v>
      </c>
      <c r="AB1377" s="101">
        <f t="shared" si="245"/>
        <v>0.5</v>
      </c>
      <c r="AC1377" s="101">
        <f t="shared" si="246"/>
        <v>1</v>
      </c>
      <c r="AD1377" s="101">
        <f t="shared" si="247"/>
        <v>0.7</v>
      </c>
      <c r="AE1377" s="102" t="str">
        <f t="shared" si="240"/>
        <v>Alto</v>
      </c>
      <c r="AF1377" s="103">
        <f t="shared" si="241"/>
        <v>0.8</v>
      </c>
    </row>
    <row r="1378" spans="1:32" ht="31.5" x14ac:dyDescent="0.2">
      <c r="A1378" s="94" t="s">
        <v>1020</v>
      </c>
      <c r="B1378" s="106" t="s">
        <v>44</v>
      </c>
      <c r="C1378" s="58" t="str">
        <f t="shared" si="237"/>
        <v>Clientes</v>
      </c>
      <c r="D1378" s="95" t="s">
        <v>1021</v>
      </c>
      <c r="E1378" s="96" t="s">
        <v>55</v>
      </c>
      <c r="F1378" s="58" t="s">
        <v>47</v>
      </c>
      <c r="G1378" s="98" t="s">
        <v>56</v>
      </c>
      <c r="H1378" s="99" t="s">
        <v>109</v>
      </c>
      <c r="I1378" s="96" t="s">
        <v>49</v>
      </c>
      <c r="J1378" s="99" t="s">
        <v>122</v>
      </c>
      <c r="K1378" s="106" t="s">
        <v>978</v>
      </c>
      <c r="L1378" s="106" t="s">
        <v>978</v>
      </c>
      <c r="M1378" s="96">
        <v>2</v>
      </c>
      <c r="N1378" s="99"/>
      <c r="O1378" s="99"/>
      <c r="P1378" s="96">
        <v>3</v>
      </c>
      <c r="Q1378" s="96">
        <v>2</v>
      </c>
      <c r="R1378" s="96">
        <v>3</v>
      </c>
      <c r="S1378" s="100">
        <f t="shared" si="238"/>
        <v>8</v>
      </c>
      <c r="T1378" s="96">
        <v>2</v>
      </c>
      <c r="U1378" s="96">
        <v>1</v>
      </c>
      <c r="V1378" s="96">
        <v>1</v>
      </c>
      <c r="W1378" s="96">
        <v>1</v>
      </c>
      <c r="X1378" s="100">
        <f t="shared" si="239"/>
        <v>2</v>
      </c>
      <c r="Y1378" s="101">
        <f t="shared" si="242"/>
        <v>0.83333333333333337</v>
      </c>
      <c r="Z1378" s="101">
        <f t="shared" si="243"/>
        <v>0.5</v>
      </c>
      <c r="AA1378" s="101">
        <f t="shared" si="244"/>
        <v>0</v>
      </c>
      <c r="AB1378" s="101">
        <f t="shared" si="245"/>
        <v>0</v>
      </c>
      <c r="AC1378" s="101">
        <f t="shared" si="246"/>
        <v>0.83333333333333337</v>
      </c>
      <c r="AD1378" s="101">
        <f t="shared" si="247"/>
        <v>0.4333333333333334</v>
      </c>
      <c r="AE1378" s="102" t="str">
        <f t="shared" si="240"/>
        <v>Medio</v>
      </c>
      <c r="AF1378" s="103">
        <f t="shared" si="241"/>
        <v>0.31666666666666671</v>
      </c>
    </row>
    <row r="1379" spans="1:32" ht="45" x14ac:dyDescent="0.2">
      <c r="A1379" s="94" t="s">
        <v>1022</v>
      </c>
      <c r="B1379" s="106" t="s">
        <v>1023</v>
      </c>
      <c r="C1379" s="58" t="str">
        <f t="shared" si="237"/>
        <v>Evaluación de Proveedores</v>
      </c>
      <c r="D1379" s="95" t="s">
        <v>1024</v>
      </c>
      <c r="E1379" s="96" t="s">
        <v>55</v>
      </c>
      <c r="F1379" s="58" t="s">
        <v>47</v>
      </c>
      <c r="G1379" s="98" t="s">
        <v>56</v>
      </c>
      <c r="H1379" s="99" t="s">
        <v>109</v>
      </c>
      <c r="I1379" s="96" t="s">
        <v>49</v>
      </c>
      <c r="J1379" s="99" t="s">
        <v>122</v>
      </c>
      <c r="K1379" s="106" t="s">
        <v>978</v>
      </c>
      <c r="L1379" s="106" t="s">
        <v>978</v>
      </c>
      <c r="M1379" s="96">
        <v>2</v>
      </c>
      <c r="N1379" s="99"/>
      <c r="O1379" s="99"/>
      <c r="P1379" s="96">
        <v>3</v>
      </c>
      <c r="Q1379" s="96">
        <v>2</v>
      </c>
      <c r="R1379" s="96">
        <v>3</v>
      </c>
      <c r="S1379" s="100">
        <f t="shared" si="238"/>
        <v>8</v>
      </c>
      <c r="T1379" s="96">
        <v>2</v>
      </c>
      <c r="U1379" s="96">
        <v>2</v>
      </c>
      <c r="V1379" s="96">
        <v>1</v>
      </c>
      <c r="W1379" s="96">
        <v>1</v>
      </c>
      <c r="X1379" s="100">
        <f t="shared" si="239"/>
        <v>2</v>
      </c>
      <c r="Y1379" s="101">
        <f t="shared" si="242"/>
        <v>0.83333333333333337</v>
      </c>
      <c r="Z1379" s="101">
        <f t="shared" si="243"/>
        <v>0.5</v>
      </c>
      <c r="AA1379" s="101">
        <f t="shared" si="244"/>
        <v>1</v>
      </c>
      <c r="AB1379" s="101">
        <f t="shared" si="245"/>
        <v>0</v>
      </c>
      <c r="AC1379" s="101">
        <f t="shared" si="246"/>
        <v>0.83333333333333337</v>
      </c>
      <c r="AD1379" s="101">
        <f t="shared" si="247"/>
        <v>0.63333333333333341</v>
      </c>
      <c r="AE1379" s="102" t="str">
        <f t="shared" si="240"/>
        <v>Medio</v>
      </c>
      <c r="AF1379" s="103">
        <f t="shared" si="241"/>
        <v>0.6166666666666667</v>
      </c>
    </row>
    <row r="1380" spans="1:32" ht="71.25" x14ac:dyDescent="0.2">
      <c r="A1380" s="94" t="s">
        <v>53</v>
      </c>
      <c r="B1380" s="58" t="s">
        <v>44</v>
      </c>
      <c r="C1380" s="58" t="str">
        <f>IF(B1380="N/A",A1380,B1380)</f>
        <v>Circulares</v>
      </c>
      <c r="D1380" s="95" t="s">
        <v>54</v>
      </c>
      <c r="E1380" s="96" t="s">
        <v>55</v>
      </c>
      <c r="F1380" s="58" t="s">
        <v>47</v>
      </c>
      <c r="G1380" s="98" t="s">
        <v>56</v>
      </c>
      <c r="H1380" s="98" t="s">
        <v>57</v>
      </c>
      <c r="I1380" s="96" t="s">
        <v>1415</v>
      </c>
      <c r="J1380" s="99" t="s">
        <v>1559</v>
      </c>
      <c r="K1380" s="58" t="s">
        <v>1025</v>
      </c>
      <c r="L1380" s="58" t="s">
        <v>1025</v>
      </c>
      <c r="M1380" s="96">
        <v>2</v>
      </c>
      <c r="N1380" s="99" t="s">
        <v>52</v>
      </c>
      <c r="O1380" s="99"/>
      <c r="P1380" s="96">
        <v>3</v>
      </c>
      <c r="Q1380" s="96">
        <v>2</v>
      </c>
      <c r="R1380" s="96">
        <v>3</v>
      </c>
      <c r="S1380" s="100">
        <f>SUM(P1380:R1380)</f>
        <v>8</v>
      </c>
      <c r="T1380" s="96">
        <v>3</v>
      </c>
      <c r="U1380" s="96">
        <v>2</v>
      </c>
      <c r="V1380" s="96">
        <v>1</v>
      </c>
      <c r="W1380" s="96">
        <v>1</v>
      </c>
      <c r="X1380" s="100">
        <f>SUM(V1380:W1380)</f>
        <v>2</v>
      </c>
      <c r="Y1380" s="101">
        <f t="shared" si="242"/>
        <v>0.83333333333333337</v>
      </c>
      <c r="Z1380" s="101">
        <f t="shared" si="243"/>
        <v>1</v>
      </c>
      <c r="AA1380" s="101">
        <f t="shared" si="244"/>
        <v>1</v>
      </c>
      <c r="AB1380" s="101">
        <f t="shared" si="245"/>
        <v>0</v>
      </c>
      <c r="AC1380" s="101">
        <f t="shared" si="246"/>
        <v>0.83333333333333337</v>
      </c>
      <c r="AD1380" s="101">
        <f t="shared" si="247"/>
        <v>0.73333333333333339</v>
      </c>
      <c r="AE1380" s="102" t="str">
        <f>IF(AD1380&gt;=0.7,"Alto",IF(AND(AD1380&gt;0.4,AD1380&lt;0.7),"Medio","Bajo"))</f>
        <v>Alto</v>
      </c>
      <c r="AF1380" s="103">
        <f>AVERAGE(AA1380:AE1380)</f>
        <v>0.64166666666666672</v>
      </c>
    </row>
    <row r="1381" spans="1:32" ht="42.75" x14ac:dyDescent="0.2">
      <c r="A1381" s="94" t="s">
        <v>151</v>
      </c>
      <c r="B1381" s="58" t="s">
        <v>44</v>
      </c>
      <c r="C1381" s="58" t="str">
        <f>IF(B1381="N/A",A1381,B1381)</f>
        <v>Contratos</v>
      </c>
      <c r="D1381" s="95" t="s">
        <v>153</v>
      </c>
      <c r="E1381" s="96" t="s">
        <v>55</v>
      </c>
      <c r="F1381" s="58" t="s">
        <v>47</v>
      </c>
      <c r="G1381" s="98" t="s">
        <v>56</v>
      </c>
      <c r="H1381" s="99" t="s">
        <v>109</v>
      </c>
      <c r="I1381" s="96" t="s">
        <v>49</v>
      </c>
      <c r="J1381" s="99" t="s">
        <v>122</v>
      </c>
      <c r="K1381" s="58" t="s">
        <v>1025</v>
      </c>
      <c r="L1381" s="58" t="s">
        <v>1025</v>
      </c>
      <c r="M1381" s="96">
        <v>2</v>
      </c>
      <c r="N1381" s="99"/>
      <c r="O1381" s="99"/>
      <c r="P1381" s="96">
        <v>3</v>
      </c>
      <c r="Q1381" s="96">
        <v>2</v>
      </c>
      <c r="R1381" s="96">
        <v>3</v>
      </c>
      <c r="S1381" s="100">
        <f>SUM(P1381:R1381)</f>
        <v>8</v>
      </c>
      <c r="T1381" s="96">
        <v>3</v>
      </c>
      <c r="U1381" s="96">
        <v>2</v>
      </c>
      <c r="V1381" s="96">
        <v>1</v>
      </c>
      <c r="W1381" s="96">
        <v>1</v>
      </c>
      <c r="X1381" s="100">
        <f>SUM(V1381:W1381)</f>
        <v>2</v>
      </c>
      <c r="Y1381" s="101">
        <f t="shared" si="242"/>
        <v>0.83333333333333337</v>
      </c>
      <c r="Z1381" s="101">
        <f t="shared" si="243"/>
        <v>1</v>
      </c>
      <c r="AA1381" s="101">
        <f t="shared" si="244"/>
        <v>1</v>
      </c>
      <c r="AB1381" s="101">
        <f t="shared" si="245"/>
        <v>0</v>
      </c>
      <c r="AC1381" s="101">
        <f t="shared" si="246"/>
        <v>0.83333333333333337</v>
      </c>
      <c r="AD1381" s="101">
        <f t="shared" si="247"/>
        <v>0.73333333333333339</v>
      </c>
      <c r="AE1381" s="102" t="str">
        <f>IF(AD1381&gt;=0.7,"Alto",IF(AND(AD1381&gt;0.4,AD1381&lt;0.7),"Medio","Bajo"))</f>
        <v>Alto</v>
      </c>
      <c r="AF1381" s="103">
        <f>AVERAGE(AA1381:AE1381)</f>
        <v>0.64166666666666672</v>
      </c>
    </row>
    <row r="1382" spans="1:32" ht="71.25" x14ac:dyDescent="0.2">
      <c r="A1382" s="94" t="s">
        <v>107</v>
      </c>
      <c r="B1382" s="58" t="s">
        <v>44</v>
      </c>
      <c r="C1382" s="58" t="str">
        <f>IF(B1382="N/A",A1382,B1382)</f>
        <v>Peticiones, Quejas, Reclamos, Sugerencias y Felicitaciones - PQRSF</v>
      </c>
      <c r="D1382" s="95" t="s">
        <v>108</v>
      </c>
      <c r="E1382" s="96" t="s">
        <v>55</v>
      </c>
      <c r="F1382" s="58" t="s">
        <v>47</v>
      </c>
      <c r="G1382" s="98" t="s">
        <v>56</v>
      </c>
      <c r="H1382" s="99" t="s">
        <v>109</v>
      </c>
      <c r="I1382" s="96" t="s">
        <v>49</v>
      </c>
      <c r="J1382" s="99" t="s">
        <v>110</v>
      </c>
      <c r="K1382" s="58" t="s">
        <v>1025</v>
      </c>
      <c r="L1382" s="58" t="s">
        <v>1025</v>
      </c>
      <c r="M1382" s="96">
        <v>2</v>
      </c>
      <c r="N1382" s="99" t="s">
        <v>111</v>
      </c>
      <c r="O1382" s="99"/>
      <c r="P1382" s="96">
        <v>3</v>
      </c>
      <c r="Q1382" s="96">
        <v>2</v>
      </c>
      <c r="R1382" s="96">
        <v>3</v>
      </c>
      <c r="S1382" s="100">
        <f>SUM(P1382:R1382)</f>
        <v>8</v>
      </c>
      <c r="T1382" s="96">
        <v>3</v>
      </c>
      <c r="U1382" s="96">
        <v>2</v>
      </c>
      <c r="V1382" s="96">
        <v>1</v>
      </c>
      <c r="W1382" s="96">
        <v>1</v>
      </c>
      <c r="X1382" s="100">
        <f>SUM(V1382:W1382)</f>
        <v>2</v>
      </c>
      <c r="Y1382" s="101">
        <f t="shared" si="242"/>
        <v>0.83333333333333337</v>
      </c>
      <c r="Z1382" s="101">
        <f t="shared" si="243"/>
        <v>1</v>
      </c>
      <c r="AA1382" s="101">
        <f t="shared" si="244"/>
        <v>1</v>
      </c>
      <c r="AB1382" s="101">
        <f t="shared" si="245"/>
        <v>0</v>
      </c>
      <c r="AC1382" s="101">
        <f t="shared" si="246"/>
        <v>0.83333333333333337</v>
      </c>
      <c r="AD1382" s="101">
        <f t="shared" si="247"/>
        <v>0.73333333333333339</v>
      </c>
      <c r="AE1382" s="102" t="str">
        <f>IF(AD1382&gt;=0.7,"Alto",IF(AND(AD1382&gt;0.4,AD1382&lt;0.7),"Medio","Bajo"))</f>
        <v>Alto</v>
      </c>
      <c r="AF1382" s="103">
        <f>AVERAGE(AA1382:AE1382)</f>
        <v>0.64166666666666672</v>
      </c>
    </row>
    <row r="1383" spans="1:32" ht="71.25" x14ac:dyDescent="0.2">
      <c r="A1383" s="94" t="s">
        <v>115</v>
      </c>
      <c r="B1383" s="58" t="s">
        <v>116</v>
      </c>
      <c r="C1383" s="58" t="str">
        <f>IF(B1383="N/A",A1383,B1383)</f>
        <v>Proyectos Plan Institucional de Desarrollo-PID</v>
      </c>
      <c r="D1383" s="95" t="s">
        <v>117</v>
      </c>
      <c r="E1383" s="96" t="s">
        <v>55</v>
      </c>
      <c r="F1383" s="58" t="s">
        <v>47</v>
      </c>
      <c r="G1383" s="98" t="s">
        <v>56</v>
      </c>
      <c r="H1383" s="99" t="s">
        <v>109</v>
      </c>
      <c r="I1383" s="96" t="s">
        <v>49</v>
      </c>
      <c r="J1383" s="99" t="s">
        <v>122</v>
      </c>
      <c r="K1383" s="58" t="s">
        <v>1025</v>
      </c>
      <c r="L1383" s="58" t="s">
        <v>1025</v>
      </c>
      <c r="M1383" s="96">
        <v>2</v>
      </c>
      <c r="N1383" s="99" t="s">
        <v>118</v>
      </c>
      <c r="O1383" s="99" t="s">
        <v>61</v>
      </c>
      <c r="P1383" s="96">
        <v>2</v>
      </c>
      <c r="Q1383" s="96">
        <v>2</v>
      </c>
      <c r="R1383" s="96">
        <v>3</v>
      </c>
      <c r="S1383" s="100">
        <f>SUM(P1383:R1383)</f>
        <v>7</v>
      </c>
      <c r="T1383" s="96">
        <v>2</v>
      </c>
      <c r="U1383" s="96">
        <v>1</v>
      </c>
      <c r="V1383" s="96">
        <v>1</v>
      </c>
      <c r="W1383" s="96">
        <v>2</v>
      </c>
      <c r="X1383" s="100">
        <f>SUM(V1383:W1383)</f>
        <v>3</v>
      </c>
      <c r="Y1383" s="101">
        <f t="shared" si="242"/>
        <v>0.66666666666666663</v>
      </c>
      <c r="Z1383" s="101">
        <f t="shared" si="243"/>
        <v>0.5</v>
      </c>
      <c r="AA1383" s="101">
        <f t="shared" si="244"/>
        <v>0</v>
      </c>
      <c r="AB1383" s="101">
        <f t="shared" si="245"/>
        <v>0.5</v>
      </c>
      <c r="AC1383" s="101">
        <f t="shared" si="246"/>
        <v>0.66666666666666663</v>
      </c>
      <c r="AD1383" s="101">
        <f t="shared" si="247"/>
        <v>0.46666666666666662</v>
      </c>
      <c r="AE1383" s="102" t="str">
        <f>IF(AD1383&gt;=0.7,"Alto",IF(AND(AD1383&gt;0.4,AD1383&lt;0.7),"Medio","Bajo"))</f>
        <v>Medio</v>
      </c>
      <c r="AF1383" s="103">
        <f>AVERAGE(AA1383:AE1383)</f>
        <v>0.40833333333333327</v>
      </c>
    </row>
    <row r="1384" spans="1:32" ht="30" x14ac:dyDescent="0.2">
      <c r="A1384" s="94" t="s">
        <v>66</v>
      </c>
      <c r="B1384" s="58" t="s">
        <v>1026</v>
      </c>
      <c r="C1384" s="58" t="str">
        <f t="shared" si="237"/>
        <v>Actas de Comité de Convivencia Laboral</v>
      </c>
      <c r="D1384" s="95" t="s">
        <v>1027</v>
      </c>
      <c r="E1384" s="96" t="s">
        <v>55</v>
      </c>
      <c r="F1384" s="58" t="s">
        <v>47</v>
      </c>
      <c r="G1384" s="98" t="s">
        <v>56</v>
      </c>
      <c r="H1384" s="99" t="s">
        <v>109</v>
      </c>
      <c r="I1384" s="96" t="s">
        <v>49</v>
      </c>
      <c r="J1384" s="99" t="s">
        <v>122</v>
      </c>
      <c r="K1384" s="58" t="s">
        <v>1028</v>
      </c>
      <c r="L1384" s="58" t="s">
        <v>1028</v>
      </c>
      <c r="M1384" s="96">
        <v>2</v>
      </c>
      <c r="N1384" s="99"/>
      <c r="O1384" s="99"/>
      <c r="P1384" s="96">
        <v>3</v>
      </c>
      <c r="Q1384" s="96">
        <v>3</v>
      </c>
      <c r="R1384" s="96">
        <v>3</v>
      </c>
      <c r="S1384" s="100">
        <f t="shared" si="238"/>
        <v>9</v>
      </c>
      <c r="T1384" s="96">
        <v>2</v>
      </c>
      <c r="U1384" s="96">
        <v>1</v>
      </c>
      <c r="V1384" s="96">
        <v>1</v>
      </c>
      <c r="W1384" s="96">
        <v>2</v>
      </c>
      <c r="X1384" s="100">
        <f t="shared" si="239"/>
        <v>3</v>
      </c>
      <c r="Y1384" s="101">
        <f t="shared" si="242"/>
        <v>1</v>
      </c>
      <c r="Z1384" s="101">
        <f t="shared" si="243"/>
        <v>0.5</v>
      </c>
      <c r="AA1384" s="101">
        <f t="shared" si="244"/>
        <v>0</v>
      </c>
      <c r="AB1384" s="101">
        <f t="shared" si="245"/>
        <v>0.5</v>
      </c>
      <c r="AC1384" s="101">
        <f t="shared" si="246"/>
        <v>1</v>
      </c>
      <c r="AD1384" s="101">
        <f t="shared" si="247"/>
        <v>0.6</v>
      </c>
      <c r="AE1384" s="102" t="str">
        <f t="shared" si="240"/>
        <v>Medio</v>
      </c>
      <c r="AF1384" s="103">
        <f t="shared" si="241"/>
        <v>0.52500000000000002</v>
      </c>
    </row>
    <row r="1385" spans="1:32" ht="45" x14ac:dyDescent="0.2">
      <c r="A1385" s="94" t="s">
        <v>66</v>
      </c>
      <c r="B1385" s="58" t="s">
        <v>1029</v>
      </c>
      <c r="C1385" s="58" t="str">
        <f t="shared" si="237"/>
        <v>Actas de Comité Paritario de Seguridad y Salud en el Trabajo</v>
      </c>
      <c r="D1385" s="95" t="s">
        <v>1030</v>
      </c>
      <c r="E1385" s="96" t="s">
        <v>55</v>
      </c>
      <c r="F1385" s="58" t="s">
        <v>47</v>
      </c>
      <c r="G1385" s="98" t="s">
        <v>56</v>
      </c>
      <c r="H1385" s="99" t="s">
        <v>109</v>
      </c>
      <c r="I1385" s="96" t="s">
        <v>49</v>
      </c>
      <c r="J1385" s="99" t="s">
        <v>122</v>
      </c>
      <c r="K1385" s="58" t="s">
        <v>1028</v>
      </c>
      <c r="L1385" s="58" t="s">
        <v>1028</v>
      </c>
      <c r="M1385" s="96">
        <v>2</v>
      </c>
      <c r="N1385" s="99"/>
      <c r="O1385" s="99"/>
      <c r="P1385" s="96">
        <v>3</v>
      </c>
      <c r="Q1385" s="96">
        <v>3</v>
      </c>
      <c r="R1385" s="96">
        <v>3</v>
      </c>
      <c r="S1385" s="100">
        <f t="shared" si="238"/>
        <v>9</v>
      </c>
      <c r="T1385" s="96">
        <v>2</v>
      </c>
      <c r="U1385" s="96">
        <v>1</v>
      </c>
      <c r="V1385" s="96">
        <v>1</v>
      </c>
      <c r="W1385" s="96">
        <v>2</v>
      </c>
      <c r="X1385" s="100">
        <f t="shared" si="239"/>
        <v>3</v>
      </c>
      <c r="Y1385" s="101">
        <f t="shared" si="242"/>
        <v>1</v>
      </c>
      <c r="Z1385" s="101">
        <f t="shared" si="243"/>
        <v>0.5</v>
      </c>
      <c r="AA1385" s="101">
        <f t="shared" si="244"/>
        <v>0</v>
      </c>
      <c r="AB1385" s="101">
        <f t="shared" si="245"/>
        <v>0.5</v>
      </c>
      <c r="AC1385" s="101">
        <f t="shared" si="246"/>
        <v>1</v>
      </c>
      <c r="AD1385" s="101">
        <f t="shared" si="247"/>
        <v>0.6</v>
      </c>
      <c r="AE1385" s="102" t="str">
        <f t="shared" si="240"/>
        <v>Medio</v>
      </c>
      <c r="AF1385" s="103">
        <f t="shared" si="241"/>
        <v>0.52500000000000002</v>
      </c>
    </row>
    <row r="1386" spans="1:32" ht="30" x14ac:dyDescent="0.2">
      <c r="A1386" s="94" t="s">
        <v>66</v>
      </c>
      <c r="B1386" s="58" t="s">
        <v>1031</v>
      </c>
      <c r="C1386" s="58" t="str">
        <f t="shared" si="237"/>
        <v>Actas de Comité de Seguridad Vial</v>
      </c>
      <c r="D1386" s="95" t="s">
        <v>1032</v>
      </c>
      <c r="E1386" s="96" t="s">
        <v>55</v>
      </c>
      <c r="F1386" s="58" t="s">
        <v>47</v>
      </c>
      <c r="G1386" s="98" t="s">
        <v>56</v>
      </c>
      <c r="H1386" s="99" t="s">
        <v>109</v>
      </c>
      <c r="I1386" s="96" t="s">
        <v>49</v>
      </c>
      <c r="J1386" s="99" t="s">
        <v>122</v>
      </c>
      <c r="K1386" s="58" t="s">
        <v>1028</v>
      </c>
      <c r="L1386" s="58" t="s">
        <v>1028</v>
      </c>
      <c r="M1386" s="96">
        <v>2</v>
      </c>
      <c r="N1386" s="99"/>
      <c r="O1386" s="99"/>
      <c r="P1386" s="96">
        <v>3</v>
      </c>
      <c r="Q1386" s="96">
        <v>2</v>
      </c>
      <c r="R1386" s="96">
        <v>3</v>
      </c>
      <c r="S1386" s="100">
        <f t="shared" si="238"/>
        <v>8</v>
      </c>
      <c r="T1386" s="96">
        <v>2</v>
      </c>
      <c r="U1386" s="96">
        <v>1</v>
      </c>
      <c r="V1386" s="96">
        <v>1</v>
      </c>
      <c r="W1386" s="96">
        <v>2</v>
      </c>
      <c r="X1386" s="100">
        <f t="shared" si="239"/>
        <v>3</v>
      </c>
      <c r="Y1386" s="101">
        <f t="shared" si="242"/>
        <v>0.83333333333333337</v>
      </c>
      <c r="Z1386" s="101">
        <f t="shared" si="243"/>
        <v>0.5</v>
      </c>
      <c r="AA1386" s="101">
        <f t="shared" si="244"/>
        <v>0</v>
      </c>
      <c r="AB1386" s="101">
        <f t="shared" si="245"/>
        <v>0.5</v>
      </c>
      <c r="AC1386" s="101">
        <f t="shared" si="246"/>
        <v>0.83333333333333337</v>
      </c>
      <c r="AD1386" s="101">
        <f t="shared" si="247"/>
        <v>0.53333333333333344</v>
      </c>
      <c r="AE1386" s="102" t="str">
        <f t="shared" si="240"/>
        <v>Medio</v>
      </c>
      <c r="AF1386" s="103">
        <f t="shared" si="241"/>
        <v>0.46666666666666673</v>
      </c>
    </row>
    <row r="1387" spans="1:32" ht="30" x14ac:dyDescent="0.2">
      <c r="A1387" s="94" t="s">
        <v>632</v>
      </c>
      <c r="B1387" s="58" t="s">
        <v>44</v>
      </c>
      <c r="C1387" s="58" t="str">
        <f t="shared" si="237"/>
        <v>Capacitaciones</v>
      </c>
      <c r="D1387" s="95" t="s">
        <v>1033</v>
      </c>
      <c r="E1387" s="96" t="s">
        <v>55</v>
      </c>
      <c r="F1387" s="58" t="s">
        <v>47</v>
      </c>
      <c r="G1387" s="98" t="s">
        <v>56</v>
      </c>
      <c r="H1387" s="99" t="s">
        <v>109</v>
      </c>
      <c r="I1387" s="96" t="s">
        <v>49</v>
      </c>
      <c r="J1387" s="99" t="s">
        <v>122</v>
      </c>
      <c r="K1387" s="58" t="s">
        <v>1028</v>
      </c>
      <c r="L1387" s="58" t="s">
        <v>1028</v>
      </c>
      <c r="M1387" s="96">
        <v>2</v>
      </c>
      <c r="N1387" s="99"/>
      <c r="O1387" s="99"/>
      <c r="P1387" s="96">
        <v>3</v>
      </c>
      <c r="Q1387" s="96">
        <v>2</v>
      </c>
      <c r="R1387" s="96">
        <v>2</v>
      </c>
      <c r="S1387" s="100">
        <f t="shared" si="238"/>
        <v>7</v>
      </c>
      <c r="T1387" s="96">
        <v>2</v>
      </c>
      <c r="U1387" s="96">
        <v>1</v>
      </c>
      <c r="V1387" s="96">
        <v>1</v>
      </c>
      <c r="W1387" s="96">
        <v>1</v>
      </c>
      <c r="X1387" s="100">
        <f t="shared" si="239"/>
        <v>2</v>
      </c>
      <c r="Y1387" s="101">
        <f t="shared" si="242"/>
        <v>0.66666666666666663</v>
      </c>
      <c r="Z1387" s="101">
        <f t="shared" si="243"/>
        <v>0.5</v>
      </c>
      <c r="AA1387" s="101">
        <f t="shared" si="244"/>
        <v>0</v>
      </c>
      <c r="AB1387" s="101">
        <f t="shared" si="245"/>
        <v>0</v>
      </c>
      <c r="AC1387" s="101">
        <f t="shared" si="246"/>
        <v>0.66666666666666663</v>
      </c>
      <c r="AD1387" s="101">
        <f t="shared" si="247"/>
        <v>0.36666666666666659</v>
      </c>
      <c r="AE1387" s="102" t="str">
        <f t="shared" si="240"/>
        <v>Bajo</v>
      </c>
      <c r="AF1387" s="103">
        <f t="shared" si="241"/>
        <v>0.2583333333333333</v>
      </c>
    </row>
    <row r="1388" spans="1:32" ht="42.75" x14ac:dyDescent="0.2">
      <c r="A1388" s="94" t="s">
        <v>151</v>
      </c>
      <c r="B1388" s="58" t="s">
        <v>152</v>
      </c>
      <c r="C1388" s="58" t="str">
        <f t="shared" si="237"/>
        <v>Contratos de Prestación de Servicios</v>
      </c>
      <c r="D1388" s="95" t="s">
        <v>153</v>
      </c>
      <c r="E1388" s="96" t="s">
        <v>55</v>
      </c>
      <c r="F1388" s="58" t="s">
        <v>47</v>
      </c>
      <c r="G1388" s="98" t="s">
        <v>56</v>
      </c>
      <c r="H1388" s="99" t="s">
        <v>109</v>
      </c>
      <c r="I1388" s="96" t="s">
        <v>49</v>
      </c>
      <c r="J1388" s="99" t="s">
        <v>122</v>
      </c>
      <c r="K1388" s="58" t="s">
        <v>1028</v>
      </c>
      <c r="L1388" s="58" t="s">
        <v>1028</v>
      </c>
      <c r="M1388" s="96">
        <v>2</v>
      </c>
      <c r="N1388" s="99" t="s">
        <v>154</v>
      </c>
      <c r="O1388" s="99"/>
      <c r="P1388" s="96">
        <v>3</v>
      </c>
      <c r="Q1388" s="96">
        <v>2</v>
      </c>
      <c r="R1388" s="96">
        <v>3</v>
      </c>
      <c r="S1388" s="100">
        <f t="shared" si="238"/>
        <v>8</v>
      </c>
      <c r="T1388" s="96">
        <v>2</v>
      </c>
      <c r="U1388" s="96">
        <v>2</v>
      </c>
      <c r="V1388" s="96">
        <v>1</v>
      </c>
      <c r="W1388" s="96">
        <v>1</v>
      </c>
      <c r="X1388" s="100">
        <f t="shared" si="239"/>
        <v>2</v>
      </c>
      <c r="Y1388" s="101">
        <f t="shared" si="242"/>
        <v>0.83333333333333337</v>
      </c>
      <c r="Z1388" s="101">
        <f t="shared" si="243"/>
        <v>0.5</v>
      </c>
      <c r="AA1388" s="101">
        <f t="shared" si="244"/>
        <v>1</v>
      </c>
      <c r="AB1388" s="101">
        <f t="shared" si="245"/>
        <v>0</v>
      </c>
      <c r="AC1388" s="101">
        <f t="shared" si="246"/>
        <v>0.83333333333333337</v>
      </c>
      <c r="AD1388" s="101">
        <f t="shared" si="247"/>
        <v>0.63333333333333341</v>
      </c>
      <c r="AE1388" s="102" t="str">
        <f t="shared" si="240"/>
        <v>Medio</v>
      </c>
      <c r="AF1388" s="103">
        <f t="shared" si="241"/>
        <v>0.6166666666666667</v>
      </c>
    </row>
    <row r="1389" spans="1:32" ht="30" x14ac:dyDescent="0.2">
      <c r="A1389" s="94" t="s">
        <v>515</v>
      </c>
      <c r="B1389" s="58" t="s">
        <v>1034</v>
      </c>
      <c r="C1389" s="58" t="str">
        <f t="shared" si="237"/>
        <v>Convocatorias de Personal</v>
      </c>
      <c r="D1389" s="95" t="s">
        <v>1035</v>
      </c>
      <c r="E1389" s="96" t="s">
        <v>146</v>
      </c>
      <c r="F1389" s="58" t="s">
        <v>47</v>
      </c>
      <c r="G1389" s="98" t="s">
        <v>56</v>
      </c>
      <c r="H1389" s="99" t="s">
        <v>109</v>
      </c>
      <c r="I1389" s="96" t="s">
        <v>1415</v>
      </c>
      <c r="J1389" s="99" t="s">
        <v>1562</v>
      </c>
      <c r="K1389" s="58" t="s">
        <v>1028</v>
      </c>
      <c r="L1389" s="58" t="s">
        <v>1028</v>
      </c>
      <c r="M1389" s="96">
        <v>2</v>
      </c>
      <c r="N1389" s="99"/>
      <c r="O1389" s="99"/>
      <c r="P1389" s="96">
        <v>3</v>
      </c>
      <c r="Q1389" s="96">
        <v>2</v>
      </c>
      <c r="R1389" s="96">
        <v>3</v>
      </c>
      <c r="S1389" s="100">
        <f t="shared" si="238"/>
        <v>8</v>
      </c>
      <c r="T1389" s="96">
        <v>2</v>
      </c>
      <c r="U1389" s="96">
        <v>1</v>
      </c>
      <c r="V1389" s="96">
        <v>1</v>
      </c>
      <c r="W1389" s="96">
        <v>2</v>
      </c>
      <c r="X1389" s="100">
        <f t="shared" si="239"/>
        <v>3</v>
      </c>
      <c r="Y1389" s="101">
        <f t="shared" si="242"/>
        <v>0.83333333333333337</v>
      </c>
      <c r="Z1389" s="101">
        <f t="shared" si="243"/>
        <v>0.5</v>
      </c>
      <c r="AA1389" s="101">
        <f t="shared" si="244"/>
        <v>0</v>
      </c>
      <c r="AB1389" s="101">
        <f t="shared" si="245"/>
        <v>0.5</v>
      </c>
      <c r="AC1389" s="101">
        <f t="shared" si="246"/>
        <v>0.83333333333333337</v>
      </c>
      <c r="AD1389" s="101">
        <f t="shared" si="247"/>
        <v>0.53333333333333344</v>
      </c>
      <c r="AE1389" s="102" t="str">
        <f t="shared" si="240"/>
        <v>Medio</v>
      </c>
      <c r="AF1389" s="103">
        <f t="shared" si="241"/>
        <v>0.46666666666666673</v>
      </c>
    </row>
    <row r="1390" spans="1:32" ht="30" x14ac:dyDescent="0.2">
      <c r="A1390" s="94" t="s">
        <v>1037</v>
      </c>
      <c r="B1390" s="58" t="s">
        <v>44</v>
      </c>
      <c r="C1390" s="58" t="str">
        <f t="shared" si="237"/>
        <v>Dotaciones</v>
      </c>
      <c r="D1390" s="95" t="s">
        <v>1038</v>
      </c>
      <c r="E1390" s="96" t="s">
        <v>55</v>
      </c>
      <c r="F1390" s="58" t="s">
        <v>47</v>
      </c>
      <c r="G1390" s="98" t="s">
        <v>56</v>
      </c>
      <c r="H1390" s="99" t="s">
        <v>109</v>
      </c>
      <c r="I1390" s="96" t="s">
        <v>49</v>
      </c>
      <c r="J1390" s="99" t="s">
        <v>122</v>
      </c>
      <c r="K1390" s="58" t="s">
        <v>1028</v>
      </c>
      <c r="L1390" s="58" t="s">
        <v>1028</v>
      </c>
      <c r="M1390" s="96">
        <v>2</v>
      </c>
      <c r="N1390" s="99"/>
      <c r="O1390" s="99"/>
      <c r="P1390" s="96">
        <v>3</v>
      </c>
      <c r="Q1390" s="96">
        <v>2</v>
      </c>
      <c r="R1390" s="96">
        <v>3</v>
      </c>
      <c r="S1390" s="100">
        <f t="shared" si="238"/>
        <v>8</v>
      </c>
      <c r="T1390" s="96">
        <v>3</v>
      </c>
      <c r="U1390" s="96">
        <v>1</v>
      </c>
      <c r="V1390" s="96">
        <v>1</v>
      </c>
      <c r="W1390" s="96">
        <v>1</v>
      </c>
      <c r="X1390" s="100">
        <f t="shared" si="239"/>
        <v>2</v>
      </c>
      <c r="Y1390" s="101">
        <f t="shared" si="242"/>
        <v>0.83333333333333337</v>
      </c>
      <c r="Z1390" s="101">
        <f t="shared" si="243"/>
        <v>1</v>
      </c>
      <c r="AA1390" s="101">
        <f t="shared" si="244"/>
        <v>0</v>
      </c>
      <c r="AB1390" s="101">
        <f t="shared" si="245"/>
        <v>0</v>
      </c>
      <c r="AC1390" s="101">
        <f t="shared" si="246"/>
        <v>0.83333333333333337</v>
      </c>
      <c r="AD1390" s="101">
        <f t="shared" si="247"/>
        <v>0.53333333333333344</v>
      </c>
      <c r="AE1390" s="102" t="str">
        <f t="shared" si="240"/>
        <v>Medio</v>
      </c>
      <c r="AF1390" s="103">
        <f t="shared" si="241"/>
        <v>0.34166666666666667</v>
      </c>
    </row>
    <row r="1391" spans="1:32" ht="30" x14ac:dyDescent="0.2">
      <c r="A1391" s="94" t="s">
        <v>155</v>
      </c>
      <c r="B1391" s="58" t="s">
        <v>1039</v>
      </c>
      <c r="C1391" s="58" t="str">
        <f t="shared" si="237"/>
        <v>Informes Institucionales de Evaluación del Desempeño</v>
      </c>
      <c r="D1391" s="95" t="s">
        <v>1040</v>
      </c>
      <c r="E1391" s="96" t="s">
        <v>55</v>
      </c>
      <c r="F1391" s="58" t="s">
        <v>47</v>
      </c>
      <c r="G1391" s="98" t="s">
        <v>56</v>
      </c>
      <c r="H1391" s="99" t="s">
        <v>109</v>
      </c>
      <c r="I1391" s="96" t="s">
        <v>1415</v>
      </c>
      <c r="J1391" s="99" t="s">
        <v>1557</v>
      </c>
      <c r="K1391" s="58" t="s">
        <v>1028</v>
      </c>
      <c r="L1391" s="58" t="s">
        <v>1028</v>
      </c>
      <c r="M1391" s="96">
        <v>2</v>
      </c>
      <c r="N1391" s="99"/>
      <c r="O1391" s="99"/>
      <c r="P1391" s="96">
        <v>3</v>
      </c>
      <c r="Q1391" s="96">
        <v>3</v>
      </c>
      <c r="R1391" s="96">
        <v>2</v>
      </c>
      <c r="S1391" s="100">
        <f t="shared" si="238"/>
        <v>8</v>
      </c>
      <c r="T1391" s="96">
        <v>3</v>
      </c>
      <c r="U1391" s="96">
        <v>1</v>
      </c>
      <c r="V1391" s="96">
        <v>1</v>
      </c>
      <c r="W1391" s="96">
        <v>2</v>
      </c>
      <c r="X1391" s="100">
        <f t="shared" si="239"/>
        <v>3</v>
      </c>
      <c r="Y1391" s="101">
        <f t="shared" si="242"/>
        <v>0.83333333333333337</v>
      </c>
      <c r="Z1391" s="101">
        <f t="shared" si="243"/>
        <v>1</v>
      </c>
      <c r="AA1391" s="101">
        <f t="shared" si="244"/>
        <v>0</v>
      </c>
      <c r="AB1391" s="101">
        <f t="shared" si="245"/>
        <v>0.5</v>
      </c>
      <c r="AC1391" s="101">
        <f t="shared" si="246"/>
        <v>0.83333333333333337</v>
      </c>
      <c r="AD1391" s="101">
        <f t="shared" si="247"/>
        <v>0.63333333333333341</v>
      </c>
      <c r="AE1391" s="102" t="str">
        <f t="shared" si="240"/>
        <v>Medio</v>
      </c>
      <c r="AF1391" s="103">
        <f t="shared" si="241"/>
        <v>0.4916666666666667</v>
      </c>
    </row>
    <row r="1392" spans="1:32" ht="30" x14ac:dyDescent="0.2">
      <c r="A1392" s="94" t="s">
        <v>155</v>
      </c>
      <c r="B1392" s="58" t="s">
        <v>301</v>
      </c>
      <c r="C1392" s="58" t="str">
        <f t="shared" si="237"/>
        <v>Informes Organismos de Control</v>
      </c>
      <c r="D1392" s="95" t="s">
        <v>845</v>
      </c>
      <c r="E1392" s="96" t="s">
        <v>55</v>
      </c>
      <c r="F1392" s="58" t="s">
        <v>47</v>
      </c>
      <c r="G1392" s="98" t="s">
        <v>56</v>
      </c>
      <c r="H1392" s="99" t="s">
        <v>109</v>
      </c>
      <c r="I1392" s="96" t="s">
        <v>1415</v>
      </c>
      <c r="J1392" s="99" t="s">
        <v>1557</v>
      </c>
      <c r="K1392" s="58" t="s">
        <v>1028</v>
      </c>
      <c r="L1392" s="58" t="s">
        <v>1028</v>
      </c>
      <c r="M1392" s="96">
        <v>2</v>
      </c>
      <c r="N1392" s="99"/>
      <c r="O1392" s="99"/>
      <c r="P1392" s="96">
        <v>3</v>
      </c>
      <c r="Q1392" s="96">
        <v>3</v>
      </c>
      <c r="R1392" s="96">
        <v>2</v>
      </c>
      <c r="S1392" s="100">
        <f t="shared" si="238"/>
        <v>8</v>
      </c>
      <c r="T1392" s="96">
        <v>3</v>
      </c>
      <c r="U1392" s="96">
        <v>1</v>
      </c>
      <c r="V1392" s="96">
        <v>1</v>
      </c>
      <c r="W1392" s="96">
        <v>2</v>
      </c>
      <c r="X1392" s="100">
        <f t="shared" si="239"/>
        <v>3</v>
      </c>
      <c r="Y1392" s="101">
        <f t="shared" si="242"/>
        <v>0.83333333333333337</v>
      </c>
      <c r="Z1392" s="101">
        <f t="shared" si="243"/>
        <v>1</v>
      </c>
      <c r="AA1392" s="101">
        <f t="shared" si="244"/>
        <v>0</v>
      </c>
      <c r="AB1392" s="101">
        <f t="shared" si="245"/>
        <v>0.5</v>
      </c>
      <c r="AC1392" s="101">
        <f t="shared" si="246"/>
        <v>0.83333333333333337</v>
      </c>
      <c r="AD1392" s="101">
        <f t="shared" si="247"/>
        <v>0.63333333333333341</v>
      </c>
      <c r="AE1392" s="102" t="str">
        <f t="shared" si="240"/>
        <v>Medio</v>
      </c>
      <c r="AF1392" s="103">
        <f t="shared" si="241"/>
        <v>0.4916666666666667</v>
      </c>
    </row>
    <row r="1393" spans="1:32" ht="30" x14ac:dyDescent="0.2">
      <c r="A1393" s="94" t="s">
        <v>155</v>
      </c>
      <c r="B1393" s="58" t="s">
        <v>1041</v>
      </c>
      <c r="C1393" s="58" t="str">
        <f t="shared" si="237"/>
        <v>Informes del Comité de Convivencia Laboral</v>
      </c>
      <c r="D1393" s="95" t="s">
        <v>1042</v>
      </c>
      <c r="E1393" s="96" t="s">
        <v>55</v>
      </c>
      <c r="F1393" s="58" t="s">
        <v>47</v>
      </c>
      <c r="G1393" s="98" t="s">
        <v>56</v>
      </c>
      <c r="H1393" s="99" t="s">
        <v>109</v>
      </c>
      <c r="I1393" s="96" t="s">
        <v>1415</v>
      </c>
      <c r="J1393" s="99" t="s">
        <v>1557</v>
      </c>
      <c r="K1393" s="58" t="s">
        <v>1028</v>
      </c>
      <c r="L1393" s="58" t="s">
        <v>1028</v>
      </c>
      <c r="M1393" s="96">
        <v>2</v>
      </c>
      <c r="N1393" s="99"/>
      <c r="O1393" s="99"/>
      <c r="P1393" s="96">
        <v>3</v>
      </c>
      <c r="Q1393" s="96">
        <v>3</v>
      </c>
      <c r="R1393" s="96">
        <v>2</v>
      </c>
      <c r="S1393" s="100">
        <f t="shared" si="238"/>
        <v>8</v>
      </c>
      <c r="T1393" s="96">
        <v>3</v>
      </c>
      <c r="U1393" s="96">
        <v>1</v>
      </c>
      <c r="V1393" s="96">
        <v>1</v>
      </c>
      <c r="W1393" s="96">
        <v>2</v>
      </c>
      <c r="X1393" s="100">
        <f t="shared" si="239"/>
        <v>3</v>
      </c>
      <c r="Y1393" s="101">
        <f t="shared" si="242"/>
        <v>0.83333333333333337</v>
      </c>
      <c r="Z1393" s="101">
        <f t="shared" si="243"/>
        <v>1</v>
      </c>
      <c r="AA1393" s="101">
        <f t="shared" si="244"/>
        <v>0</v>
      </c>
      <c r="AB1393" s="101">
        <f t="shared" si="245"/>
        <v>0.5</v>
      </c>
      <c r="AC1393" s="101">
        <f t="shared" si="246"/>
        <v>0.83333333333333337</v>
      </c>
      <c r="AD1393" s="101">
        <f t="shared" si="247"/>
        <v>0.63333333333333341</v>
      </c>
      <c r="AE1393" s="102" t="str">
        <f t="shared" si="240"/>
        <v>Medio</v>
      </c>
      <c r="AF1393" s="103">
        <f t="shared" si="241"/>
        <v>0.4916666666666667</v>
      </c>
    </row>
    <row r="1394" spans="1:32" ht="60" x14ac:dyDescent="0.2">
      <c r="A1394" s="94" t="s">
        <v>1043</v>
      </c>
      <c r="B1394" s="58" t="s">
        <v>1044</v>
      </c>
      <c r="C1394" s="58" t="str">
        <f t="shared" si="237"/>
        <v>Investigaciones de incidentes, accidentes de trabajo y enfermedades laborales</v>
      </c>
      <c r="D1394" s="95" t="s">
        <v>1045</v>
      </c>
      <c r="E1394" s="96" t="s">
        <v>55</v>
      </c>
      <c r="F1394" s="58" t="s">
        <v>47</v>
      </c>
      <c r="G1394" s="98" t="s">
        <v>56</v>
      </c>
      <c r="H1394" s="99" t="s">
        <v>109</v>
      </c>
      <c r="I1394" s="96" t="s">
        <v>49</v>
      </c>
      <c r="J1394" s="99" t="s">
        <v>122</v>
      </c>
      <c r="K1394" s="58" t="s">
        <v>1028</v>
      </c>
      <c r="L1394" s="58" t="s">
        <v>1028</v>
      </c>
      <c r="M1394" s="96">
        <v>2</v>
      </c>
      <c r="N1394" s="99"/>
      <c r="O1394" s="99"/>
      <c r="P1394" s="96">
        <v>3</v>
      </c>
      <c r="Q1394" s="96">
        <v>3</v>
      </c>
      <c r="R1394" s="96">
        <v>3</v>
      </c>
      <c r="S1394" s="100">
        <f t="shared" si="238"/>
        <v>9</v>
      </c>
      <c r="T1394" s="96">
        <v>2</v>
      </c>
      <c r="U1394" s="96">
        <v>1</v>
      </c>
      <c r="V1394" s="96">
        <v>1</v>
      </c>
      <c r="W1394" s="96">
        <v>2</v>
      </c>
      <c r="X1394" s="100">
        <f t="shared" si="239"/>
        <v>3</v>
      </c>
      <c r="Y1394" s="101">
        <f t="shared" si="242"/>
        <v>1</v>
      </c>
      <c r="Z1394" s="101">
        <f t="shared" si="243"/>
        <v>0.5</v>
      </c>
      <c r="AA1394" s="101">
        <f t="shared" si="244"/>
        <v>0</v>
      </c>
      <c r="AB1394" s="101">
        <f t="shared" si="245"/>
        <v>0.5</v>
      </c>
      <c r="AC1394" s="101">
        <f t="shared" si="246"/>
        <v>1</v>
      </c>
      <c r="AD1394" s="101">
        <f t="shared" si="247"/>
        <v>0.6</v>
      </c>
      <c r="AE1394" s="102" t="str">
        <f t="shared" si="240"/>
        <v>Medio</v>
      </c>
      <c r="AF1394" s="103">
        <f t="shared" si="241"/>
        <v>0.52500000000000002</v>
      </c>
    </row>
    <row r="1395" spans="1:32" ht="30" x14ac:dyDescent="0.2">
      <c r="A1395" s="94" t="s">
        <v>1046</v>
      </c>
      <c r="B1395" s="58" t="s">
        <v>44</v>
      </c>
      <c r="C1395" s="58" t="str">
        <f t="shared" si="237"/>
        <v>Historias Laborales</v>
      </c>
      <c r="D1395" s="95" t="s">
        <v>1047</v>
      </c>
      <c r="E1395" s="96" t="s">
        <v>55</v>
      </c>
      <c r="F1395" s="58" t="s">
        <v>47</v>
      </c>
      <c r="G1395" s="98" t="s">
        <v>56</v>
      </c>
      <c r="H1395" s="99" t="s">
        <v>109</v>
      </c>
      <c r="I1395" s="96" t="s">
        <v>49</v>
      </c>
      <c r="J1395" s="99" t="s">
        <v>122</v>
      </c>
      <c r="K1395" s="58" t="s">
        <v>1028</v>
      </c>
      <c r="L1395" s="58" t="s">
        <v>1028</v>
      </c>
      <c r="M1395" s="96">
        <v>3</v>
      </c>
      <c r="N1395" s="99"/>
      <c r="O1395" s="99"/>
      <c r="P1395" s="96">
        <v>3</v>
      </c>
      <c r="Q1395" s="96">
        <v>3</v>
      </c>
      <c r="R1395" s="96">
        <v>3</v>
      </c>
      <c r="S1395" s="100">
        <f t="shared" si="238"/>
        <v>9</v>
      </c>
      <c r="T1395" s="96">
        <v>3</v>
      </c>
      <c r="U1395" s="96">
        <v>1</v>
      </c>
      <c r="V1395" s="96">
        <v>2</v>
      </c>
      <c r="W1395" s="96">
        <v>1</v>
      </c>
      <c r="X1395" s="100">
        <f t="shared" si="239"/>
        <v>3</v>
      </c>
      <c r="Y1395" s="101">
        <f t="shared" si="242"/>
        <v>1</v>
      </c>
      <c r="Z1395" s="101">
        <f t="shared" si="243"/>
        <v>1</v>
      </c>
      <c r="AA1395" s="101">
        <f t="shared" si="244"/>
        <v>0</v>
      </c>
      <c r="AB1395" s="101">
        <f t="shared" si="245"/>
        <v>0.5</v>
      </c>
      <c r="AC1395" s="101">
        <f t="shared" si="246"/>
        <v>1</v>
      </c>
      <c r="AD1395" s="101">
        <f t="shared" si="247"/>
        <v>0.7</v>
      </c>
      <c r="AE1395" s="102" t="str">
        <f t="shared" si="240"/>
        <v>Alto</v>
      </c>
      <c r="AF1395" s="103">
        <f t="shared" si="241"/>
        <v>0.55000000000000004</v>
      </c>
    </row>
    <row r="1396" spans="1:32" ht="30" x14ac:dyDescent="0.2">
      <c r="A1396" s="94" t="s">
        <v>1048</v>
      </c>
      <c r="B1396" s="58" t="s">
        <v>1049</v>
      </c>
      <c r="C1396" s="58" t="str">
        <f t="shared" si="237"/>
        <v>Manuales de Cargos y Funciones</v>
      </c>
      <c r="D1396" s="95" t="s">
        <v>1050</v>
      </c>
      <c r="E1396" s="96" t="s">
        <v>55</v>
      </c>
      <c r="F1396" s="58" t="s">
        <v>47</v>
      </c>
      <c r="G1396" s="98" t="s">
        <v>56</v>
      </c>
      <c r="H1396" s="99" t="s">
        <v>109</v>
      </c>
      <c r="I1396" s="96" t="s">
        <v>49</v>
      </c>
      <c r="J1396" s="99" t="s">
        <v>122</v>
      </c>
      <c r="K1396" s="58" t="s">
        <v>1028</v>
      </c>
      <c r="L1396" s="58" t="s">
        <v>1028</v>
      </c>
      <c r="M1396" s="96">
        <v>2</v>
      </c>
      <c r="N1396" s="99"/>
      <c r="O1396" s="99"/>
      <c r="P1396" s="96">
        <v>2</v>
      </c>
      <c r="Q1396" s="96">
        <v>2</v>
      </c>
      <c r="R1396" s="96">
        <v>2</v>
      </c>
      <c r="S1396" s="100">
        <f t="shared" si="238"/>
        <v>6</v>
      </c>
      <c r="T1396" s="96">
        <v>2</v>
      </c>
      <c r="U1396" s="96">
        <v>1</v>
      </c>
      <c r="V1396" s="96">
        <v>1</v>
      </c>
      <c r="W1396" s="96">
        <v>1</v>
      </c>
      <c r="X1396" s="100">
        <f t="shared" si="239"/>
        <v>2</v>
      </c>
      <c r="Y1396" s="101">
        <f t="shared" si="242"/>
        <v>0.5</v>
      </c>
      <c r="Z1396" s="101">
        <f t="shared" si="243"/>
        <v>0.5</v>
      </c>
      <c r="AA1396" s="101">
        <f t="shared" si="244"/>
        <v>0</v>
      </c>
      <c r="AB1396" s="101">
        <f t="shared" si="245"/>
        <v>0</v>
      </c>
      <c r="AC1396" s="101">
        <f t="shared" si="246"/>
        <v>0.5</v>
      </c>
      <c r="AD1396" s="101">
        <f t="shared" si="247"/>
        <v>0.3</v>
      </c>
      <c r="AE1396" s="102" t="str">
        <f t="shared" si="240"/>
        <v>Bajo</v>
      </c>
      <c r="AF1396" s="103">
        <f t="shared" si="241"/>
        <v>0.2</v>
      </c>
    </row>
    <row r="1397" spans="1:32" ht="30" x14ac:dyDescent="0.2">
      <c r="A1397" s="94" t="s">
        <v>1051</v>
      </c>
      <c r="B1397" s="58" t="s">
        <v>44</v>
      </c>
      <c r="C1397" s="58" t="str">
        <f t="shared" si="237"/>
        <v>Nómina</v>
      </c>
      <c r="D1397" s="95" t="s">
        <v>1052</v>
      </c>
      <c r="E1397" s="96" t="s">
        <v>55</v>
      </c>
      <c r="F1397" s="58" t="s">
        <v>47</v>
      </c>
      <c r="G1397" s="98" t="s">
        <v>56</v>
      </c>
      <c r="H1397" s="99" t="s">
        <v>109</v>
      </c>
      <c r="I1397" s="96" t="s">
        <v>49</v>
      </c>
      <c r="J1397" s="99" t="s">
        <v>122</v>
      </c>
      <c r="K1397" s="58" t="s">
        <v>1028</v>
      </c>
      <c r="L1397" s="58" t="s">
        <v>1028</v>
      </c>
      <c r="M1397" s="96">
        <v>2</v>
      </c>
      <c r="N1397" s="99"/>
      <c r="O1397" s="99"/>
      <c r="P1397" s="96">
        <v>3</v>
      </c>
      <c r="Q1397" s="96">
        <v>3</v>
      </c>
      <c r="R1397" s="96">
        <v>3</v>
      </c>
      <c r="S1397" s="100">
        <f t="shared" si="238"/>
        <v>9</v>
      </c>
      <c r="T1397" s="96">
        <v>3</v>
      </c>
      <c r="U1397" s="96">
        <v>1</v>
      </c>
      <c r="V1397" s="96">
        <v>2</v>
      </c>
      <c r="W1397" s="96">
        <v>1</v>
      </c>
      <c r="X1397" s="100">
        <f t="shared" si="239"/>
        <v>3</v>
      </c>
      <c r="Y1397" s="101">
        <f t="shared" si="242"/>
        <v>1</v>
      </c>
      <c r="Z1397" s="101">
        <f t="shared" si="243"/>
        <v>1</v>
      </c>
      <c r="AA1397" s="101">
        <f t="shared" si="244"/>
        <v>0</v>
      </c>
      <c r="AB1397" s="101">
        <f t="shared" si="245"/>
        <v>0.5</v>
      </c>
      <c r="AC1397" s="101">
        <f t="shared" si="246"/>
        <v>1</v>
      </c>
      <c r="AD1397" s="101">
        <f t="shared" si="247"/>
        <v>0.7</v>
      </c>
      <c r="AE1397" s="102" t="str">
        <f t="shared" si="240"/>
        <v>Alto</v>
      </c>
      <c r="AF1397" s="103">
        <f t="shared" si="241"/>
        <v>0.55000000000000004</v>
      </c>
    </row>
    <row r="1398" spans="1:32" ht="71.25" x14ac:dyDescent="0.2">
      <c r="A1398" s="94" t="s">
        <v>107</v>
      </c>
      <c r="B1398" s="58" t="s">
        <v>44</v>
      </c>
      <c r="C1398" s="58" t="str">
        <f t="shared" si="237"/>
        <v>Peticiones, Quejas, Reclamos, Sugerencias y Felicitaciones - PQRSF</v>
      </c>
      <c r="D1398" s="95" t="s">
        <v>108</v>
      </c>
      <c r="E1398" s="96" t="s">
        <v>55</v>
      </c>
      <c r="F1398" s="58" t="s">
        <v>47</v>
      </c>
      <c r="G1398" s="98" t="s">
        <v>56</v>
      </c>
      <c r="H1398" s="99" t="s">
        <v>109</v>
      </c>
      <c r="I1398" s="96" t="s">
        <v>49</v>
      </c>
      <c r="J1398" s="99" t="s">
        <v>110</v>
      </c>
      <c r="K1398" s="58" t="s">
        <v>1028</v>
      </c>
      <c r="L1398" s="58" t="s">
        <v>1028</v>
      </c>
      <c r="M1398" s="96">
        <v>2</v>
      </c>
      <c r="N1398" s="99" t="s">
        <v>111</v>
      </c>
      <c r="O1398" s="99"/>
      <c r="P1398" s="96">
        <v>3</v>
      </c>
      <c r="Q1398" s="96">
        <v>2</v>
      </c>
      <c r="R1398" s="96">
        <v>3</v>
      </c>
      <c r="S1398" s="100">
        <f t="shared" si="238"/>
        <v>8</v>
      </c>
      <c r="T1398" s="96">
        <v>3</v>
      </c>
      <c r="U1398" s="96">
        <v>2</v>
      </c>
      <c r="V1398" s="96">
        <v>1</v>
      </c>
      <c r="W1398" s="96">
        <v>1</v>
      </c>
      <c r="X1398" s="100">
        <f t="shared" si="239"/>
        <v>2</v>
      </c>
      <c r="Y1398" s="101">
        <f t="shared" si="242"/>
        <v>0.83333333333333337</v>
      </c>
      <c r="Z1398" s="101">
        <f t="shared" si="243"/>
        <v>1</v>
      </c>
      <c r="AA1398" s="101">
        <f t="shared" si="244"/>
        <v>1</v>
      </c>
      <c r="AB1398" s="101">
        <f t="shared" si="245"/>
        <v>0</v>
      </c>
      <c r="AC1398" s="101">
        <f t="shared" si="246"/>
        <v>0.83333333333333337</v>
      </c>
      <c r="AD1398" s="101">
        <f t="shared" si="247"/>
        <v>0.73333333333333339</v>
      </c>
      <c r="AE1398" s="102" t="str">
        <f t="shared" si="240"/>
        <v>Alto</v>
      </c>
      <c r="AF1398" s="103">
        <f t="shared" si="241"/>
        <v>0.64166666666666672</v>
      </c>
    </row>
    <row r="1399" spans="1:32" ht="30" x14ac:dyDescent="0.2">
      <c r="A1399" s="94" t="s">
        <v>1037</v>
      </c>
      <c r="B1399" s="99" t="s">
        <v>44</v>
      </c>
      <c r="C1399" s="58" t="str">
        <f t="shared" si="237"/>
        <v>Dotaciones</v>
      </c>
      <c r="D1399" s="95" t="s">
        <v>1053</v>
      </c>
      <c r="E1399" s="96" t="s">
        <v>55</v>
      </c>
      <c r="F1399" s="58" t="s">
        <v>47</v>
      </c>
      <c r="G1399" s="98" t="s">
        <v>56</v>
      </c>
      <c r="H1399" s="99" t="s">
        <v>109</v>
      </c>
      <c r="I1399" s="96" t="s">
        <v>49</v>
      </c>
      <c r="J1399" s="99" t="s">
        <v>122</v>
      </c>
      <c r="K1399" s="99" t="s">
        <v>1028</v>
      </c>
      <c r="L1399" s="99" t="s">
        <v>1028</v>
      </c>
      <c r="M1399" s="96">
        <v>2</v>
      </c>
      <c r="N1399" s="99"/>
      <c r="O1399" s="99"/>
      <c r="P1399" s="96">
        <v>3</v>
      </c>
      <c r="Q1399" s="96">
        <v>2</v>
      </c>
      <c r="R1399" s="96">
        <v>3</v>
      </c>
      <c r="S1399" s="100">
        <f t="shared" si="238"/>
        <v>8</v>
      </c>
      <c r="T1399" s="96">
        <v>3</v>
      </c>
      <c r="U1399" s="96">
        <v>1</v>
      </c>
      <c r="V1399" s="96">
        <v>1</v>
      </c>
      <c r="W1399" s="96">
        <v>1</v>
      </c>
      <c r="X1399" s="100">
        <f t="shared" si="239"/>
        <v>2</v>
      </c>
      <c r="Y1399" s="101">
        <f t="shared" si="242"/>
        <v>0.83333333333333337</v>
      </c>
      <c r="Z1399" s="101">
        <f t="shared" si="243"/>
        <v>1</v>
      </c>
      <c r="AA1399" s="101">
        <f t="shared" si="244"/>
        <v>0</v>
      </c>
      <c r="AB1399" s="101">
        <f t="shared" si="245"/>
        <v>0</v>
      </c>
      <c r="AC1399" s="101">
        <f t="shared" si="246"/>
        <v>0.83333333333333337</v>
      </c>
      <c r="AD1399" s="101">
        <f t="shared" si="247"/>
        <v>0.53333333333333344</v>
      </c>
      <c r="AE1399" s="102" t="str">
        <f t="shared" si="240"/>
        <v>Medio</v>
      </c>
      <c r="AF1399" s="103">
        <f t="shared" si="241"/>
        <v>0.34166666666666667</v>
      </c>
    </row>
    <row r="1400" spans="1:32" ht="30" x14ac:dyDescent="0.2">
      <c r="A1400" s="94" t="s">
        <v>112</v>
      </c>
      <c r="B1400" s="58" t="s">
        <v>1054</v>
      </c>
      <c r="C1400" s="58" t="str">
        <f t="shared" si="237"/>
        <v>Planes Institucionales de Capacitación - PIC</v>
      </c>
      <c r="D1400" s="95" t="s">
        <v>1055</v>
      </c>
      <c r="E1400" s="96" t="s">
        <v>55</v>
      </c>
      <c r="F1400" s="58" t="s">
        <v>47</v>
      </c>
      <c r="G1400" s="98" t="s">
        <v>56</v>
      </c>
      <c r="H1400" s="99" t="s">
        <v>109</v>
      </c>
      <c r="I1400" s="96" t="s">
        <v>1415</v>
      </c>
      <c r="J1400" s="99" t="s">
        <v>1557</v>
      </c>
      <c r="K1400" s="58" t="s">
        <v>1028</v>
      </c>
      <c r="L1400" s="58" t="s">
        <v>1028</v>
      </c>
      <c r="M1400" s="96">
        <v>2</v>
      </c>
      <c r="N1400" s="99"/>
      <c r="O1400" s="99"/>
      <c r="P1400" s="96">
        <v>2</v>
      </c>
      <c r="Q1400" s="96">
        <v>2</v>
      </c>
      <c r="R1400" s="96">
        <v>3</v>
      </c>
      <c r="S1400" s="100">
        <f t="shared" si="238"/>
        <v>7</v>
      </c>
      <c r="T1400" s="96">
        <v>3</v>
      </c>
      <c r="U1400" s="96">
        <v>1</v>
      </c>
      <c r="V1400" s="96">
        <v>1</v>
      </c>
      <c r="W1400" s="96">
        <v>1</v>
      </c>
      <c r="X1400" s="100">
        <f t="shared" si="239"/>
        <v>2</v>
      </c>
      <c r="Y1400" s="101">
        <f t="shared" si="242"/>
        <v>0.66666666666666663</v>
      </c>
      <c r="Z1400" s="101">
        <f t="shared" si="243"/>
        <v>1</v>
      </c>
      <c r="AA1400" s="101">
        <f t="shared" si="244"/>
        <v>0</v>
      </c>
      <c r="AB1400" s="101">
        <f t="shared" si="245"/>
        <v>0</v>
      </c>
      <c r="AC1400" s="101">
        <f t="shared" si="246"/>
        <v>0.66666666666666663</v>
      </c>
      <c r="AD1400" s="101">
        <f t="shared" si="247"/>
        <v>0.46666666666666662</v>
      </c>
      <c r="AE1400" s="102" t="str">
        <f t="shared" si="240"/>
        <v>Medio</v>
      </c>
      <c r="AF1400" s="103">
        <f t="shared" si="241"/>
        <v>0.28333333333333333</v>
      </c>
    </row>
    <row r="1401" spans="1:32" ht="30" x14ac:dyDescent="0.2">
      <c r="A1401" s="94" t="s">
        <v>112</v>
      </c>
      <c r="B1401" s="58" t="s">
        <v>1056</v>
      </c>
      <c r="C1401" s="58" t="str">
        <f t="shared" si="237"/>
        <v>Planes de Bienestar Laboral</v>
      </c>
      <c r="D1401" s="95" t="s">
        <v>1057</v>
      </c>
      <c r="E1401" s="96" t="s">
        <v>55</v>
      </c>
      <c r="F1401" s="58" t="s">
        <v>47</v>
      </c>
      <c r="G1401" s="98" t="s">
        <v>56</v>
      </c>
      <c r="H1401" s="99" t="s">
        <v>109</v>
      </c>
      <c r="I1401" s="96" t="s">
        <v>1415</v>
      </c>
      <c r="J1401" s="99" t="s">
        <v>1557</v>
      </c>
      <c r="K1401" s="58" t="s">
        <v>1028</v>
      </c>
      <c r="L1401" s="58" t="s">
        <v>1028</v>
      </c>
      <c r="M1401" s="96">
        <v>2</v>
      </c>
      <c r="N1401" s="99"/>
      <c r="O1401" s="99"/>
      <c r="P1401" s="96">
        <v>2</v>
      </c>
      <c r="Q1401" s="96">
        <v>2</v>
      </c>
      <c r="R1401" s="96">
        <v>3</v>
      </c>
      <c r="S1401" s="100">
        <f t="shared" si="238"/>
        <v>7</v>
      </c>
      <c r="T1401" s="96">
        <v>3</v>
      </c>
      <c r="U1401" s="96">
        <v>1</v>
      </c>
      <c r="V1401" s="96">
        <v>1</v>
      </c>
      <c r="W1401" s="96">
        <v>1</v>
      </c>
      <c r="X1401" s="100">
        <f t="shared" si="239"/>
        <v>2</v>
      </c>
      <c r="Y1401" s="101">
        <f t="shared" si="242"/>
        <v>0.66666666666666663</v>
      </c>
      <c r="Z1401" s="101">
        <f t="shared" si="243"/>
        <v>1</v>
      </c>
      <c r="AA1401" s="101">
        <f t="shared" si="244"/>
        <v>0</v>
      </c>
      <c r="AB1401" s="101">
        <f t="shared" si="245"/>
        <v>0</v>
      </c>
      <c r="AC1401" s="101">
        <f t="shared" si="246"/>
        <v>0.66666666666666663</v>
      </c>
      <c r="AD1401" s="101">
        <f t="shared" si="247"/>
        <v>0.46666666666666662</v>
      </c>
      <c r="AE1401" s="102" t="str">
        <f t="shared" si="240"/>
        <v>Medio</v>
      </c>
      <c r="AF1401" s="103">
        <f t="shared" si="241"/>
        <v>0.28333333333333333</v>
      </c>
    </row>
    <row r="1402" spans="1:32" ht="45" x14ac:dyDescent="0.2">
      <c r="A1402" s="94" t="s">
        <v>112</v>
      </c>
      <c r="B1402" s="58" t="s">
        <v>1058</v>
      </c>
      <c r="C1402" s="58" t="str">
        <f t="shared" si="237"/>
        <v>Planes de Prevención, Preparación y Respuestas ante Emergencias</v>
      </c>
      <c r="D1402" s="95" t="s">
        <v>1059</v>
      </c>
      <c r="E1402" s="96" t="s">
        <v>55</v>
      </c>
      <c r="F1402" s="58" t="s">
        <v>47</v>
      </c>
      <c r="G1402" s="98" t="s">
        <v>56</v>
      </c>
      <c r="H1402" s="99" t="s">
        <v>109</v>
      </c>
      <c r="I1402" s="96" t="s">
        <v>1415</v>
      </c>
      <c r="J1402" s="99" t="s">
        <v>1557</v>
      </c>
      <c r="K1402" s="58" t="s">
        <v>1028</v>
      </c>
      <c r="L1402" s="58" t="s">
        <v>1028</v>
      </c>
      <c r="M1402" s="96">
        <v>2</v>
      </c>
      <c r="N1402" s="99"/>
      <c r="O1402" s="99"/>
      <c r="P1402" s="96">
        <v>2</v>
      </c>
      <c r="Q1402" s="96">
        <v>2</v>
      </c>
      <c r="R1402" s="96">
        <v>3</v>
      </c>
      <c r="S1402" s="100">
        <f t="shared" ref="S1402:S1465" si="248">SUM(P1402:R1402)</f>
        <v>7</v>
      </c>
      <c r="T1402" s="96">
        <v>3</v>
      </c>
      <c r="U1402" s="96">
        <v>1</v>
      </c>
      <c r="V1402" s="96">
        <v>1</v>
      </c>
      <c r="W1402" s="96">
        <v>1</v>
      </c>
      <c r="X1402" s="100">
        <f t="shared" ref="X1402:X1465" si="249">SUM(V1402:W1402)</f>
        <v>2</v>
      </c>
      <c r="Y1402" s="101">
        <f t="shared" si="242"/>
        <v>0.66666666666666663</v>
      </c>
      <c r="Z1402" s="101">
        <f t="shared" si="243"/>
        <v>1</v>
      </c>
      <c r="AA1402" s="101">
        <f t="shared" si="244"/>
        <v>0</v>
      </c>
      <c r="AB1402" s="101">
        <f t="shared" si="245"/>
        <v>0</v>
      </c>
      <c r="AC1402" s="101">
        <f t="shared" si="246"/>
        <v>0.66666666666666663</v>
      </c>
      <c r="AD1402" s="101">
        <f t="shared" si="247"/>
        <v>0.46666666666666662</v>
      </c>
      <c r="AE1402" s="102" t="str">
        <f t="shared" si="240"/>
        <v>Medio</v>
      </c>
      <c r="AF1402" s="103">
        <f t="shared" si="241"/>
        <v>0.28333333333333333</v>
      </c>
    </row>
    <row r="1403" spans="1:32" ht="30" x14ac:dyDescent="0.2">
      <c r="A1403" s="94" t="s">
        <v>112</v>
      </c>
      <c r="B1403" s="58" t="s">
        <v>1060</v>
      </c>
      <c r="C1403" s="58" t="str">
        <f t="shared" ref="C1403:C1466" si="250">IF(B1403="N/A",A1403,B1403)</f>
        <v>Planes de Salud Preventiva en el Trabajo</v>
      </c>
      <c r="D1403" s="95" t="s">
        <v>1061</v>
      </c>
      <c r="E1403" s="96" t="s">
        <v>55</v>
      </c>
      <c r="F1403" s="58" t="s">
        <v>47</v>
      </c>
      <c r="G1403" s="98" t="s">
        <v>56</v>
      </c>
      <c r="H1403" s="99" t="s">
        <v>109</v>
      </c>
      <c r="I1403" s="96" t="s">
        <v>1415</v>
      </c>
      <c r="J1403" s="99" t="s">
        <v>1557</v>
      </c>
      <c r="K1403" s="58" t="s">
        <v>1028</v>
      </c>
      <c r="L1403" s="58" t="s">
        <v>1028</v>
      </c>
      <c r="M1403" s="96">
        <v>2</v>
      </c>
      <c r="N1403" s="99"/>
      <c r="O1403" s="99"/>
      <c r="P1403" s="96">
        <v>2</v>
      </c>
      <c r="Q1403" s="96">
        <v>2</v>
      </c>
      <c r="R1403" s="96">
        <v>3</v>
      </c>
      <c r="S1403" s="100">
        <f t="shared" si="248"/>
        <v>7</v>
      </c>
      <c r="T1403" s="96">
        <v>3</v>
      </c>
      <c r="U1403" s="96">
        <v>1</v>
      </c>
      <c r="V1403" s="96">
        <v>1</v>
      </c>
      <c r="W1403" s="96">
        <v>1</v>
      </c>
      <c r="X1403" s="100">
        <f t="shared" si="249"/>
        <v>2</v>
      </c>
      <c r="Y1403" s="101">
        <f t="shared" si="242"/>
        <v>0.66666666666666663</v>
      </c>
      <c r="Z1403" s="101">
        <f t="shared" si="243"/>
        <v>1</v>
      </c>
      <c r="AA1403" s="101">
        <f t="shared" si="244"/>
        <v>0</v>
      </c>
      <c r="AB1403" s="101">
        <f t="shared" si="245"/>
        <v>0</v>
      </c>
      <c r="AC1403" s="101">
        <f t="shared" si="246"/>
        <v>0.66666666666666663</v>
      </c>
      <c r="AD1403" s="101">
        <f t="shared" si="247"/>
        <v>0.46666666666666662</v>
      </c>
      <c r="AE1403" s="102" t="str">
        <f t="shared" si="240"/>
        <v>Medio</v>
      </c>
      <c r="AF1403" s="103">
        <f t="shared" si="241"/>
        <v>0.28333333333333333</v>
      </c>
    </row>
    <row r="1404" spans="1:32" ht="60" x14ac:dyDescent="0.2">
      <c r="A1404" s="94" t="s">
        <v>112</v>
      </c>
      <c r="B1404" s="58" t="s">
        <v>1062</v>
      </c>
      <c r="C1404" s="58" t="str">
        <f t="shared" si="250"/>
        <v>Planes de Trabajo Anual del Sistema de Gestión de Seguridad y Salud en el Trabajo – SG - SST</v>
      </c>
      <c r="D1404" s="95" t="s">
        <v>1063</v>
      </c>
      <c r="E1404" s="96" t="s">
        <v>55</v>
      </c>
      <c r="F1404" s="58" t="s">
        <v>47</v>
      </c>
      <c r="G1404" s="98" t="s">
        <v>56</v>
      </c>
      <c r="H1404" s="99" t="s">
        <v>109</v>
      </c>
      <c r="I1404" s="96" t="s">
        <v>1415</v>
      </c>
      <c r="J1404" s="99" t="s">
        <v>1557</v>
      </c>
      <c r="K1404" s="58" t="s">
        <v>1028</v>
      </c>
      <c r="L1404" s="58" t="s">
        <v>1028</v>
      </c>
      <c r="M1404" s="96">
        <v>2</v>
      </c>
      <c r="N1404" s="99"/>
      <c r="O1404" s="99"/>
      <c r="P1404" s="96">
        <v>2</v>
      </c>
      <c r="Q1404" s="96">
        <v>2</v>
      </c>
      <c r="R1404" s="96">
        <v>3</v>
      </c>
      <c r="S1404" s="100">
        <f t="shared" si="248"/>
        <v>7</v>
      </c>
      <c r="T1404" s="96">
        <v>3</v>
      </c>
      <c r="U1404" s="96">
        <v>1</v>
      </c>
      <c r="V1404" s="96">
        <v>1</v>
      </c>
      <c r="W1404" s="96">
        <v>1</v>
      </c>
      <c r="X1404" s="100">
        <f t="shared" si="249"/>
        <v>2</v>
      </c>
      <c r="Y1404" s="101">
        <f t="shared" si="242"/>
        <v>0.66666666666666663</v>
      </c>
      <c r="Z1404" s="101">
        <f t="shared" si="243"/>
        <v>1</v>
      </c>
      <c r="AA1404" s="101">
        <f t="shared" si="244"/>
        <v>0</v>
      </c>
      <c r="AB1404" s="101">
        <f t="shared" si="245"/>
        <v>0</v>
      </c>
      <c r="AC1404" s="101">
        <f t="shared" si="246"/>
        <v>0.66666666666666663</v>
      </c>
      <c r="AD1404" s="101">
        <f t="shared" si="247"/>
        <v>0.46666666666666662</v>
      </c>
      <c r="AE1404" s="102" t="str">
        <f t="shared" si="240"/>
        <v>Medio</v>
      </c>
      <c r="AF1404" s="103">
        <f t="shared" si="241"/>
        <v>0.28333333333333333</v>
      </c>
    </row>
    <row r="1405" spans="1:32" ht="60" x14ac:dyDescent="0.2">
      <c r="A1405" s="94" t="s">
        <v>112</v>
      </c>
      <c r="B1405" s="58" t="s">
        <v>1064</v>
      </c>
      <c r="C1405" s="58" t="str">
        <f t="shared" si="250"/>
        <v>Politica de Sistema de Gestión de Seguridad y Salud en el Trabajo – SG - SST</v>
      </c>
      <c r="D1405" s="95" t="s">
        <v>1065</v>
      </c>
      <c r="E1405" s="96" t="s">
        <v>55</v>
      </c>
      <c r="F1405" s="58" t="s">
        <v>47</v>
      </c>
      <c r="G1405" s="98" t="s">
        <v>56</v>
      </c>
      <c r="H1405" s="99" t="s">
        <v>109</v>
      </c>
      <c r="I1405" s="96" t="s">
        <v>1415</v>
      </c>
      <c r="J1405" s="99" t="s">
        <v>1557</v>
      </c>
      <c r="K1405" s="58" t="s">
        <v>1028</v>
      </c>
      <c r="L1405" s="58" t="s">
        <v>1028</v>
      </c>
      <c r="M1405" s="96">
        <v>2</v>
      </c>
      <c r="N1405" s="99"/>
      <c r="O1405" s="99"/>
      <c r="P1405" s="96">
        <v>2</v>
      </c>
      <c r="Q1405" s="96">
        <v>2</v>
      </c>
      <c r="R1405" s="96">
        <v>3</v>
      </c>
      <c r="S1405" s="100">
        <f t="shared" si="248"/>
        <v>7</v>
      </c>
      <c r="T1405" s="96">
        <v>3</v>
      </c>
      <c r="U1405" s="96">
        <v>1</v>
      </c>
      <c r="V1405" s="96">
        <v>1</v>
      </c>
      <c r="W1405" s="96">
        <v>1</v>
      </c>
      <c r="X1405" s="100">
        <f t="shared" si="249"/>
        <v>2</v>
      </c>
      <c r="Y1405" s="101">
        <f t="shared" si="242"/>
        <v>0.66666666666666663</v>
      </c>
      <c r="Z1405" s="101">
        <f t="shared" si="243"/>
        <v>1</v>
      </c>
      <c r="AA1405" s="101">
        <f t="shared" si="244"/>
        <v>0</v>
      </c>
      <c r="AB1405" s="101">
        <f t="shared" si="245"/>
        <v>0</v>
      </c>
      <c r="AC1405" s="101">
        <f t="shared" si="246"/>
        <v>0.66666666666666663</v>
      </c>
      <c r="AD1405" s="101">
        <f t="shared" si="247"/>
        <v>0.46666666666666662</v>
      </c>
      <c r="AE1405" s="102" t="str">
        <f t="shared" si="240"/>
        <v>Medio</v>
      </c>
      <c r="AF1405" s="103">
        <f t="shared" si="241"/>
        <v>0.28333333333333333</v>
      </c>
    </row>
    <row r="1406" spans="1:32" ht="30" x14ac:dyDescent="0.2">
      <c r="A1406" s="94" t="s">
        <v>257</v>
      </c>
      <c r="B1406" s="58" t="s">
        <v>1066</v>
      </c>
      <c r="C1406" s="58" t="str">
        <f t="shared" si="250"/>
        <v xml:space="preserve">Programas de Bienestar </v>
      </c>
      <c r="D1406" s="95" t="s">
        <v>1067</v>
      </c>
      <c r="E1406" s="96" t="s">
        <v>55</v>
      </c>
      <c r="F1406" s="58" t="s">
        <v>47</v>
      </c>
      <c r="G1406" s="98" t="s">
        <v>56</v>
      </c>
      <c r="H1406" s="99" t="s">
        <v>109</v>
      </c>
      <c r="I1406" s="96" t="s">
        <v>49</v>
      </c>
      <c r="J1406" s="99" t="s">
        <v>122</v>
      </c>
      <c r="K1406" s="58" t="s">
        <v>1028</v>
      </c>
      <c r="L1406" s="58" t="s">
        <v>1028</v>
      </c>
      <c r="M1406" s="96">
        <v>2</v>
      </c>
      <c r="N1406" s="99"/>
      <c r="O1406" s="99"/>
      <c r="P1406" s="96">
        <v>2</v>
      </c>
      <c r="Q1406" s="96">
        <v>1</v>
      </c>
      <c r="R1406" s="96">
        <v>3</v>
      </c>
      <c r="S1406" s="100">
        <f t="shared" si="248"/>
        <v>6</v>
      </c>
      <c r="T1406" s="96">
        <v>2</v>
      </c>
      <c r="U1406" s="96">
        <v>1</v>
      </c>
      <c r="V1406" s="96">
        <v>1</v>
      </c>
      <c r="W1406" s="96">
        <v>1</v>
      </c>
      <c r="X1406" s="100">
        <f t="shared" si="249"/>
        <v>2</v>
      </c>
      <c r="Y1406" s="101">
        <f t="shared" si="242"/>
        <v>0.5</v>
      </c>
      <c r="Z1406" s="101">
        <f t="shared" si="243"/>
        <v>0.5</v>
      </c>
      <c r="AA1406" s="101">
        <f t="shared" si="244"/>
        <v>0</v>
      </c>
      <c r="AB1406" s="101">
        <f t="shared" si="245"/>
        <v>0</v>
      </c>
      <c r="AC1406" s="101">
        <f t="shared" si="246"/>
        <v>0.5</v>
      </c>
      <c r="AD1406" s="101">
        <f t="shared" si="247"/>
        <v>0.3</v>
      </c>
      <c r="AE1406" s="102" t="str">
        <f t="shared" si="240"/>
        <v>Bajo</v>
      </c>
      <c r="AF1406" s="103">
        <f t="shared" si="241"/>
        <v>0.2</v>
      </c>
    </row>
    <row r="1407" spans="1:32" ht="30" x14ac:dyDescent="0.2">
      <c r="A1407" s="94" t="s">
        <v>257</v>
      </c>
      <c r="B1407" s="58" t="s">
        <v>1068</v>
      </c>
      <c r="C1407" s="58" t="str">
        <f t="shared" si="250"/>
        <v>Programas de Capacitación</v>
      </c>
      <c r="D1407" s="95" t="s">
        <v>1069</v>
      </c>
      <c r="E1407" s="96" t="s">
        <v>55</v>
      </c>
      <c r="F1407" s="58" t="s">
        <v>47</v>
      </c>
      <c r="G1407" s="98" t="s">
        <v>56</v>
      </c>
      <c r="H1407" s="99" t="s">
        <v>109</v>
      </c>
      <c r="I1407" s="96" t="s">
        <v>49</v>
      </c>
      <c r="J1407" s="99" t="s">
        <v>122</v>
      </c>
      <c r="K1407" s="58" t="s">
        <v>1028</v>
      </c>
      <c r="L1407" s="58" t="s">
        <v>1028</v>
      </c>
      <c r="M1407" s="96">
        <v>2</v>
      </c>
      <c r="N1407" s="99"/>
      <c r="O1407" s="99"/>
      <c r="P1407" s="96">
        <v>2</v>
      </c>
      <c r="Q1407" s="96">
        <v>1</v>
      </c>
      <c r="R1407" s="96">
        <v>3</v>
      </c>
      <c r="S1407" s="100">
        <f t="shared" si="248"/>
        <v>6</v>
      </c>
      <c r="T1407" s="96">
        <v>2</v>
      </c>
      <c r="U1407" s="96">
        <v>1</v>
      </c>
      <c r="V1407" s="96">
        <v>1</v>
      </c>
      <c r="W1407" s="96">
        <v>1</v>
      </c>
      <c r="X1407" s="100">
        <f t="shared" si="249"/>
        <v>2</v>
      </c>
      <c r="Y1407" s="101">
        <f t="shared" si="242"/>
        <v>0.5</v>
      </c>
      <c r="Z1407" s="101">
        <f t="shared" si="243"/>
        <v>0.5</v>
      </c>
      <c r="AA1407" s="101">
        <f t="shared" si="244"/>
        <v>0</v>
      </c>
      <c r="AB1407" s="101">
        <f t="shared" si="245"/>
        <v>0</v>
      </c>
      <c r="AC1407" s="101">
        <f t="shared" si="246"/>
        <v>0.5</v>
      </c>
      <c r="AD1407" s="101">
        <f t="shared" si="247"/>
        <v>0.3</v>
      </c>
      <c r="AE1407" s="102" t="str">
        <f t="shared" si="240"/>
        <v>Bajo</v>
      </c>
      <c r="AF1407" s="103">
        <f t="shared" si="241"/>
        <v>0.2</v>
      </c>
    </row>
    <row r="1408" spans="1:32" ht="30" x14ac:dyDescent="0.2">
      <c r="A1408" s="94" t="s">
        <v>257</v>
      </c>
      <c r="B1408" s="58" t="s">
        <v>1070</v>
      </c>
      <c r="C1408" s="58" t="str">
        <f t="shared" si="250"/>
        <v>Programas de Vigilancia Epidemiológica</v>
      </c>
      <c r="D1408" s="95" t="s">
        <v>1071</v>
      </c>
      <c r="E1408" s="96" t="s">
        <v>55</v>
      </c>
      <c r="F1408" s="58" t="s">
        <v>47</v>
      </c>
      <c r="G1408" s="98" t="s">
        <v>56</v>
      </c>
      <c r="H1408" s="99" t="s">
        <v>109</v>
      </c>
      <c r="I1408" s="96" t="s">
        <v>49</v>
      </c>
      <c r="J1408" s="99" t="s">
        <v>122</v>
      </c>
      <c r="K1408" s="58" t="s">
        <v>1028</v>
      </c>
      <c r="L1408" s="58" t="s">
        <v>1028</v>
      </c>
      <c r="M1408" s="96">
        <v>2</v>
      </c>
      <c r="N1408" s="99"/>
      <c r="O1408" s="99"/>
      <c r="P1408" s="96">
        <v>2</v>
      </c>
      <c r="Q1408" s="96">
        <v>2</v>
      </c>
      <c r="R1408" s="96">
        <v>3</v>
      </c>
      <c r="S1408" s="100">
        <f t="shared" si="248"/>
        <v>7</v>
      </c>
      <c r="T1408" s="96">
        <v>2</v>
      </c>
      <c r="U1408" s="96">
        <v>1</v>
      </c>
      <c r="V1408" s="96">
        <v>1</v>
      </c>
      <c r="W1408" s="96">
        <v>1</v>
      </c>
      <c r="X1408" s="100">
        <f t="shared" si="249"/>
        <v>2</v>
      </c>
      <c r="Y1408" s="101">
        <f t="shared" si="242"/>
        <v>0.66666666666666663</v>
      </c>
      <c r="Z1408" s="101">
        <f t="shared" si="243"/>
        <v>0.5</v>
      </c>
      <c r="AA1408" s="101">
        <f t="shared" si="244"/>
        <v>0</v>
      </c>
      <c r="AB1408" s="101">
        <f t="shared" si="245"/>
        <v>0</v>
      </c>
      <c r="AC1408" s="101">
        <f t="shared" si="246"/>
        <v>0.66666666666666663</v>
      </c>
      <c r="AD1408" s="101">
        <f t="shared" si="247"/>
        <v>0.36666666666666659</v>
      </c>
      <c r="AE1408" s="102" t="str">
        <f t="shared" si="240"/>
        <v>Bajo</v>
      </c>
      <c r="AF1408" s="103">
        <f t="shared" si="241"/>
        <v>0.2583333333333333</v>
      </c>
    </row>
    <row r="1409" spans="1:32" ht="30" x14ac:dyDescent="0.2">
      <c r="A1409" s="94" t="s">
        <v>1072</v>
      </c>
      <c r="B1409" s="58" t="s">
        <v>1073</v>
      </c>
      <c r="C1409" s="58" t="str">
        <f t="shared" si="250"/>
        <v>Reglamentos Internos de Trabajo</v>
      </c>
      <c r="D1409" s="95" t="s">
        <v>1074</v>
      </c>
      <c r="E1409" s="96" t="s">
        <v>55</v>
      </c>
      <c r="F1409" s="58" t="s">
        <v>47</v>
      </c>
      <c r="G1409" s="98" t="s">
        <v>56</v>
      </c>
      <c r="H1409" s="99" t="s">
        <v>109</v>
      </c>
      <c r="I1409" s="96" t="s">
        <v>1415</v>
      </c>
      <c r="J1409" s="99" t="s">
        <v>1557</v>
      </c>
      <c r="K1409" s="58" t="s">
        <v>1028</v>
      </c>
      <c r="L1409" s="58" t="s">
        <v>1028</v>
      </c>
      <c r="M1409" s="96">
        <v>2</v>
      </c>
      <c r="N1409" s="99"/>
      <c r="O1409" s="99"/>
      <c r="P1409" s="96">
        <v>3</v>
      </c>
      <c r="Q1409" s="96">
        <v>1</v>
      </c>
      <c r="R1409" s="96">
        <v>3</v>
      </c>
      <c r="S1409" s="100">
        <f t="shared" si="248"/>
        <v>7</v>
      </c>
      <c r="T1409" s="96">
        <v>3</v>
      </c>
      <c r="U1409" s="96">
        <v>2</v>
      </c>
      <c r="V1409" s="96">
        <v>1</v>
      </c>
      <c r="W1409" s="96">
        <v>2</v>
      </c>
      <c r="X1409" s="100">
        <f t="shared" si="249"/>
        <v>3</v>
      </c>
      <c r="Y1409" s="101">
        <f t="shared" si="242"/>
        <v>0.66666666666666663</v>
      </c>
      <c r="Z1409" s="101">
        <f t="shared" si="243"/>
        <v>1</v>
      </c>
      <c r="AA1409" s="101">
        <f t="shared" si="244"/>
        <v>1</v>
      </c>
      <c r="AB1409" s="101">
        <f t="shared" si="245"/>
        <v>0.5</v>
      </c>
      <c r="AC1409" s="101">
        <f t="shared" si="246"/>
        <v>0.66666666666666663</v>
      </c>
      <c r="AD1409" s="101">
        <f t="shared" si="247"/>
        <v>0.76666666666666661</v>
      </c>
      <c r="AE1409" s="102" t="str">
        <f t="shared" si="240"/>
        <v>Alto</v>
      </c>
      <c r="AF1409" s="103">
        <f t="shared" si="241"/>
        <v>0.73333333333333328</v>
      </c>
    </row>
    <row r="1410" spans="1:32" ht="30" x14ac:dyDescent="0.2">
      <c r="A1410" s="94" t="s">
        <v>1075</v>
      </c>
      <c r="B1410" s="58" t="s">
        <v>1076</v>
      </c>
      <c r="C1410" s="58" t="str">
        <f t="shared" si="250"/>
        <v>Solicitudes de Apoyo para Administrativos</v>
      </c>
      <c r="D1410" s="95" t="s">
        <v>1077</v>
      </c>
      <c r="E1410" s="96" t="s">
        <v>55</v>
      </c>
      <c r="F1410" s="58" t="s">
        <v>47</v>
      </c>
      <c r="G1410" s="98" t="s">
        <v>56</v>
      </c>
      <c r="H1410" s="99" t="s">
        <v>109</v>
      </c>
      <c r="I1410" s="96" t="s">
        <v>49</v>
      </c>
      <c r="J1410" s="99" t="s">
        <v>122</v>
      </c>
      <c r="K1410" s="58" t="s">
        <v>1028</v>
      </c>
      <c r="L1410" s="58" t="s">
        <v>1028</v>
      </c>
      <c r="M1410" s="96">
        <v>2</v>
      </c>
      <c r="N1410" s="99"/>
      <c r="O1410" s="99"/>
      <c r="P1410" s="96">
        <v>3</v>
      </c>
      <c r="Q1410" s="96">
        <v>2</v>
      </c>
      <c r="R1410" s="96">
        <v>3</v>
      </c>
      <c r="S1410" s="100">
        <f t="shared" si="248"/>
        <v>8</v>
      </c>
      <c r="T1410" s="96">
        <v>2</v>
      </c>
      <c r="U1410" s="96">
        <v>2</v>
      </c>
      <c r="V1410" s="96">
        <v>1</v>
      </c>
      <c r="W1410" s="96">
        <v>2</v>
      </c>
      <c r="X1410" s="100">
        <f t="shared" si="249"/>
        <v>3</v>
      </c>
      <c r="Y1410" s="101">
        <f t="shared" si="242"/>
        <v>0.83333333333333337</v>
      </c>
      <c r="Z1410" s="101">
        <f t="shared" si="243"/>
        <v>0.5</v>
      </c>
      <c r="AA1410" s="101">
        <f t="shared" si="244"/>
        <v>1</v>
      </c>
      <c r="AB1410" s="101">
        <f t="shared" si="245"/>
        <v>0.5</v>
      </c>
      <c r="AC1410" s="101">
        <f t="shared" si="246"/>
        <v>0.83333333333333337</v>
      </c>
      <c r="AD1410" s="101">
        <f t="shared" si="247"/>
        <v>0.73333333333333339</v>
      </c>
      <c r="AE1410" s="102" t="str">
        <f t="shared" si="240"/>
        <v>Alto</v>
      </c>
      <c r="AF1410" s="103">
        <f t="shared" si="241"/>
        <v>0.76666666666666672</v>
      </c>
    </row>
    <row r="1411" spans="1:32" ht="45" x14ac:dyDescent="0.2">
      <c r="A1411" s="94" t="s">
        <v>66</v>
      </c>
      <c r="B1411" s="58" t="s">
        <v>1078</v>
      </c>
      <c r="C1411" s="58" t="str">
        <f t="shared" si="250"/>
        <v>Actas de Comité Administrativo de Gestión Ambiental y Sanitaria</v>
      </c>
      <c r="D1411" s="95" t="s">
        <v>1079</v>
      </c>
      <c r="E1411" s="96" t="s">
        <v>55</v>
      </c>
      <c r="F1411" s="58" t="s">
        <v>47</v>
      </c>
      <c r="G1411" s="98" t="s">
        <v>56</v>
      </c>
      <c r="H1411" s="99" t="s">
        <v>109</v>
      </c>
      <c r="I1411" s="96" t="s">
        <v>49</v>
      </c>
      <c r="J1411" s="99" t="s">
        <v>122</v>
      </c>
      <c r="K1411" s="58" t="s">
        <v>1080</v>
      </c>
      <c r="L1411" s="58" t="s">
        <v>1080</v>
      </c>
      <c r="M1411" s="96">
        <v>2</v>
      </c>
      <c r="N1411" s="99"/>
      <c r="O1411" s="99"/>
      <c r="P1411" s="96">
        <v>3</v>
      </c>
      <c r="Q1411" s="96">
        <v>2</v>
      </c>
      <c r="R1411" s="96">
        <v>3</v>
      </c>
      <c r="S1411" s="100">
        <f t="shared" si="248"/>
        <v>8</v>
      </c>
      <c r="T1411" s="96">
        <v>2</v>
      </c>
      <c r="U1411" s="96">
        <v>1</v>
      </c>
      <c r="V1411" s="96">
        <v>1</v>
      </c>
      <c r="W1411" s="96">
        <v>2</v>
      </c>
      <c r="X1411" s="100">
        <f t="shared" si="249"/>
        <v>3</v>
      </c>
      <c r="Y1411" s="101">
        <f t="shared" si="242"/>
        <v>0.83333333333333337</v>
      </c>
      <c r="Z1411" s="101">
        <f t="shared" si="243"/>
        <v>0.5</v>
      </c>
      <c r="AA1411" s="101">
        <f t="shared" si="244"/>
        <v>0</v>
      </c>
      <c r="AB1411" s="101">
        <f t="shared" si="245"/>
        <v>0.5</v>
      </c>
      <c r="AC1411" s="101">
        <f t="shared" si="246"/>
        <v>0.83333333333333337</v>
      </c>
      <c r="AD1411" s="101">
        <f t="shared" si="247"/>
        <v>0.53333333333333344</v>
      </c>
      <c r="AE1411" s="102" t="str">
        <f t="shared" si="240"/>
        <v>Medio</v>
      </c>
      <c r="AF1411" s="103">
        <f t="shared" si="241"/>
        <v>0.46666666666666673</v>
      </c>
    </row>
    <row r="1412" spans="1:32" ht="42.75" x14ac:dyDescent="0.2">
      <c r="A1412" s="94" t="s">
        <v>151</v>
      </c>
      <c r="B1412" s="58" t="s">
        <v>1081</v>
      </c>
      <c r="C1412" s="58" t="str">
        <f t="shared" si="250"/>
        <v>Contratos de Consultoría</v>
      </c>
      <c r="D1412" s="95" t="s">
        <v>153</v>
      </c>
      <c r="E1412" s="96" t="s">
        <v>55</v>
      </c>
      <c r="F1412" s="58" t="s">
        <v>47</v>
      </c>
      <c r="G1412" s="98" t="s">
        <v>56</v>
      </c>
      <c r="H1412" s="99" t="s">
        <v>109</v>
      </c>
      <c r="I1412" s="96" t="s">
        <v>49</v>
      </c>
      <c r="J1412" s="99" t="s">
        <v>122</v>
      </c>
      <c r="K1412" s="58" t="s">
        <v>1080</v>
      </c>
      <c r="L1412" s="58" t="s">
        <v>1080</v>
      </c>
      <c r="M1412" s="96">
        <v>2</v>
      </c>
      <c r="N1412" s="99"/>
      <c r="O1412" s="99"/>
      <c r="P1412" s="96">
        <v>3</v>
      </c>
      <c r="Q1412" s="96">
        <v>2</v>
      </c>
      <c r="R1412" s="96">
        <v>3</v>
      </c>
      <c r="S1412" s="100">
        <f t="shared" si="248"/>
        <v>8</v>
      </c>
      <c r="T1412" s="96">
        <v>3</v>
      </c>
      <c r="U1412" s="96">
        <v>2</v>
      </c>
      <c r="V1412" s="96">
        <v>1</v>
      </c>
      <c r="W1412" s="96">
        <v>1</v>
      </c>
      <c r="X1412" s="100">
        <f t="shared" si="249"/>
        <v>2</v>
      </c>
      <c r="Y1412" s="101">
        <f t="shared" si="242"/>
        <v>0.83333333333333337</v>
      </c>
      <c r="Z1412" s="101">
        <f t="shared" si="243"/>
        <v>1</v>
      </c>
      <c r="AA1412" s="101">
        <f t="shared" si="244"/>
        <v>1</v>
      </c>
      <c r="AB1412" s="101">
        <f t="shared" si="245"/>
        <v>0</v>
      </c>
      <c r="AC1412" s="101">
        <f t="shared" si="246"/>
        <v>0.83333333333333337</v>
      </c>
      <c r="AD1412" s="101">
        <f t="shared" si="247"/>
        <v>0.73333333333333339</v>
      </c>
      <c r="AE1412" s="102" t="str">
        <f t="shared" si="240"/>
        <v>Alto</v>
      </c>
      <c r="AF1412" s="103">
        <f t="shared" si="241"/>
        <v>0.64166666666666672</v>
      </c>
    </row>
    <row r="1413" spans="1:32" ht="42.75" x14ac:dyDescent="0.2">
      <c r="A1413" s="94" t="s">
        <v>151</v>
      </c>
      <c r="B1413" s="58" t="s">
        <v>1082</v>
      </c>
      <c r="C1413" s="58" t="str">
        <f t="shared" si="250"/>
        <v>Contratos de Interventoría</v>
      </c>
      <c r="D1413" s="95" t="s">
        <v>153</v>
      </c>
      <c r="E1413" s="96" t="s">
        <v>55</v>
      </c>
      <c r="F1413" s="58" t="s">
        <v>47</v>
      </c>
      <c r="G1413" s="98" t="s">
        <v>56</v>
      </c>
      <c r="H1413" s="99" t="s">
        <v>109</v>
      </c>
      <c r="I1413" s="96" t="s">
        <v>49</v>
      </c>
      <c r="J1413" s="99" t="s">
        <v>122</v>
      </c>
      <c r="K1413" s="58" t="s">
        <v>1080</v>
      </c>
      <c r="L1413" s="58" t="s">
        <v>1080</v>
      </c>
      <c r="M1413" s="96">
        <v>2</v>
      </c>
      <c r="N1413" s="99"/>
      <c r="O1413" s="99"/>
      <c r="P1413" s="96">
        <v>3</v>
      </c>
      <c r="Q1413" s="96">
        <v>2</v>
      </c>
      <c r="R1413" s="96">
        <v>3</v>
      </c>
      <c r="S1413" s="100">
        <f t="shared" si="248"/>
        <v>8</v>
      </c>
      <c r="T1413" s="96">
        <v>3</v>
      </c>
      <c r="U1413" s="96">
        <v>2</v>
      </c>
      <c r="V1413" s="96">
        <v>1</v>
      </c>
      <c r="W1413" s="96">
        <v>1</v>
      </c>
      <c r="X1413" s="100">
        <f t="shared" si="249"/>
        <v>2</v>
      </c>
      <c r="Y1413" s="101">
        <f t="shared" si="242"/>
        <v>0.83333333333333337</v>
      </c>
      <c r="Z1413" s="101">
        <f t="shared" si="243"/>
        <v>1</v>
      </c>
      <c r="AA1413" s="101">
        <f t="shared" si="244"/>
        <v>1</v>
      </c>
      <c r="AB1413" s="101">
        <f t="shared" si="245"/>
        <v>0</v>
      </c>
      <c r="AC1413" s="101">
        <f t="shared" si="246"/>
        <v>0.83333333333333337</v>
      </c>
      <c r="AD1413" s="101">
        <f t="shared" si="247"/>
        <v>0.73333333333333339</v>
      </c>
      <c r="AE1413" s="102" t="str">
        <f t="shared" si="240"/>
        <v>Alto</v>
      </c>
      <c r="AF1413" s="103">
        <f t="shared" si="241"/>
        <v>0.64166666666666672</v>
      </c>
    </row>
    <row r="1414" spans="1:32" ht="42.75" x14ac:dyDescent="0.2">
      <c r="A1414" s="94" t="s">
        <v>151</v>
      </c>
      <c r="B1414" s="58" t="s">
        <v>1083</v>
      </c>
      <c r="C1414" s="58" t="str">
        <f t="shared" si="250"/>
        <v xml:space="preserve">Contratos de Obra </v>
      </c>
      <c r="D1414" s="95" t="s">
        <v>153</v>
      </c>
      <c r="E1414" s="96" t="s">
        <v>55</v>
      </c>
      <c r="F1414" s="58" t="s">
        <v>47</v>
      </c>
      <c r="G1414" s="98" t="s">
        <v>56</v>
      </c>
      <c r="H1414" s="99" t="s">
        <v>109</v>
      </c>
      <c r="I1414" s="96" t="s">
        <v>49</v>
      </c>
      <c r="J1414" s="99" t="s">
        <v>122</v>
      </c>
      <c r="K1414" s="58" t="s">
        <v>1080</v>
      </c>
      <c r="L1414" s="58" t="s">
        <v>1080</v>
      </c>
      <c r="M1414" s="96">
        <v>2</v>
      </c>
      <c r="N1414" s="99"/>
      <c r="O1414" s="99"/>
      <c r="P1414" s="96">
        <v>3</v>
      </c>
      <c r="Q1414" s="96">
        <v>2</v>
      </c>
      <c r="R1414" s="96">
        <v>3</v>
      </c>
      <c r="S1414" s="100">
        <f t="shared" si="248"/>
        <v>8</v>
      </c>
      <c r="T1414" s="96">
        <v>3</v>
      </c>
      <c r="U1414" s="96">
        <v>2</v>
      </c>
      <c r="V1414" s="96">
        <v>1</v>
      </c>
      <c r="W1414" s="96">
        <v>1</v>
      </c>
      <c r="X1414" s="100">
        <f t="shared" si="249"/>
        <v>2</v>
      </c>
      <c r="Y1414" s="101">
        <f t="shared" si="242"/>
        <v>0.83333333333333337</v>
      </c>
      <c r="Z1414" s="101">
        <f t="shared" si="243"/>
        <v>1</v>
      </c>
      <c r="AA1414" s="101">
        <f t="shared" si="244"/>
        <v>1</v>
      </c>
      <c r="AB1414" s="101">
        <f t="shared" si="245"/>
        <v>0</v>
      </c>
      <c r="AC1414" s="101">
        <f t="shared" si="246"/>
        <v>0.83333333333333337</v>
      </c>
      <c r="AD1414" s="101">
        <f t="shared" si="247"/>
        <v>0.73333333333333339</v>
      </c>
      <c r="AE1414" s="102" t="str">
        <f t="shared" si="240"/>
        <v>Alto</v>
      </c>
      <c r="AF1414" s="103">
        <f t="shared" si="241"/>
        <v>0.64166666666666672</v>
      </c>
    </row>
    <row r="1415" spans="1:32" ht="42.75" x14ac:dyDescent="0.2">
      <c r="A1415" s="94" t="s">
        <v>151</v>
      </c>
      <c r="B1415" s="58" t="s">
        <v>152</v>
      </c>
      <c r="C1415" s="58" t="str">
        <f t="shared" si="250"/>
        <v>Contratos de Prestación de Servicios</v>
      </c>
      <c r="D1415" s="95" t="s">
        <v>153</v>
      </c>
      <c r="E1415" s="96" t="s">
        <v>55</v>
      </c>
      <c r="F1415" s="58" t="s">
        <v>47</v>
      </c>
      <c r="G1415" s="98" t="s">
        <v>56</v>
      </c>
      <c r="H1415" s="99" t="s">
        <v>109</v>
      </c>
      <c r="I1415" s="96" t="s">
        <v>49</v>
      </c>
      <c r="J1415" s="99" t="s">
        <v>122</v>
      </c>
      <c r="K1415" s="58" t="s">
        <v>1080</v>
      </c>
      <c r="L1415" s="58" t="s">
        <v>1080</v>
      </c>
      <c r="M1415" s="96">
        <v>2</v>
      </c>
      <c r="N1415" s="99" t="s">
        <v>154</v>
      </c>
      <c r="O1415" s="99"/>
      <c r="P1415" s="96">
        <v>3</v>
      </c>
      <c r="Q1415" s="96">
        <v>2</v>
      </c>
      <c r="R1415" s="96">
        <v>3</v>
      </c>
      <c r="S1415" s="100">
        <f t="shared" si="248"/>
        <v>8</v>
      </c>
      <c r="T1415" s="96">
        <v>2</v>
      </c>
      <c r="U1415" s="96">
        <v>2</v>
      </c>
      <c r="V1415" s="96">
        <v>1</v>
      </c>
      <c r="W1415" s="96">
        <v>1</v>
      </c>
      <c r="X1415" s="100">
        <f t="shared" si="249"/>
        <v>2</v>
      </c>
      <c r="Y1415" s="101">
        <f t="shared" si="242"/>
        <v>0.83333333333333337</v>
      </c>
      <c r="Z1415" s="101">
        <f t="shared" si="243"/>
        <v>0.5</v>
      </c>
      <c r="AA1415" s="101">
        <f t="shared" si="244"/>
        <v>1</v>
      </c>
      <c r="AB1415" s="101">
        <f t="shared" si="245"/>
        <v>0</v>
      </c>
      <c r="AC1415" s="101">
        <f t="shared" si="246"/>
        <v>0.83333333333333337</v>
      </c>
      <c r="AD1415" s="101">
        <f t="shared" si="247"/>
        <v>0.63333333333333341</v>
      </c>
      <c r="AE1415" s="102" t="str">
        <f t="shared" si="240"/>
        <v>Medio</v>
      </c>
      <c r="AF1415" s="103">
        <f t="shared" si="241"/>
        <v>0.6166666666666667</v>
      </c>
    </row>
    <row r="1416" spans="1:32" ht="30" x14ac:dyDescent="0.2">
      <c r="A1416" s="94" t="s">
        <v>103</v>
      </c>
      <c r="B1416" s="58" t="s">
        <v>1084</v>
      </c>
      <c r="C1416" s="58" t="str">
        <f t="shared" si="250"/>
        <v>Instrumentos de Control de Entrega de Insumos</v>
      </c>
      <c r="D1416" s="95" t="s">
        <v>1085</v>
      </c>
      <c r="E1416" s="96" t="s">
        <v>55</v>
      </c>
      <c r="F1416" s="58" t="s">
        <v>47</v>
      </c>
      <c r="G1416" s="98" t="s">
        <v>56</v>
      </c>
      <c r="H1416" s="99" t="s">
        <v>109</v>
      </c>
      <c r="I1416" s="96" t="s">
        <v>49</v>
      </c>
      <c r="J1416" s="99" t="s">
        <v>122</v>
      </c>
      <c r="K1416" s="58" t="s">
        <v>1080</v>
      </c>
      <c r="L1416" s="58" t="s">
        <v>1080</v>
      </c>
      <c r="M1416" s="96">
        <v>2</v>
      </c>
      <c r="N1416" s="99"/>
      <c r="O1416" s="99"/>
      <c r="P1416" s="96">
        <v>3</v>
      </c>
      <c r="Q1416" s="96">
        <v>2</v>
      </c>
      <c r="R1416" s="96">
        <v>3</v>
      </c>
      <c r="S1416" s="100">
        <f t="shared" si="248"/>
        <v>8</v>
      </c>
      <c r="T1416" s="96">
        <v>3</v>
      </c>
      <c r="U1416" s="96">
        <v>1</v>
      </c>
      <c r="V1416" s="96">
        <v>1</v>
      </c>
      <c r="W1416" s="96">
        <v>1</v>
      </c>
      <c r="X1416" s="100">
        <f t="shared" si="249"/>
        <v>2</v>
      </c>
      <c r="Y1416" s="101">
        <f t="shared" si="242"/>
        <v>0.83333333333333337</v>
      </c>
      <c r="Z1416" s="101">
        <f t="shared" si="243"/>
        <v>1</v>
      </c>
      <c r="AA1416" s="101">
        <f t="shared" si="244"/>
        <v>0</v>
      </c>
      <c r="AB1416" s="101">
        <f t="shared" si="245"/>
        <v>0</v>
      </c>
      <c r="AC1416" s="101">
        <f t="shared" si="246"/>
        <v>0.83333333333333337</v>
      </c>
      <c r="AD1416" s="101">
        <f t="shared" si="247"/>
        <v>0.53333333333333344</v>
      </c>
      <c r="AE1416" s="102" t="str">
        <f t="shared" ref="AE1416:AE1479" si="251">IF(AD1416&gt;=0.7,"Alto",IF(AND(AD1416&gt;0.4,AD1416&lt;0.7),"Medio","Bajo"))</f>
        <v>Medio</v>
      </c>
      <c r="AF1416" s="103">
        <f t="shared" si="241"/>
        <v>0.34166666666666667</v>
      </c>
    </row>
    <row r="1417" spans="1:32" ht="30" x14ac:dyDescent="0.2">
      <c r="A1417" s="94" t="s">
        <v>103</v>
      </c>
      <c r="B1417" s="58" t="s">
        <v>1086</v>
      </c>
      <c r="C1417" s="58" t="str">
        <f t="shared" si="250"/>
        <v>Planillas de Ingreso de Peatonal</v>
      </c>
      <c r="D1417" s="95" t="s">
        <v>1087</v>
      </c>
      <c r="E1417" s="96" t="s">
        <v>55</v>
      </c>
      <c r="F1417" s="58" t="s">
        <v>47</v>
      </c>
      <c r="G1417" s="98" t="s">
        <v>56</v>
      </c>
      <c r="H1417" s="99" t="s">
        <v>109</v>
      </c>
      <c r="I1417" s="96" t="s">
        <v>49</v>
      </c>
      <c r="J1417" s="99" t="s">
        <v>122</v>
      </c>
      <c r="K1417" s="58" t="s">
        <v>1080</v>
      </c>
      <c r="L1417" s="58" t="s">
        <v>1080</v>
      </c>
      <c r="M1417" s="96">
        <v>2</v>
      </c>
      <c r="N1417" s="99"/>
      <c r="O1417" s="99"/>
      <c r="P1417" s="96">
        <v>3</v>
      </c>
      <c r="Q1417" s="96">
        <v>2</v>
      </c>
      <c r="R1417" s="96">
        <v>3</v>
      </c>
      <c r="S1417" s="100">
        <f t="shared" si="248"/>
        <v>8</v>
      </c>
      <c r="T1417" s="96">
        <v>3</v>
      </c>
      <c r="U1417" s="96">
        <v>1</v>
      </c>
      <c r="V1417" s="96">
        <v>1</v>
      </c>
      <c r="W1417" s="96">
        <v>1</v>
      </c>
      <c r="X1417" s="100">
        <f t="shared" si="249"/>
        <v>2</v>
      </c>
      <c r="Y1417" s="101">
        <f t="shared" ref="Y1417:Y1480" si="252">((S1417-MIN($S$8:$S$1552))/(MAX($S$8:$S$1552)-MIN($S$8:$S$1552)))</f>
        <v>0.83333333333333337</v>
      </c>
      <c r="Z1417" s="101">
        <f t="shared" ref="Z1417:Z1480" si="253">((T1417-MIN($T$8:$T$1552))/(MAX($T$8:$T$1552)-MIN($T$8:$T$1552)))</f>
        <v>1</v>
      </c>
      <c r="AA1417" s="101">
        <f t="shared" ref="AA1417:AA1480" si="254">((U1417-MIN($U$8:$U$1552))/(MAX($U$8:$U$1552)-MIN($U$8:$U$1552)))</f>
        <v>0</v>
      </c>
      <c r="AB1417" s="101">
        <f t="shared" ref="AB1417:AB1480" si="255">((X1417-MIN($X$8:$X$1552))/(MAX($X$8:$X$1552)-MIN($X$8:$X$1552)))</f>
        <v>0</v>
      </c>
      <c r="AC1417" s="101">
        <f t="shared" ref="AC1417:AC1480" si="256">((S1417-MIN($S$8:$S$1552))/(MAX($S$8:$S$1552)-MIN($S$8:$S$1552)))</f>
        <v>0.83333333333333337</v>
      </c>
      <c r="AD1417" s="101">
        <f t="shared" ref="AD1417:AD1480" si="257">AVERAGE(Y1417:AC1417)</f>
        <v>0.53333333333333344</v>
      </c>
      <c r="AE1417" s="102" t="str">
        <f t="shared" si="251"/>
        <v>Medio</v>
      </c>
      <c r="AF1417" s="103">
        <f t="shared" ref="AF1417:AF1480" si="258">AVERAGE(AA1417:AE1417)</f>
        <v>0.34166666666666667</v>
      </c>
    </row>
    <row r="1418" spans="1:32" ht="30" x14ac:dyDescent="0.2">
      <c r="A1418" s="94" t="s">
        <v>103</v>
      </c>
      <c r="B1418" s="58" t="s">
        <v>1088</v>
      </c>
      <c r="C1418" s="58" t="str">
        <f t="shared" si="250"/>
        <v>Planillas de Ingreso de Vehicular</v>
      </c>
      <c r="D1418" s="95" t="s">
        <v>1089</v>
      </c>
      <c r="E1418" s="96" t="s">
        <v>55</v>
      </c>
      <c r="F1418" s="58" t="s">
        <v>47</v>
      </c>
      <c r="G1418" s="98" t="s">
        <v>56</v>
      </c>
      <c r="H1418" s="99" t="s">
        <v>109</v>
      </c>
      <c r="I1418" s="96" t="s">
        <v>49</v>
      </c>
      <c r="J1418" s="99" t="s">
        <v>122</v>
      </c>
      <c r="K1418" s="58" t="s">
        <v>1080</v>
      </c>
      <c r="L1418" s="58" t="s">
        <v>1080</v>
      </c>
      <c r="M1418" s="96">
        <v>2</v>
      </c>
      <c r="N1418" s="99"/>
      <c r="O1418" s="99"/>
      <c r="P1418" s="96">
        <v>3</v>
      </c>
      <c r="Q1418" s="96">
        <v>2</v>
      </c>
      <c r="R1418" s="96">
        <v>3</v>
      </c>
      <c r="S1418" s="100">
        <f t="shared" si="248"/>
        <v>8</v>
      </c>
      <c r="T1418" s="96">
        <v>3</v>
      </c>
      <c r="U1418" s="96">
        <v>1</v>
      </c>
      <c r="V1418" s="96">
        <v>1</v>
      </c>
      <c r="W1418" s="96">
        <v>1</v>
      </c>
      <c r="X1418" s="100">
        <f t="shared" si="249"/>
        <v>2</v>
      </c>
      <c r="Y1418" s="101">
        <f t="shared" si="252"/>
        <v>0.83333333333333337</v>
      </c>
      <c r="Z1418" s="101">
        <f t="shared" si="253"/>
        <v>1</v>
      </c>
      <c r="AA1418" s="101">
        <f t="shared" si="254"/>
        <v>0</v>
      </c>
      <c r="AB1418" s="101">
        <f t="shared" si="255"/>
        <v>0</v>
      </c>
      <c r="AC1418" s="101">
        <f t="shared" si="256"/>
        <v>0.83333333333333337</v>
      </c>
      <c r="AD1418" s="101">
        <f t="shared" si="257"/>
        <v>0.53333333333333344</v>
      </c>
      <c r="AE1418" s="102" t="str">
        <f t="shared" si="251"/>
        <v>Medio</v>
      </c>
      <c r="AF1418" s="103">
        <f t="shared" si="258"/>
        <v>0.34166666666666667</v>
      </c>
    </row>
    <row r="1419" spans="1:32" ht="30" x14ac:dyDescent="0.2">
      <c r="A1419" s="94" t="s">
        <v>103</v>
      </c>
      <c r="B1419" s="58" t="s">
        <v>1090</v>
      </c>
      <c r="C1419" s="58" t="str">
        <f t="shared" si="250"/>
        <v>Planillas de Verificación de Vehículos</v>
      </c>
      <c r="D1419" s="95" t="s">
        <v>1091</v>
      </c>
      <c r="E1419" s="96" t="s">
        <v>55</v>
      </c>
      <c r="F1419" s="58" t="s">
        <v>47</v>
      </c>
      <c r="G1419" s="98" t="s">
        <v>56</v>
      </c>
      <c r="H1419" s="99" t="s">
        <v>109</v>
      </c>
      <c r="I1419" s="96" t="s">
        <v>49</v>
      </c>
      <c r="J1419" s="99" t="s">
        <v>122</v>
      </c>
      <c r="K1419" s="58" t="s">
        <v>1080</v>
      </c>
      <c r="L1419" s="58" t="s">
        <v>1080</v>
      </c>
      <c r="M1419" s="96">
        <v>2</v>
      </c>
      <c r="N1419" s="99"/>
      <c r="O1419" s="99"/>
      <c r="P1419" s="96">
        <v>3</v>
      </c>
      <c r="Q1419" s="96">
        <v>2</v>
      </c>
      <c r="R1419" s="96">
        <v>3</v>
      </c>
      <c r="S1419" s="100">
        <f t="shared" si="248"/>
        <v>8</v>
      </c>
      <c r="T1419" s="96">
        <v>3</v>
      </c>
      <c r="U1419" s="96">
        <v>1</v>
      </c>
      <c r="V1419" s="96">
        <v>1</v>
      </c>
      <c r="W1419" s="96">
        <v>1</v>
      </c>
      <c r="X1419" s="100">
        <f t="shared" si="249"/>
        <v>2</v>
      </c>
      <c r="Y1419" s="101">
        <f t="shared" si="252"/>
        <v>0.83333333333333337</v>
      </c>
      <c r="Z1419" s="101">
        <f t="shared" si="253"/>
        <v>1</v>
      </c>
      <c r="AA1419" s="101">
        <f t="shared" si="254"/>
        <v>0</v>
      </c>
      <c r="AB1419" s="101">
        <f t="shared" si="255"/>
        <v>0</v>
      </c>
      <c r="AC1419" s="101">
        <f t="shared" si="256"/>
        <v>0.83333333333333337</v>
      </c>
      <c r="AD1419" s="101">
        <f t="shared" si="257"/>
        <v>0.53333333333333344</v>
      </c>
      <c r="AE1419" s="102" t="str">
        <f t="shared" si="251"/>
        <v>Medio</v>
      </c>
      <c r="AF1419" s="103">
        <f t="shared" si="258"/>
        <v>0.34166666666666667</v>
      </c>
    </row>
    <row r="1420" spans="1:32" ht="30" x14ac:dyDescent="0.2">
      <c r="A1420" s="94" t="s">
        <v>103</v>
      </c>
      <c r="B1420" s="58" t="s">
        <v>1092</v>
      </c>
      <c r="C1420" s="58" t="str">
        <f t="shared" si="250"/>
        <v>Control Entrega de Insumos Gestión Ambiental</v>
      </c>
      <c r="D1420" s="95" t="s">
        <v>1093</v>
      </c>
      <c r="E1420" s="96" t="s">
        <v>55</v>
      </c>
      <c r="F1420" s="58" t="s">
        <v>47</v>
      </c>
      <c r="G1420" s="98" t="s">
        <v>56</v>
      </c>
      <c r="H1420" s="99" t="s">
        <v>109</v>
      </c>
      <c r="I1420" s="96" t="s">
        <v>49</v>
      </c>
      <c r="J1420" s="99" t="s">
        <v>122</v>
      </c>
      <c r="K1420" s="58" t="s">
        <v>1080</v>
      </c>
      <c r="L1420" s="58" t="s">
        <v>1080</v>
      </c>
      <c r="M1420" s="96">
        <v>2</v>
      </c>
      <c r="N1420" s="99"/>
      <c r="O1420" s="99"/>
      <c r="P1420" s="96">
        <v>3</v>
      </c>
      <c r="Q1420" s="96">
        <v>2</v>
      </c>
      <c r="R1420" s="96">
        <v>3</v>
      </c>
      <c r="S1420" s="100">
        <f t="shared" si="248"/>
        <v>8</v>
      </c>
      <c r="T1420" s="96">
        <v>3</v>
      </c>
      <c r="U1420" s="96">
        <v>1</v>
      </c>
      <c r="V1420" s="96">
        <v>1</v>
      </c>
      <c r="W1420" s="96">
        <v>1</v>
      </c>
      <c r="X1420" s="100">
        <f t="shared" si="249"/>
        <v>2</v>
      </c>
      <c r="Y1420" s="101">
        <f t="shared" si="252"/>
        <v>0.83333333333333337</v>
      </c>
      <c r="Z1420" s="101">
        <f t="shared" si="253"/>
        <v>1</v>
      </c>
      <c r="AA1420" s="101">
        <f t="shared" si="254"/>
        <v>0</v>
      </c>
      <c r="AB1420" s="101">
        <f t="shared" si="255"/>
        <v>0</v>
      </c>
      <c r="AC1420" s="101">
        <f t="shared" si="256"/>
        <v>0.83333333333333337</v>
      </c>
      <c r="AD1420" s="101">
        <f t="shared" si="257"/>
        <v>0.53333333333333344</v>
      </c>
      <c r="AE1420" s="102" t="str">
        <f t="shared" si="251"/>
        <v>Medio</v>
      </c>
      <c r="AF1420" s="103">
        <f t="shared" si="258"/>
        <v>0.34166666666666667</v>
      </c>
    </row>
    <row r="1421" spans="1:32" ht="30" x14ac:dyDescent="0.2">
      <c r="A1421" s="94" t="s">
        <v>1094</v>
      </c>
      <c r="B1421" s="58" t="s">
        <v>44</v>
      </c>
      <c r="C1421" s="58" t="str">
        <f t="shared" si="250"/>
        <v>Gestion de Recursos Hídricos</v>
      </c>
      <c r="D1421" s="95" t="s">
        <v>1095</v>
      </c>
      <c r="E1421" s="96" t="s">
        <v>55</v>
      </c>
      <c r="F1421" s="58" t="s">
        <v>47</v>
      </c>
      <c r="G1421" s="98" t="s">
        <v>56</v>
      </c>
      <c r="H1421" s="99" t="s">
        <v>109</v>
      </c>
      <c r="I1421" s="96" t="s">
        <v>49</v>
      </c>
      <c r="J1421" s="99" t="s">
        <v>122</v>
      </c>
      <c r="K1421" s="58" t="s">
        <v>1080</v>
      </c>
      <c r="L1421" s="58" t="s">
        <v>1080</v>
      </c>
      <c r="M1421" s="96">
        <v>2</v>
      </c>
      <c r="N1421" s="99"/>
      <c r="O1421" s="99"/>
      <c r="P1421" s="96">
        <v>3</v>
      </c>
      <c r="Q1421" s="96">
        <v>2</v>
      </c>
      <c r="R1421" s="96">
        <v>3</v>
      </c>
      <c r="S1421" s="100">
        <f t="shared" si="248"/>
        <v>8</v>
      </c>
      <c r="T1421" s="96">
        <v>3</v>
      </c>
      <c r="U1421" s="96">
        <v>1</v>
      </c>
      <c r="V1421" s="96">
        <v>1</v>
      </c>
      <c r="W1421" s="96">
        <v>1</v>
      </c>
      <c r="X1421" s="100">
        <f t="shared" si="249"/>
        <v>2</v>
      </c>
      <c r="Y1421" s="101">
        <f t="shared" si="252"/>
        <v>0.83333333333333337</v>
      </c>
      <c r="Z1421" s="101">
        <f t="shared" si="253"/>
        <v>1</v>
      </c>
      <c r="AA1421" s="101">
        <f t="shared" si="254"/>
        <v>0</v>
      </c>
      <c r="AB1421" s="101">
        <f t="shared" si="255"/>
        <v>0</v>
      </c>
      <c r="AC1421" s="101">
        <f t="shared" si="256"/>
        <v>0.83333333333333337</v>
      </c>
      <c r="AD1421" s="101">
        <f t="shared" si="257"/>
        <v>0.53333333333333344</v>
      </c>
      <c r="AE1421" s="102" t="str">
        <f t="shared" si="251"/>
        <v>Medio</v>
      </c>
      <c r="AF1421" s="103">
        <f t="shared" si="258"/>
        <v>0.34166666666666667</v>
      </c>
    </row>
    <row r="1422" spans="1:32" ht="30" x14ac:dyDescent="0.2">
      <c r="A1422" s="94" t="s">
        <v>984</v>
      </c>
      <c r="B1422" s="58" t="s">
        <v>1096</v>
      </c>
      <c r="C1422" s="58" t="str">
        <f t="shared" si="250"/>
        <v>Gestión de Residuos Aprovechables</v>
      </c>
      <c r="D1422" s="95" t="s">
        <v>1097</v>
      </c>
      <c r="E1422" s="96" t="s">
        <v>55</v>
      </c>
      <c r="F1422" s="58" t="s">
        <v>47</v>
      </c>
      <c r="G1422" s="98" t="s">
        <v>56</v>
      </c>
      <c r="H1422" s="99" t="s">
        <v>109</v>
      </c>
      <c r="I1422" s="96" t="s">
        <v>49</v>
      </c>
      <c r="J1422" s="99" t="s">
        <v>122</v>
      </c>
      <c r="K1422" s="58" t="s">
        <v>1080</v>
      </c>
      <c r="L1422" s="58" t="s">
        <v>1080</v>
      </c>
      <c r="M1422" s="96">
        <v>2</v>
      </c>
      <c r="N1422" s="99"/>
      <c r="O1422" s="99"/>
      <c r="P1422" s="96">
        <v>3</v>
      </c>
      <c r="Q1422" s="96">
        <v>2</v>
      </c>
      <c r="R1422" s="96">
        <v>3</v>
      </c>
      <c r="S1422" s="100">
        <f t="shared" si="248"/>
        <v>8</v>
      </c>
      <c r="T1422" s="96">
        <v>3</v>
      </c>
      <c r="U1422" s="96">
        <v>1</v>
      </c>
      <c r="V1422" s="96">
        <v>1</v>
      </c>
      <c r="W1422" s="96">
        <v>1</v>
      </c>
      <c r="X1422" s="100">
        <f t="shared" si="249"/>
        <v>2</v>
      </c>
      <c r="Y1422" s="101">
        <f t="shared" si="252"/>
        <v>0.83333333333333337</v>
      </c>
      <c r="Z1422" s="101">
        <f t="shared" si="253"/>
        <v>1</v>
      </c>
      <c r="AA1422" s="101">
        <f t="shared" si="254"/>
        <v>0</v>
      </c>
      <c r="AB1422" s="101">
        <f t="shared" si="255"/>
        <v>0</v>
      </c>
      <c r="AC1422" s="101">
        <f t="shared" si="256"/>
        <v>0.83333333333333337</v>
      </c>
      <c r="AD1422" s="101">
        <f t="shared" si="257"/>
        <v>0.53333333333333344</v>
      </c>
      <c r="AE1422" s="102" t="str">
        <f t="shared" si="251"/>
        <v>Medio</v>
      </c>
      <c r="AF1422" s="103">
        <f t="shared" si="258"/>
        <v>0.34166666666666667</v>
      </c>
    </row>
    <row r="1423" spans="1:32" ht="30" x14ac:dyDescent="0.2">
      <c r="A1423" s="94" t="s">
        <v>984</v>
      </c>
      <c r="B1423" s="58" t="s">
        <v>1098</v>
      </c>
      <c r="C1423" s="58" t="str">
        <f t="shared" si="250"/>
        <v>Gestión de Residuos de Atención en Salud</v>
      </c>
      <c r="D1423" s="95" t="s">
        <v>1099</v>
      </c>
      <c r="E1423" s="96" t="s">
        <v>55</v>
      </c>
      <c r="F1423" s="58" t="s">
        <v>47</v>
      </c>
      <c r="G1423" s="98" t="s">
        <v>56</v>
      </c>
      <c r="H1423" s="99" t="s">
        <v>109</v>
      </c>
      <c r="I1423" s="96" t="s">
        <v>49</v>
      </c>
      <c r="J1423" s="99" t="s">
        <v>122</v>
      </c>
      <c r="K1423" s="58" t="s">
        <v>1080</v>
      </c>
      <c r="L1423" s="58" t="s">
        <v>1080</v>
      </c>
      <c r="M1423" s="96">
        <v>2</v>
      </c>
      <c r="N1423" s="99"/>
      <c r="O1423" s="99"/>
      <c r="P1423" s="96">
        <v>3</v>
      </c>
      <c r="Q1423" s="96">
        <v>2</v>
      </c>
      <c r="R1423" s="96">
        <v>3</v>
      </c>
      <c r="S1423" s="100">
        <f t="shared" si="248"/>
        <v>8</v>
      </c>
      <c r="T1423" s="96">
        <v>3</v>
      </c>
      <c r="U1423" s="96">
        <v>1</v>
      </c>
      <c r="V1423" s="96">
        <v>1</v>
      </c>
      <c r="W1423" s="96">
        <v>1</v>
      </c>
      <c r="X1423" s="100">
        <f t="shared" si="249"/>
        <v>2</v>
      </c>
      <c r="Y1423" s="101">
        <f t="shared" si="252"/>
        <v>0.83333333333333337</v>
      </c>
      <c r="Z1423" s="101">
        <f t="shared" si="253"/>
        <v>1</v>
      </c>
      <c r="AA1423" s="101">
        <f t="shared" si="254"/>
        <v>0</v>
      </c>
      <c r="AB1423" s="101">
        <f t="shared" si="255"/>
        <v>0</v>
      </c>
      <c r="AC1423" s="101">
        <f t="shared" si="256"/>
        <v>0.83333333333333337</v>
      </c>
      <c r="AD1423" s="101">
        <f t="shared" si="257"/>
        <v>0.53333333333333344</v>
      </c>
      <c r="AE1423" s="102" t="str">
        <f t="shared" si="251"/>
        <v>Medio</v>
      </c>
      <c r="AF1423" s="103">
        <f t="shared" si="258"/>
        <v>0.34166666666666667</v>
      </c>
    </row>
    <row r="1424" spans="1:32" ht="30" x14ac:dyDescent="0.2">
      <c r="A1424" s="94" t="s">
        <v>984</v>
      </c>
      <c r="B1424" s="58" t="s">
        <v>1100</v>
      </c>
      <c r="C1424" s="58" t="str">
        <f t="shared" si="250"/>
        <v>Gestión de Residuos No Peligrosos</v>
      </c>
      <c r="D1424" s="95" t="s">
        <v>1101</v>
      </c>
      <c r="E1424" s="96" t="s">
        <v>55</v>
      </c>
      <c r="F1424" s="58" t="s">
        <v>47</v>
      </c>
      <c r="G1424" s="98" t="s">
        <v>56</v>
      </c>
      <c r="H1424" s="99" t="s">
        <v>109</v>
      </c>
      <c r="I1424" s="96" t="s">
        <v>49</v>
      </c>
      <c r="J1424" s="99" t="s">
        <v>122</v>
      </c>
      <c r="K1424" s="58" t="s">
        <v>1080</v>
      </c>
      <c r="L1424" s="58" t="s">
        <v>1080</v>
      </c>
      <c r="M1424" s="96">
        <v>2</v>
      </c>
      <c r="N1424" s="99"/>
      <c r="O1424" s="99"/>
      <c r="P1424" s="96">
        <v>3</v>
      </c>
      <c r="Q1424" s="96">
        <v>2</v>
      </c>
      <c r="R1424" s="96">
        <v>3</v>
      </c>
      <c r="S1424" s="100">
        <f t="shared" si="248"/>
        <v>8</v>
      </c>
      <c r="T1424" s="96">
        <v>3</v>
      </c>
      <c r="U1424" s="96">
        <v>1</v>
      </c>
      <c r="V1424" s="96">
        <v>1</v>
      </c>
      <c r="W1424" s="96">
        <v>1</v>
      </c>
      <c r="X1424" s="100">
        <f t="shared" si="249"/>
        <v>2</v>
      </c>
      <c r="Y1424" s="101">
        <f t="shared" si="252"/>
        <v>0.83333333333333337</v>
      </c>
      <c r="Z1424" s="101">
        <f t="shared" si="253"/>
        <v>1</v>
      </c>
      <c r="AA1424" s="101">
        <f t="shared" si="254"/>
        <v>0</v>
      </c>
      <c r="AB1424" s="101">
        <f t="shared" si="255"/>
        <v>0</v>
      </c>
      <c r="AC1424" s="101">
        <f t="shared" si="256"/>
        <v>0.83333333333333337</v>
      </c>
      <c r="AD1424" s="101">
        <f t="shared" si="257"/>
        <v>0.53333333333333344</v>
      </c>
      <c r="AE1424" s="102" t="str">
        <f t="shared" si="251"/>
        <v>Medio</v>
      </c>
      <c r="AF1424" s="103">
        <f t="shared" si="258"/>
        <v>0.34166666666666667</v>
      </c>
    </row>
    <row r="1425" spans="1:32" ht="30" x14ac:dyDescent="0.2">
      <c r="A1425" s="94" t="s">
        <v>984</v>
      </c>
      <c r="B1425" s="58" t="s">
        <v>1102</v>
      </c>
      <c r="C1425" s="58" t="str">
        <f t="shared" si="250"/>
        <v>Gestión de Residuos Peligrosos</v>
      </c>
      <c r="D1425" s="95" t="s">
        <v>1103</v>
      </c>
      <c r="E1425" s="96" t="s">
        <v>55</v>
      </c>
      <c r="F1425" s="58" t="s">
        <v>47</v>
      </c>
      <c r="G1425" s="98" t="s">
        <v>56</v>
      </c>
      <c r="H1425" s="99" t="s">
        <v>109</v>
      </c>
      <c r="I1425" s="96" t="s">
        <v>49</v>
      </c>
      <c r="J1425" s="99" t="s">
        <v>122</v>
      </c>
      <c r="K1425" s="58" t="s">
        <v>1080</v>
      </c>
      <c r="L1425" s="58" t="s">
        <v>1080</v>
      </c>
      <c r="M1425" s="96">
        <v>2</v>
      </c>
      <c r="N1425" s="99"/>
      <c r="O1425" s="99"/>
      <c r="P1425" s="96">
        <v>3</v>
      </c>
      <c r="Q1425" s="96">
        <v>2</v>
      </c>
      <c r="R1425" s="96">
        <v>3</v>
      </c>
      <c r="S1425" s="100">
        <f t="shared" si="248"/>
        <v>8</v>
      </c>
      <c r="T1425" s="96">
        <v>3</v>
      </c>
      <c r="U1425" s="96">
        <v>1</v>
      </c>
      <c r="V1425" s="96">
        <v>1</v>
      </c>
      <c r="W1425" s="96">
        <v>1</v>
      </c>
      <c r="X1425" s="100">
        <f t="shared" si="249"/>
        <v>2</v>
      </c>
      <c r="Y1425" s="101">
        <f t="shared" si="252"/>
        <v>0.83333333333333337</v>
      </c>
      <c r="Z1425" s="101">
        <f t="shared" si="253"/>
        <v>1</v>
      </c>
      <c r="AA1425" s="101">
        <f t="shared" si="254"/>
        <v>0</v>
      </c>
      <c r="AB1425" s="101">
        <f t="shared" si="255"/>
        <v>0</v>
      </c>
      <c r="AC1425" s="101">
        <f t="shared" si="256"/>
        <v>0.83333333333333337</v>
      </c>
      <c r="AD1425" s="101">
        <f t="shared" si="257"/>
        <v>0.53333333333333344</v>
      </c>
      <c r="AE1425" s="102" t="str">
        <f t="shared" si="251"/>
        <v>Medio</v>
      </c>
      <c r="AF1425" s="103">
        <f t="shared" si="258"/>
        <v>0.34166666666666667</v>
      </c>
    </row>
    <row r="1426" spans="1:32" ht="30" x14ac:dyDescent="0.2">
      <c r="A1426" s="94" t="s">
        <v>1104</v>
      </c>
      <c r="B1426" s="58" t="s">
        <v>44</v>
      </c>
      <c r="C1426" s="58" t="str">
        <f t="shared" si="250"/>
        <v>Gestión de Saneamiento Básico</v>
      </c>
      <c r="D1426" s="95" t="s">
        <v>1095</v>
      </c>
      <c r="E1426" s="96" t="s">
        <v>55</v>
      </c>
      <c r="F1426" s="58" t="s">
        <v>47</v>
      </c>
      <c r="G1426" s="98" t="s">
        <v>56</v>
      </c>
      <c r="H1426" s="99" t="s">
        <v>109</v>
      </c>
      <c r="I1426" s="96" t="s">
        <v>49</v>
      </c>
      <c r="J1426" s="99" t="s">
        <v>122</v>
      </c>
      <c r="K1426" s="58" t="s">
        <v>1080</v>
      </c>
      <c r="L1426" s="58" t="s">
        <v>1080</v>
      </c>
      <c r="M1426" s="96">
        <v>2</v>
      </c>
      <c r="N1426" s="99"/>
      <c r="O1426" s="99"/>
      <c r="P1426" s="96">
        <v>3</v>
      </c>
      <c r="Q1426" s="96">
        <v>2</v>
      </c>
      <c r="R1426" s="96">
        <v>3</v>
      </c>
      <c r="S1426" s="100">
        <f t="shared" si="248"/>
        <v>8</v>
      </c>
      <c r="T1426" s="96">
        <v>3</v>
      </c>
      <c r="U1426" s="96">
        <v>1</v>
      </c>
      <c r="V1426" s="96">
        <v>1</v>
      </c>
      <c r="W1426" s="96">
        <v>1</v>
      </c>
      <c r="X1426" s="100">
        <f t="shared" si="249"/>
        <v>2</v>
      </c>
      <c r="Y1426" s="101">
        <f t="shared" si="252"/>
        <v>0.83333333333333337</v>
      </c>
      <c r="Z1426" s="101">
        <f t="shared" si="253"/>
        <v>1</v>
      </c>
      <c r="AA1426" s="101">
        <f t="shared" si="254"/>
        <v>0</v>
      </c>
      <c r="AB1426" s="101">
        <f t="shared" si="255"/>
        <v>0</v>
      </c>
      <c r="AC1426" s="101">
        <f t="shared" si="256"/>
        <v>0.83333333333333337</v>
      </c>
      <c r="AD1426" s="101">
        <f t="shared" si="257"/>
        <v>0.53333333333333344</v>
      </c>
      <c r="AE1426" s="102" t="str">
        <f t="shared" si="251"/>
        <v>Medio</v>
      </c>
      <c r="AF1426" s="103">
        <f t="shared" si="258"/>
        <v>0.34166666666666667</v>
      </c>
    </row>
    <row r="1427" spans="1:32" ht="30" x14ac:dyDescent="0.2">
      <c r="A1427" s="94" t="s">
        <v>1105</v>
      </c>
      <c r="B1427" s="58" t="s">
        <v>44</v>
      </c>
      <c r="C1427" s="58" t="str">
        <f t="shared" si="250"/>
        <v>Gestión de Sirvicultura</v>
      </c>
      <c r="D1427" s="95" t="s">
        <v>1095</v>
      </c>
      <c r="E1427" s="96" t="s">
        <v>55</v>
      </c>
      <c r="F1427" s="58" t="s">
        <v>47</v>
      </c>
      <c r="G1427" s="98" t="s">
        <v>56</v>
      </c>
      <c r="H1427" s="99" t="s">
        <v>109</v>
      </c>
      <c r="I1427" s="96" t="s">
        <v>49</v>
      </c>
      <c r="J1427" s="99" t="s">
        <v>122</v>
      </c>
      <c r="K1427" s="58" t="s">
        <v>1080</v>
      </c>
      <c r="L1427" s="58" t="s">
        <v>1080</v>
      </c>
      <c r="M1427" s="96">
        <v>2</v>
      </c>
      <c r="N1427" s="99"/>
      <c r="O1427" s="99"/>
      <c r="P1427" s="96">
        <v>3</v>
      </c>
      <c r="Q1427" s="96">
        <v>2</v>
      </c>
      <c r="R1427" s="96">
        <v>3</v>
      </c>
      <c r="S1427" s="100">
        <f t="shared" si="248"/>
        <v>8</v>
      </c>
      <c r="T1427" s="96">
        <v>3</v>
      </c>
      <c r="U1427" s="96">
        <v>1</v>
      </c>
      <c r="V1427" s="96">
        <v>1</v>
      </c>
      <c r="W1427" s="96">
        <v>1</v>
      </c>
      <c r="X1427" s="100">
        <f t="shared" si="249"/>
        <v>2</v>
      </c>
      <c r="Y1427" s="101">
        <f t="shared" si="252"/>
        <v>0.83333333333333337</v>
      </c>
      <c r="Z1427" s="101">
        <f t="shared" si="253"/>
        <v>1</v>
      </c>
      <c r="AA1427" s="101">
        <f t="shared" si="254"/>
        <v>0</v>
      </c>
      <c r="AB1427" s="101">
        <f t="shared" si="255"/>
        <v>0</v>
      </c>
      <c r="AC1427" s="101">
        <f t="shared" si="256"/>
        <v>0.83333333333333337</v>
      </c>
      <c r="AD1427" s="101">
        <f t="shared" si="257"/>
        <v>0.53333333333333344</v>
      </c>
      <c r="AE1427" s="102" t="str">
        <f t="shared" si="251"/>
        <v>Medio</v>
      </c>
      <c r="AF1427" s="103">
        <f t="shared" si="258"/>
        <v>0.34166666666666667</v>
      </c>
    </row>
    <row r="1428" spans="1:32" ht="30" x14ac:dyDescent="0.2">
      <c r="A1428" s="94" t="s">
        <v>1106</v>
      </c>
      <c r="B1428" s="58" t="s">
        <v>1107</v>
      </c>
      <c r="C1428" s="58" t="str">
        <f t="shared" si="250"/>
        <v xml:space="preserve">Historiales de Bienes Muebles e Inmuebles </v>
      </c>
      <c r="D1428" s="95" t="s">
        <v>1108</v>
      </c>
      <c r="E1428" s="96" t="s">
        <v>55</v>
      </c>
      <c r="F1428" s="58" t="s">
        <v>47</v>
      </c>
      <c r="G1428" s="98" t="s">
        <v>56</v>
      </c>
      <c r="H1428" s="99" t="s">
        <v>109</v>
      </c>
      <c r="I1428" s="96" t="s">
        <v>49</v>
      </c>
      <c r="J1428" s="99" t="s">
        <v>122</v>
      </c>
      <c r="K1428" s="58" t="s">
        <v>1080</v>
      </c>
      <c r="L1428" s="58" t="s">
        <v>1080</v>
      </c>
      <c r="M1428" s="96">
        <v>2</v>
      </c>
      <c r="N1428" s="99"/>
      <c r="O1428" s="99"/>
      <c r="P1428" s="96">
        <v>3</v>
      </c>
      <c r="Q1428" s="96">
        <v>2</v>
      </c>
      <c r="R1428" s="96">
        <v>3</v>
      </c>
      <c r="S1428" s="100">
        <f t="shared" si="248"/>
        <v>8</v>
      </c>
      <c r="T1428" s="96">
        <v>3</v>
      </c>
      <c r="U1428" s="96">
        <v>1</v>
      </c>
      <c r="V1428" s="96">
        <v>1</v>
      </c>
      <c r="W1428" s="96">
        <v>1</v>
      </c>
      <c r="X1428" s="100">
        <f t="shared" si="249"/>
        <v>2</v>
      </c>
      <c r="Y1428" s="101">
        <f t="shared" si="252"/>
        <v>0.83333333333333337</v>
      </c>
      <c r="Z1428" s="101">
        <f t="shared" si="253"/>
        <v>1</v>
      </c>
      <c r="AA1428" s="101">
        <f t="shared" si="254"/>
        <v>0</v>
      </c>
      <c r="AB1428" s="101">
        <f t="shared" si="255"/>
        <v>0</v>
      </c>
      <c r="AC1428" s="101">
        <f t="shared" si="256"/>
        <v>0.83333333333333337</v>
      </c>
      <c r="AD1428" s="101">
        <f t="shared" si="257"/>
        <v>0.53333333333333344</v>
      </c>
      <c r="AE1428" s="102" t="str">
        <f t="shared" si="251"/>
        <v>Medio</v>
      </c>
      <c r="AF1428" s="103">
        <f t="shared" si="258"/>
        <v>0.34166666666666667</v>
      </c>
    </row>
    <row r="1429" spans="1:32" ht="30" x14ac:dyDescent="0.2">
      <c r="A1429" s="94" t="s">
        <v>1106</v>
      </c>
      <c r="B1429" s="58" t="s">
        <v>1109</v>
      </c>
      <c r="C1429" s="58" t="str">
        <f t="shared" si="250"/>
        <v>Historiales de Equipos</v>
      </c>
      <c r="D1429" s="95" t="s">
        <v>1110</v>
      </c>
      <c r="E1429" s="96" t="s">
        <v>55</v>
      </c>
      <c r="F1429" s="58" t="s">
        <v>47</v>
      </c>
      <c r="G1429" s="98" t="s">
        <v>56</v>
      </c>
      <c r="H1429" s="99" t="s">
        <v>109</v>
      </c>
      <c r="I1429" s="96" t="s">
        <v>49</v>
      </c>
      <c r="J1429" s="99" t="s">
        <v>122</v>
      </c>
      <c r="K1429" s="58" t="s">
        <v>1080</v>
      </c>
      <c r="L1429" s="58" t="s">
        <v>1080</v>
      </c>
      <c r="M1429" s="96">
        <v>2</v>
      </c>
      <c r="N1429" s="99"/>
      <c r="O1429" s="99"/>
      <c r="P1429" s="96">
        <v>3</v>
      </c>
      <c r="Q1429" s="96">
        <v>2</v>
      </c>
      <c r="R1429" s="96">
        <v>3</v>
      </c>
      <c r="S1429" s="100">
        <f t="shared" si="248"/>
        <v>8</v>
      </c>
      <c r="T1429" s="96">
        <v>3</v>
      </c>
      <c r="U1429" s="96">
        <v>1</v>
      </c>
      <c r="V1429" s="96">
        <v>1</v>
      </c>
      <c r="W1429" s="96">
        <v>1</v>
      </c>
      <c r="X1429" s="100">
        <f t="shared" si="249"/>
        <v>2</v>
      </c>
      <c r="Y1429" s="101">
        <f t="shared" si="252"/>
        <v>0.83333333333333337</v>
      </c>
      <c r="Z1429" s="101">
        <f t="shared" si="253"/>
        <v>1</v>
      </c>
      <c r="AA1429" s="101">
        <f t="shared" si="254"/>
        <v>0</v>
      </c>
      <c r="AB1429" s="101">
        <f t="shared" si="255"/>
        <v>0</v>
      </c>
      <c r="AC1429" s="101">
        <f t="shared" si="256"/>
        <v>0.83333333333333337</v>
      </c>
      <c r="AD1429" s="101">
        <f t="shared" si="257"/>
        <v>0.53333333333333344</v>
      </c>
      <c r="AE1429" s="102" t="str">
        <f t="shared" si="251"/>
        <v>Medio</v>
      </c>
      <c r="AF1429" s="103">
        <f t="shared" si="258"/>
        <v>0.34166666666666667</v>
      </c>
    </row>
    <row r="1430" spans="1:32" ht="30" x14ac:dyDescent="0.2">
      <c r="A1430" s="94" t="s">
        <v>1106</v>
      </c>
      <c r="B1430" s="58" t="s">
        <v>1111</v>
      </c>
      <c r="C1430" s="58" t="str">
        <f t="shared" si="250"/>
        <v>Historiales de Vehículos</v>
      </c>
      <c r="D1430" s="95" t="s">
        <v>1112</v>
      </c>
      <c r="E1430" s="96" t="s">
        <v>55</v>
      </c>
      <c r="F1430" s="58" t="s">
        <v>47</v>
      </c>
      <c r="G1430" s="98" t="s">
        <v>56</v>
      </c>
      <c r="H1430" s="99" t="s">
        <v>109</v>
      </c>
      <c r="I1430" s="96" t="s">
        <v>49</v>
      </c>
      <c r="J1430" s="99" t="s">
        <v>122</v>
      </c>
      <c r="K1430" s="58" t="s">
        <v>1080</v>
      </c>
      <c r="L1430" s="58" t="s">
        <v>1080</v>
      </c>
      <c r="M1430" s="96">
        <v>2</v>
      </c>
      <c r="N1430" s="99"/>
      <c r="O1430" s="99"/>
      <c r="P1430" s="96">
        <v>3</v>
      </c>
      <c r="Q1430" s="96">
        <v>2</v>
      </c>
      <c r="R1430" s="96">
        <v>3</v>
      </c>
      <c r="S1430" s="100">
        <f t="shared" si="248"/>
        <v>8</v>
      </c>
      <c r="T1430" s="96">
        <v>3</v>
      </c>
      <c r="U1430" s="96">
        <v>1</v>
      </c>
      <c r="V1430" s="96">
        <v>1</v>
      </c>
      <c r="W1430" s="96">
        <v>1</v>
      </c>
      <c r="X1430" s="100">
        <f t="shared" si="249"/>
        <v>2</v>
      </c>
      <c r="Y1430" s="101">
        <f t="shared" si="252"/>
        <v>0.83333333333333337</v>
      </c>
      <c r="Z1430" s="101">
        <f t="shared" si="253"/>
        <v>1</v>
      </c>
      <c r="AA1430" s="101">
        <f t="shared" si="254"/>
        <v>0</v>
      </c>
      <c r="AB1430" s="101">
        <f t="shared" si="255"/>
        <v>0</v>
      </c>
      <c r="AC1430" s="101">
        <f t="shared" si="256"/>
        <v>0.83333333333333337</v>
      </c>
      <c r="AD1430" s="101">
        <f t="shared" si="257"/>
        <v>0.53333333333333344</v>
      </c>
      <c r="AE1430" s="102" t="str">
        <f t="shared" si="251"/>
        <v>Medio</v>
      </c>
      <c r="AF1430" s="103">
        <f t="shared" si="258"/>
        <v>0.34166666666666667</v>
      </c>
    </row>
    <row r="1431" spans="1:32" ht="30" x14ac:dyDescent="0.2">
      <c r="A1431" s="94" t="s">
        <v>155</v>
      </c>
      <c r="B1431" s="58" t="s">
        <v>301</v>
      </c>
      <c r="C1431" s="58" t="str">
        <f t="shared" si="250"/>
        <v>Informes Organismos de Control</v>
      </c>
      <c r="D1431" s="95" t="s">
        <v>845</v>
      </c>
      <c r="E1431" s="96" t="s">
        <v>55</v>
      </c>
      <c r="F1431" s="58" t="s">
        <v>47</v>
      </c>
      <c r="G1431" s="98" t="s">
        <v>56</v>
      </c>
      <c r="H1431" s="99" t="s">
        <v>109</v>
      </c>
      <c r="I1431" s="96" t="s">
        <v>1415</v>
      </c>
      <c r="J1431" s="99" t="s">
        <v>1557</v>
      </c>
      <c r="K1431" s="58" t="s">
        <v>1080</v>
      </c>
      <c r="L1431" s="58" t="s">
        <v>1080</v>
      </c>
      <c r="M1431" s="96">
        <v>2</v>
      </c>
      <c r="N1431" s="99"/>
      <c r="O1431" s="99"/>
      <c r="P1431" s="96">
        <v>3</v>
      </c>
      <c r="Q1431" s="96">
        <v>3</v>
      </c>
      <c r="R1431" s="96">
        <v>2</v>
      </c>
      <c r="S1431" s="100">
        <f t="shared" si="248"/>
        <v>8</v>
      </c>
      <c r="T1431" s="96">
        <v>3</v>
      </c>
      <c r="U1431" s="96">
        <v>1</v>
      </c>
      <c r="V1431" s="96">
        <v>1</v>
      </c>
      <c r="W1431" s="96">
        <v>2</v>
      </c>
      <c r="X1431" s="100">
        <f t="shared" si="249"/>
        <v>3</v>
      </c>
      <c r="Y1431" s="101">
        <f t="shared" si="252"/>
        <v>0.83333333333333337</v>
      </c>
      <c r="Z1431" s="101">
        <f t="shared" si="253"/>
        <v>1</v>
      </c>
      <c r="AA1431" s="101">
        <f t="shared" si="254"/>
        <v>0</v>
      </c>
      <c r="AB1431" s="101">
        <f t="shared" si="255"/>
        <v>0.5</v>
      </c>
      <c r="AC1431" s="101">
        <f t="shared" si="256"/>
        <v>0.83333333333333337</v>
      </c>
      <c r="AD1431" s="101">
        <f t="shared" si="257"/>
        <v>0.63333333333333341</v>
      </c>
      <c r="AE1431" s="102" t="str">
        <f t="shared" si="251"/>
        <v>Medio</v>
      </c>
      <c r="AF1431" s="103">
        <f t="shared" si="258"/>
        <v>0.4916666666666667</v>
      </c>
    </row>
    <row r="1432" spans="1:32" ht="30" x14ac:dyDescent="0.2">
      <c r="A1432" s="94" t="s">
        <v>328</v>
      </c>
      <c r="B1432" s="58" t="s">
        <v>1113</v>
      </c>
      <c r="C1432" s="58" t="str">
        <f t="shared" si="250"/>
        <v>Inventarios de Planta Física</v>
      </c>
      <c r="D1432" s="95" t="s">
        <v>1114</v>
      </c>
      <c r="E1432" s="96" t="s">
        <v>55</v>
      </c>
      <c r="F1432" s="58" t="s">
        <v>47</v>
      </c>
      <c r="G1432" s="98" t="s">
        <v>56</v>
      </c>
      <c r="H1432" s="99" t="s">
        <v>109</v>
      </c>
      <c r="I1432" s="96" t="s">
        <v>49</v>
      </c>
      <c r="J1432" s="99" t="s">
        <v>122</v>
      </c>
      <c r="K1432" s="58" t="s">
        <v>1080</v>
      </c>
      <c r="L1432" s="58" t="s">
        <v>1080</v>
      </c>
      <c r="M1432" s="96">
        <v>2</v>
      </c>
      <c r="N1432" s="99"/>
      <c r="O1432" s="99"/>
      <c r="P1432" s="96">
        <v>3</v>
      </c>
      <c r="Q1432" s="96">
        <v>2</v>
      </c>
      <c r="R1432" s="96">
        <v>2</v>
      </c>
      <c r="S1432" s="100">
        <f t="shared" si="248"/>
        <v>7</v>
      </c>
      <c r="T1432" s="96">
        <v>3</v>
      </c>
      <c r="U1432" s="96">
        <v>1</v>
      </c>
      <c r="V1432" s="96">
        <v>1</v>
      </c>
      <c r="W1432" s="96">
        <v>1</v>
      </c>
      <c r="X1432" s="100">
        <f t="shared" si="249"/>
        <v>2</v>
      </c>
      <c r="Y1432" s="101">
        <f t="shared" si="252"/>
        <v>0.66666666666666663</v>
      </c>
      <c r="Z1432" s="101">
        <f t="shared" si="253"/>
        <v>1</v>
      </c>
      <c r="AA1432" s="101">
        <f t="shared" si="254"/>
        <v>0</v>
      </c>
      <c r="AB1432" s="101">
        <f t="shared" si="255"/>
        <v>0</v>
      </c>
      <c r="AC1432" s="101">
        <f t="shared" si="256"/>
        <v>0.66666666666666663</v>
      </c>
      <c r="AD1432" s="101">
        <f t="shared" si="257"/>
        <v>0.46666666666666662</v>
      </c>
      <c r="AE1432" s="102" t="str">
        <f t="shared" si="251"/>
        <v>Medio</v>
      </c>
      <c r="AF1432" s="103">
        <f t="shared" si="258"/>
        <v>0.28333333333333333</v>
      </c>
    </row>
    <row r="1433" spans="1:32" ht="30" x14ac:dyDescent="0.2">
      <c r="A1433" s="94" t="s">
        <v>112</v>
      </c>
      <c r="B1433" s="58" t="s">
        <v>1115</v>
      </c>
      <c r="C1433" s="58" t="str">
        <f t="shared" si="250"/>
        <v>Planes de Capacitaciones</v>
      </c>
      <c r="D1433" s="95" t="s">
        <v>1116</v>
      </c>
      <c r="E1433" s="96" t="s">
        <v>55</v>
      </c>
      <c r="F1433" s="58" t="s">
        <v>47</v>
      </c>
      <c r="G1433" s="98" t="s">
        <v>56</v>
      </c>
      <c r="H1433" s="99" t="s">
        <v>109</v>
      </c>
      <c r="I1433" s="96" t="s">
        <v>1415</v>
      </c>
      <c r="J1433" s="99" t="s">
        <v>1557</v>
      </c>
      <c r="K1433" s="58" t="s">
        <v>1080</v>
      </c>
      <c r="L1433" s="58" t="s">
        <v>1080</v>
      </c>
      <c r="M1433" s="96">
        <v>2</v>
      </c>
      <c r="N1433" s="99"/>
      <c r="O1433" s="99"/>
      <c r="P1433" s="96">
        <v>3</v>
      </c>
      <c r="Q1433" s="96">
        <v>2</v>
      </c>
      <c r="R1433" s="96">
        <v>3</v>
      </c>
      <c r="S1433" s="100">
        <f t="shared" si="248"/>
        <v>8</v>
      </c>
      <c r="T1433" s="96">
        <v>3</v>
      </c>
      <c r="U1433" s="96">
        <v>1</v>
      </c>
      <c r="V1433" s="96">
        <v>1</v>
      </c>
      <c r="W1433" s="96">
        <v>1</v>
      </c>
      <c r="X1433" s="100">
        <f t="shared" si="249"/>
        <v>2</v>
      </c>
      <c r="Y1433" s="101">
        <f t="shared" si="252"/>
        <v>0.83333333333333337</v>
      </c>
      <c r="Z1433" s="101">
        <f t="shared" si="253"/>
        <v>1</v>
      </c>
      <c r="AA1433" s="101">
        <f t="shared" si="254"/>
        <v>0</v>
      </c>
      <c r="AB1433" s="101">
        <f t="shared" si="255"/>
        <v>0</v>
      </c>
      <c r="AC1433" s="101">
        <f t="shared" si="256"/>
        <v>0.83333333333333337</v>
      </c>
      <c r="AD1433" s="101">
        <f t="shared" si="257"/>
        <v>0.53333333333333344</v>
      </c>
      <c r="AE1433" s="102" t="str">
        <f t="shared" si="251"/>
        <v>Medio</v>
      </c>
      <c r="AF1433" s="103">
        <f t="shared" si="258"/>
        <v>0.34166666666666667</v>
      </c>
    </row>
    <row r="1434" spans="1:32" ht="30" x14ac:dyDescent="0.2">
      <c r="A1434" s="94" t="s">
        <v>112</v>
      </c>
      <c r="B1434" s="58" t="s">
        <v>1117</v>
      </c>
      <c r="C1434" s="58" t="str">
        <f t="shared" si="250"/>
        <v>Planes de Mantenimiento</v>
      </c>
      <c r="D1434" s="95" t="s">
        <v>1118</v>
      </c>
      <c r="E1434" s="96" t="s">
        <v>55</v>
      </c>
      <c r="F1434" s="58" t="s">
        <v>47</v>
      </c>
      <c r="G1434" s="98" t="s">
        <v>56</v>
      </c>
      <c r="H1434" s="99" t="s">
        <v>109</v>
      </c>
      <c r="I1434" s="96" t="s">
        <v>1415</v>
      </c>
      <c r="J1434" s="99" t="s">
        <v>1557</v>
      </c>
      <c r="K1434" s="58" t="s">
        <v>1080</v>
      </c>
      <c r="L1434" s="58" t="s">
        <v>1080</v>
      </c>
      <c r="M1434" s="96">
        <v>2</v>
      </c>
      <c r="N1434" s="99"/>
      <c r="O1434" s="99"/>
      <c r="P1434" s="96">
        <v>3</v>
      </c>
      <c r="Q1434" s="96">
        <v>2</v>
      </c>
      <c r="R1434" s="96">
        <v>3</v>
      </c>
      <c r="S1434" s="100">
        <f t="shared" si="248"/>
        <v>8</v>
      </c>
      <c r="T1434" s="96">
        <v>3</v>
      </c>
      <c r="U1434" s="96">
        <v>1</v>
      </c>
      <c r="V1434" s="96">
        <v>1</v>
      </c>
      <c r="W1434" s="96">
        <v>1</v>
      </c>
      <c r="X1434" s="100">
        <f t="shared" si="249"/>
        <v>2</v>
      </c>
      <c r="Y1434" s="101">
        <f t="shared" si="252"/>
        <v>0.83333333333333337</v>
      </c>
      <c r="Z1434" s="101">
        <f t="shared" si="253"/>
        <v>1</v>
      </c>
      <c r="AA1434" s="101">
        <f t="shared" si="254"/>
        <v>0</v>
      </c>
      <c r="AB1434" s="101">
        <f t="shared" si="255"/>
        <v>0</v>
      </c>
      <c r="AC1434" s="101">
        <f t="shared" si="256"/>
        <v>0.83333333333333337</v>
      </c>
      <c r="AD1434" s="101">
        <f t="shared" si="257"/>
        <v>0.53333333333333344</v>
      </c>
      <c r="AE1434" s="102" t="str">
        <f t="shared" si="251"/>
        <v>Medio</v>
      </c>
      <c r="AF1434" s="103">
        <f t="shared" si="258"/>
        <v>0.34166666666666667</v>
      </c>
    </row>
    <row r="1435" spans="1:32" ht="30" x14ac:dyDescent="0.2">
      <c r="A1435" s="94" t="s">
        <v>112</v>
      </c>
      <c r="B1435" s="58" t="s">
        <v>1119</v>
      </c>
      <c r="C1435" s="58" t="str">
        <f t="shared" si="250"/>
        <v>Planes de Gestión Ambiental</v>
      </c>
      <c r="D1435" s="95" t="s">
        <v>1120</v>
      </c>
      <c r="E1435" s="96" t="s">
        <v>55</v>
      </c>
      <c r="F1435" s="58" t="s">
        <v>47</v>
      </c>
      <c r="G1435" s="98" t="s">
        <v>56</v>
      </c>
      <c r="H1435" s="99" t="s">
        <v>109</v>
      </c>
      <c r="I1435" s="96" t="s">
        <v>1415</v>
      </c>
      <c r="J1435" s="99" t="s">
        <v>1557</v>
      </c>
      <c r="K1435" s="58" t="s">
        <v>1080</v>
      </c>
      <c r="L1435" s="58" t="s">
        <v>1080</v>
      </c>
      <c r="M1435" s="96">
        <v>2</v>
      </c>
      <c r="N1435" s="99"/>
      <c r="O1435" s="99"/>
      <c r="P1435" s="96">
        <v>3</v>
      </c>
      <c r="Q1435" s="96">
        <v>2</v>
      </c>
      <c r="R1435" s="96">
        <v>3</v>
      </c>
      <c r="S1435" s="100">
        <f t="shared" si="248"/>
        <v>8</v>
      </c>
      <c r="T1435" s="96">
        <v>3</v>
      </c>
      <c r="U1435" s="96">
        <v>1</v>
      </c>
      <c r="V1435" s="96">
        <v>1</v>
      </c>
      <c r="W1435" s="96">
        <v>1</v>
      </c>
      <c r="X1435" s="100">
        <f t="shared" si="249"/>
        <v>2</v>
      </c>
      <c r="Y1435" s="101">
        <f t="shared" si="252"/>
        <v>0.83333333333333337</v>
      </c>
      <c r="Z1435" s="101">
        <f t="shared" si="253"/>
        <v>1</v>
      </c>
      <c r="AA1435" s="101">
        <f t="shared" si="254"/>
        <v>0</v>
      </c>
      <c r="AB1435" s="101">
        <f t="shared" si="255"/>
        <v>0</v>
      </c>
      <c r="AC1435" s="101">
        <f t="shared" si="256"/>
        <v>0.83333333333333337</v>
      </c>
      <c r="AD1435" s="101">
        <f t="shared" si="257"/>
        <v>0.53333333333333344</v>
      </c>
      <c r="AE1435" s="102" t="str">
        <f t="shared" si="251"/>
        <v>Medio</v>
      </c>
      <c r="AF1435" s="103">
        <f t="shared" si="258"/>
        <v>0.34166666666666667</v>
      </c>
    </row>
    <row r="1436" spans="1:32" ht="30" x14ac:dyDescent="0.2">
      <c r="A1436" s="94" t="s">
        <v>112</v>
      </c>
      <c r="B1436" s="58" t="s">
        <v>1121</v>
      </c>
      <c r="C1436" s="58" t="str">
        <f t="shared" si="250"/>
        <v>Planes de Regularización y Manejo</v>
      </c>
      <c r="D1436" s="95" t="s">
        <v>1122</v>
      </c>
      <c r="E1436" s="96" t="s">
        <v>55</v>
      </c>
      <c r="F1436" s="58" t="s">
        <v>47</v>
      </c>
      <c r="G1436" s="98" t="s">
        <v>56</v>
      </c>
      <c r="H1436" s="99" t="s">
        <v>109</v>
      </c>
      <c r="I1436" s="96" t="s">
        <v>1415</v>
      </c>
      <c r="J1436" s="99" t="s">
        <v>1557</v>
      </c>
      <c r="K1436" s="58" t="s">
        <v>1080</v>
      </c>
      <c r="L1436" s="58" t="s">
        <v>1080</v>
      </c>
      <c r="M1436" s="96">
        <v>2</v>
      </c>
      <c r="N1436" s="99"/>
      <c r="O1436" s="99"/>
      <c r="P1436" s="96">
        <v>3</v>
      </c>
      <c r="Q1436" s="96">
        <v>2</v>
      </c>
      <c r="R1436" s="96">
        <v>3</v>
      </c>
      <c r="S1436" s="100">
        <f t="shared" si="248"/>
        <v>8</v>
      </c>
      <c r="T1436" s="96">
        <v>3</v>
      </c>
      <c r="U1436" s="96">
        <v>1</v>
      </c>
      <c r="V1436" s="96">
        <v>1</v>
      </c>
      <c r="W1436" s="96">
        <v>1</v>
      </c>
      <c r="X1436" s="100">
        <f t="shared" si="249"/>
        <v>2</v>
      </c>
      <c r="Y1436" s="101">
        <f t="shared" si="252"/>
        <v>0.83333333333333337</v>
      </c>
      <c r="Z1436" s="101">
        <f t="shared" si="253"/>
        <v>1</v>
      </c>
      <c r="AA1436" s="101">
        <f t="shared" si="254"/>
        <v>0</v>
      </c>
      <c r="AB1436" s="101">
        <f t="shared" si="255"/>
        <v>0</v>
      </c>
      <c r="AC1436" s="101">
        <f t="shared" si="256"/>
        <v>0.83333333333333337</v>
      </c>
      <c r="AD1436" s="101">
        <f t="shared" si="257"/>
        <v>0.53333333333333344</v>
      </c>
      <c r="AE1436" s="102" t="str">
        <f t="shared" si="251"/>
        <v>Medio</v>
      </c>
      <c r="AF1436" s="103">
        <f t="shared" si="258"/>
        <v>0.34166666666666667</v>
      </c>
    </row>
    <row r="1437" spans="1:32" ht="42.75" x14ac:dyDescent="0.2">
      <c r="A1437" s="94" t="s">
        <v>112</v>
      </c>
      <c r="B1437" s="58" t="s">
        <v>219</v>
      </c>
      <c r="C1437" s="58" t="str">
        <f t="shared" si="250"/>
        <v>Planes de Trabajo Anual</v>
      </c>
      <c r="D1437" s="95" t="s">
        <v>220</v>
      </c>
      <c r="E1437" s="96" t="s">
        <v>55</v>
      </c>
      <c r="F1437" s="58" t="s">
        <v>47</v>
      </c>
      <c r="G1437" s="98" t="s">
        <v>56</v>
      </c>
      <c r="H1437" s="99" t="s">
        <v>109</v>
      </c>
      <c r="I1437" s="96" t="s">
        <v>1415</v>
      </c>
      <c r="J1437" s="99" t="s">
        <v>1557</v>
      </c>
      <c r="K1437" s="58" t="s">
        <v>1080</v>
      </c>
      <c r="L1437" s="58" t="s">
        <v>1080</v>
      </c>
      <c r="M1437" s="96">
        <v>2</v>
      </c>
      <c r="N1437" s="99"/>
      <c r="O1437" s="99"/>
      <c r="P1437" s="96">
        <v>2</v>
      </c>
      <c r="Q1437" s="96">
        <v>2</v>
      </c>
      <c r="R1437" s="96">
        <v>3</v>
      </c>
      <c r="S1437" s="100">
        <f t="shared" si="248"/>
        <v>7</v>
      </c>
      <c r="T1437" s="96">
        <v>3</v>
      </c>
      <c r="U1437" s="96">
        <v>1</v>
      </c>
      <c r="V1437" s="96">
        <v>1</v>
      </c>
      <c r="W1437" s="96">
        <v>1</v>
      </c>
      <c r="X1437" s="100">
        <f t="shared" si="249"/>
        <v>2</v>
      </c>
      <c r="Y1437" s="101">
        <f t="shared" si="252"/>
        <v>0.66666666666666663</v>
      </c>
      <c r="Z1437" s="101">
        <f t="shared" si="253"/>
        <v>1</v>
      </c>
      <c r="AA1437" s="101">
        <f t="shared" si="254"/>
        <v>0</v>
      </c>
      <c r="AB1437" s="101">
        <f t="shared" si="255"/>
        <v>0</v>
      </c>
      <c r="AC1437" s="101">
        <f t="shared" si="256"/>
        <v>0.66666666666666663</v>
      </c>
      <c r="AD1437" s="101">
        <f t="shared" si="257"/>
        <v>0.46666666666666662</v>
      </c>
      <c r="AE1437" s="102" t="str">
        <f t="shared" si="251"/>
        <v>Medio</v>
      </c>
      <c r="AF1437" s="103">
        <f t="shared" si="258"/>
        <v>0.28333333333333333</v>
      </c>
    </row>
    <row r="1438" spans="1:32" ht="30" x14ac:dyDescent="0.2">
      <c r="A1438" s="94" t="s">
        <v>112</v>
      </c>
      <c r="B1438" s="58" t="s">
        <v>1123</v>
      </c>
      <c r="C1438" s="58" t="str">
        <f t="shared" si="250"/>
        <v>Planes Maestros de Planta Física</v>
      </c>
      <c r="D1438" s="95" t="s">
        <v>1124</v>
      </c>
      <c r="E1438" s="96" t="s">
        <v>55</v>
      </c>
      <c r="F1438" s="58" t="s">
        <v>47</v>
      </c>
      <c r="G1438" s="98" t="s">
        <v>56</v>
      </c>
      <c r="H1438" s="99" t="s">
        <v>109</v>
      </c>
      <c r="I1438" s="96" t="s">
        <v>1415</v>
      </c>
      <c r="J1438" s="99" t="s">
        <v>1557</v>
      </c>
      <c r="K1438" s="58" t="s">
        <v>1080</v>
      </c>
      <c r="L1438" s="58" t="s">
        <v>1080</v>
      </c>
      <c r="M1438" s="96">
        <v>2</v>
      </c>
      <c r="N1438" s="99"/>
      <c r="O1438" s="99"/>
      <c r="P1438" s="96">
        <v>3</v>
      </c>
      <c r="Q1438" s="96">
        <v>2</v>
      </c>
      <c r="R1438" s="96">
        <v>3</v>
      </c>
      <c r="S1438" s="100">
        <f t="shared" si="248"/>
        <v>8</v>
      </c>
      <c r="T1438" s="96">
        <v>3</v>
      </c>
      <c r="U1438" s="96">
        <v>1</v>
      </c>
      <c r="V1438" s="96">
        <v>1</v>
      </c>
      <c r="W1438" s="96">
        <v>1</v>
      </c>
      <c r="X1438" s="100">
        <f t="shared" si="249"/>
        <v>2</v>
      </c>
      <c r="Y1438" s="101">
        <f t="shared" si="252"/>
        <v>0.83333333333333337</v>
      </c>
      <c r="Z1438" s="101">
        <f t="shared" si="253"/>
        <v>1</v>
      </c>
      <c r="AA1438" s="101">
        <f t="shared" si="254"/>
        <v>0</v>
      </c>
      <c r="AB1438" s="101">
        <f t="shared" si="255"/>
        <v>0</v>
      </c>
      <c r="AC1438" s="101">
        <f t="shared" si="256"/>
        <v>0.83333333333333337</v>
      </c>
      <c r="AD1438" s="101">
        <f t="shared" si="257"/>
        <v>0.53333333333333344</v>
      </c>
      <c r="AE1438" s="102" t="str">
        <f t="shared" si="251"/>
        <v>Medio</v>
      </c>
      <c r="AF1438" s="103">
        <f t="shared" si="258"/>
        <v>0.34166666666666667</v>
      </c>
    </row>
    <row r="1439" spans="1:32" ht="30" x14ac:dyDescent="0.2">
      <c r="A1439" s="94" t="s">
        <v>1125</v>
      </c>
      <c r="B1439" s="58" t="s">
        <v>44</v>
      </c>
      <c r="C1439" s="58" t="str">
        <f t="shared" si="250"/>
        <v>Planos</v>
      </c>
      <c r="D1439" s="95" t="s">
        <v>1126</v>
      </c>
      <c r="E1439" s="96" t="s">
        <v>55</v>
      </c>
      <c r="F1439" s="58" t="s">
        <v>47</v>
      </c>
      <c r="G1439" s="98" t="s">
        <v>56</v>
      </c>
      <c r="H1439" s="99" t="s">
        <v>109</v>
      </c>
      <c r="I1439" s="96" t="s">
        <v>49</v>
      </c>
      <c r="J1439" s="99" t="s">
        <v>122</v>
      </c>
      <c r="K1439" s="58" t="s">
        <v>1080</v>
      </c>
      <c r="L1439" s="58" t="s">
        <v>1080</v>
      </c>
      <c r="M1439" s="96">
        <v>2</v>
      </c>
      <c r="N1439" s="99"/>
      <c r="O1439" s="99"/>
      <c r="P1439" s="96">
        <v>3</v>
      </c>
      <c r="Q1439" s="96">
        <v>2</v>
      </c>
      <c r="R1439" s="96">
        <v>3</v>
      </c>
      <c r="S1439" s="100">
        <f t="shared" si="248"/>
        <v>8</v>
      </c>
      <c r="T1439" s="96">
        <v>2</v>
      </c>
      <c r="U1439" s="96">
        <v>1</v>
      </c>
      <c r="V1439" s="96">
        <v>1</v>
      </c>
      <c r="W1439" s="96">
        <v>1</v>
      </c>
      <c r="X1439" s="100">
        <f t="shared" si="249"/>
        <v>2</v>
      </c>
      <c r="Y1439" s="101">
        <f t="shared" si="252"/>
        <v>0.83333333333333337</v>
      </c>
      <c r="Z1439" s="101">
        <f t="shared" si="253"/>
        <v>0.5</v>
      </c>
      <c r="AA1439" s="101">
        <f t="shared" si="254"/>
        <v>0</v>
      </c>
      <c r="AB1439" s="101">
        <f t="shared" si="255"/>
        <v>0</v>
      </c>
      <c r="AC1439" s="101">
        <f t="shared" si="256"/>
        <v>0.83333333333333337</v>
      </c>
      <c r="AD1439" s="101">
        <f t="shared" si="257"/>
        <v>0.4333333333333334</v>
      </c>
      <c r="AE1439" s="102" t="str">
        <f t="shared" si="251"/>
        <v>Medio</v>
      </c>
      <c r="AF1439" s="103">
        <f t="shared" si="258"/>
        <v>0.31666666666666671</v>
      </c>
    </row>
    <row r="1440" spans="1:32" ht="71.25" x14ac:dyDescent="0.2">
      <c r="A1440" s="94" t="s">
        <v>107</v>
      </c>
      <c r="B1440" s="58" t="s">
        <v>44</v>
      </c>
      <c r="C1440" s="58" t="str">
        <f t="shared" si="250"/>
        <v>Peticiones, Quejas, Reclamos, Sugerencias y Felicitaciones - PQRSF</v>
      </c>
      <c r="D1440" s="95" t="s">
        <v>108</v>
      </c>
      <c r="E1440" s="96" t="s">
        <v>55</v>
      </c>
      <c r="F1440" s="58" t="s">
        <v>47</v>
      </c>
      <c r="G1440" s="98" t="s">
        <v>56</v>
      </c>
      <c r="H1440" s="99" t="s">
        <v>109</v>
      </c>
      <c r="I1440" s="96" t="s">
        <v>49</v>
      </c>
      <c r="J1440" s="99" t="s">
        <v>110</v>
      </c>
      <c r="K1440" s="58" t="s">
        <v>1080</v>
      </c>
      <c r="L1440" s="58" t="s">
        <v>1080</v>
      </c>
      <c r="M1440" s="96">
        <v>2</v>
      </c>
      <c r="N1440" s="99" t="s">
        <v>111</v>
      </c>
      <c r="O1440" s="99"/>
      <c r="P1440" s="96">
        <v>3</v>
      </c>
      <c r="Q1440" s="96">
        <v>2</v>
      </c>
      <c r="R1440" s="96">
        <v>3</v>
      </c>
      <c r="S1440" s="100">
        <f t="shared" si="248"/>
        <v>8</v>
      </c>
      <c r="T1440" s="96">
        <v>3</v>
      </c>
      <c r="U1440" s="96">
        <v>2</v>
      </c>
      <c r="V1440" s="96">
        <v>1</v>
      </c>
      <c r="W1440" s="96">
        <v>1</v>
      </c>
      <c r="X1440" s="100">
        <f t="shared" si="249"/>
        <v>2</v>
      </c>
      <c r="Y1440" s="101">
        <f t="shared" si="252"/>
        <v>0.83333333333333337</v>
      </c>
      <c r="Z1440" s="101">
        <f t="shared" si="253"/>
        <v>1</v>
      </c>
      <c r="AA1440" s="101">
        <f t="shared" si="254"/>
        <v>1</v>
      </c>
      <c r="AB1440" s="101">
        <f t="shared" si="255"/>
        <v>0</v>
      </c>
      <c r="AC1440" s="101">
        <f t="shared" si="256"/>
        <v>0.83333333333333337</v>
      </c>
      <c r="AD1440" s="101">
        <f t="shared" si="257"/>
        <v>0.73333333333333339</v>
      </c>
      <c r="AE1440" s="102" t="str">
        <f t="shared" si="251"/>
        <v>Alto</v>
      </c>
      <c r="AF1440" s="103">
        <f t="shared" si="258"/>
        <v>0.64166666666666672</v>
      </c>
    </row>
    <row r="1441" spans="1:32" ht="30" x14ac:dyDescent="0.2">
      <c r="A1441" s="94" t="s">
        <v>115</v>
      </c>
      <c r="B1441" s="58" t="s">
        <v>1127</v>
      </c>
      <c r="C1441" s="58" t="str">
        <f t="shared" si="250"/>
        <v>Proyectos de Infraestructura</v>
      </c>
      <c r="D1441" s="95" t="s">
        <v>1128</v>
      </c>
      <c r="E1441" s="96" t="s">
        <v>55</v>
      </c>
      <c r="F1441" s="58" t="s">
        <v>47</v>
      </c>
      <c r="G1441" s="98" t="s">
        <v>56</v>
      </c>
      <c r="H1441" s="99" t="s">
        <v>109</v>
      </c>
      <c r="I1441" s="96" t="s">
        <v>49</v>
      </c>
      <c r="J1441" s="99" t="s">
        <v>122</v>
      </c>
      <c r="K1441" s="58" t="s">
        <v>1080</v>
      </c>
      <c r="L1441" s="58" t="s">
        <v>1080</v>
      </c>
      <c r="M1441" s="96">
        <v>2</v>
      </c>
      <c r="N1441" s="99"/>
      <c r="O1441" s="99"/>
      <c r="P1441" s="96">
        <v>3</v>
      </c>
      <c r="Q1441" s="96">
        <v>2</v>
      </c>
      <c r="R1441" s="96">
        <v>3</v>
      </c>
      <c r="S1441" s="100">
        <f t="shared" si="248"/>
        <v>8</v>
      </c>
      <c r="T1441" s="96">
        <v>2</v>
      </c>
      <c r="U1441" s="96">
        <v>1</v>
      </c>
      <c r="V1441" s="96">
        <v>1</v>
      </c>
      <c r="W1441" s="96">
        <v>2</v>
      </c>
      <c r="X1441" s="100">
        <f t="shared" si="249"/>
        <v>3</v>
      </c>
      <c r="Y1441" s="101">
        <f t="shared" si="252"/>
        <v>0.83333333333333337</v>
      </c>
      <c r="Z1441" s="101">
        <f t="shared" si="253"/>
        <v>0.5</v>
      </c>
      <c r="AA1441" s="101">
        <f t="shared" si="254"/>
        <v>0</v>
      </c>
      <c r="AB1441" s="101">
        <f t="shared" si="255"/>
        <v>0.5</v>
      </c>
      <c r="AC1441" s="101">
        <f t="shared" si="256"/>
        <v>0.83333333333333337</v>
      </c>
      <c r="AD1441" s="101">
        <f t="shared" si="257"/>
        <v>0.53333333333333344</v>
      </c>
      <c r="AE1441" s="102" t="str">
        <f t="shared" si="251"/>
        <v>Medio</v>
      </c>
      <c r="AF1441" s="103">
        <f t="shared" si="258"/>
        <v>0.46666666666666673</v>
      </c>
    </row>
    <row r="1442" spans="1:32" ht="30" x14ac:dyDescent="0.2">
      <c r="A1442" s="94" t="s">
        <v>641</v>
      </c>
      <c r="B1442" s="58" t="s">
        <v>1129</v>
      </c>
      <c r="C1442" s="58" t="str">
        <f t="shared" si="250"/>
        <v>Licencias Prediales</v>
      </c>
      <c r="D1442" s="95" t="s">
        <v>1130</v>
      </c>
      <c r="E1442" s="96" t="s">
        <v>55</v>
      </c>
      <c r="F1442" s="58" t="s">
        <v>47</v>
      </c>
      <c r="G1442" s="98" t="s">
        <v>56</v>
      </c>
      <c r="H1442" s="99" t="s">
        <v>109</v>
      </c>
      <c r="I1442" s="96" t="s">
        <v>49</v>
      </c>
      <c r="J1442" s="99" t="s">
        <v>122</v>
      </c>
      <c r="K1442" s="58" t="s">
        <v>1080</v>
      </c>
      <c r="L1442" s="58" t="s">
        <v>1080</v>
      </c>
      <c r="M1442" s="96">
        <v>2</v>
      </c>
      <c r="N1442" s="99"/>
      <c r="O1442" s="99"/>
      <c r="P1442" s="96">
        <v>3</v>
      </c>
      <c r="Q1442" s="96">
        <v>2</v>
      </c>
      <c r="R1442" s="96">
        <v>3</v>
      </c>
      <c r="S1442" s="100">
        <f t="shared" si="248"/>
        <v>8</v>
      </c>
      <c r="T1442" s="96">
        <v>2</v>
      </c>
      <c r="U1442" s="96">
        <v>2</v>
      </c>
      <c r="V1442" s="96">
        <v>2</v>
      </c>
      <c r="W1442" s="96">
        <v>1</v>
      </c>
      <c r="X1442" s="100">
        <f t="shared" si="249"/>
        <v>3</v>
      </c>
      <c r="Y1442" s="101">
        <f t="shared" si="252"/>
        <v>0.83333333333333337</v>
      </c>
      <c r="Z1442" s="101">
        <f t="shared" si="253"/>
        <v>0.5</v>
      </c>
      <c r="AA1442" s="101">
        <f t="shared" si="254"/>
        <v>1</v>
      </c>
      <c r="AB1442" s="101">
        <f t="shared" si="255"/>
        <v>0.5</v>
      </c>
      <c r="AC1442" s="101">
        <f t="shared" si="256"/>
        <v>0.83333333333333337</v>
      </c>
      <c r="AD1442" s="101">
        <f t="shared" si="257"/>
        <v>0.73333333333333339</v>
      </c>
      <c r="AE1442" s="102" t="str">
        <f t="shared" si="251"/>
        <v>Alto</v>
      </c>
      <c r="AF1442" s="103">
        <f t="shared" si="258"/>
        <v>0.76666666666666672</v>
      </c>
    </row>
    <row r="1443" spans="1:32" ht="30" x14ac:dyDescent="0.2">
      <c r="A1443" s="94" t="s">
        <v>1131</v>
      </c>
      <c r="B1443" s="58" t="s">
        <v>1132</v>
      </c>
      <c r="C1443" s="58" t="str">
        <f t="shared" si="250"/>
        <v>Permisos de Gestión Ambiental</v>
      </c>
      <c r="D1443" s="95" t="s">
        <v>1133</v>
      </c>
      <c r="E1443" s="96" t="s">
        <v>55</v>
      </c>
      <c r="F1443" s="58" t="s">
        <v>47</v>
      </c>
      <c r="G1443" s="98" t="s">
        <v>56</v>
      </c>
      <c r="H1443" s="99" t="s">
        <v>109</v>
      </c>
      <c r="I1443" s="96" t="s">
        <v>49</v>
      </c>
      <c r="J1443" s="99" t="s">
        <v>122</v>
      </c>
      <c r="K1443" s="58" t="s">
        <v>1080</v>
      </c>
      <c r="L1443" s="58" t="s">
        <v>1080</v>
      </c>
      <c r="M1443" s="96">
        <v>2</v>
      </c>
      <c r="N1443" s="99"/>
      <c r="O1443" s="99"/>
      <c r="P1443" s="96">
        <v>3</v>
      </c>
      <c r="Q1443" s="96">
        <v>2</v>
      </c>
      <c r="R1443" s="96">
        <v>3</v>
      </c>
      <c r="S1443" s="100">
        <f t="shared" si="248"/>
        <v>8</v>
      </c>
      <c r="T1443" s="96">
        <v>2</v>
      </c>
      <c r="U1443" s="96">
        <v>2</v>
      </c>
      <c r="V1443" s="96">
        <v>2</v>
      </c>
      <c r="W1443" s="96">
        <v>1</v>
      </c>
      <c r="X1443" s="100">
        <f t="shared" si="249"/>
        <v>3</v>
      </c>
      <c r="Y1443" s="101">
        <f t="shared" si="252"/>
        <v>0.83333333333333337</v>
      </c>
      <c r="Z1443" s="101">
        <f t="shared" si="253"/>
        <v>0.5</v>
      </c>
      <c r="AA1443" s="101">
        <f t="shared" si="254"/>
        <v>1</v>
      </c>
      <c r="AB1443" s="101">
        <f t="shared" si="255"/>
        <v>0.5</v>
      </c>
      <c r="AC1443" s="101">
        <f t="shared" si="256"/>
        <v>0.83333333333333337</v>
      </c>
      <c r="AD1443" s="101">
        <f t="shared" si="257"/>
        <v>0.73333333333333339</v>
      </c>
      <c r="AE1443" s="102" t="str">
        <f t="shared" si="251"/>
        <v>Alto</v>
      </c>
      <c r="AF1443" s="103">
        <f t="shared" si="258"/>
        <v>0.76666666666666672</v>
      </c>
    </row>
    <row r="1444" spans="1:32" ht="30" x14ac:dyDescent="0.2">
      <c r="A1444" s="94" t="s">
        <v>641</v>
      </c>
      <c r="B1444" s="58" t="s">
        <v>1134</v>
      </c>
      <c r="C1444" s="58" t="str">
        <f t="shared" si="250"/>
        <v>Permisos Prediales</v>
      </c>
      <c r="D1444" s="95" t="s">
        <v>1135</v>
      </c>
      <c r="E1444" s="96" t="s">
        <v>55</v>
      </c>
      <c r="F1444" s="58" t="s">
        <v>47</v>
      </c>
      <c r="G1444" s="98" t="s">
        <v>56</v>
      </c>
      <c r="H1444" s="99" t="s">
        <v>109</v>
      </c>
      <c r="I1444" s="96" t="s">
        <v>49</v>
      </c>
      <c r="J1444" s="99" t="s">
        <v>122</v>
      </c>
      <c r="K1444" s="58" t="s">
        <v>1080</v>
      </c>
      <c r="L1444" s="58" t="s">
        <v>1080</v>
      </c>
      <c r="M1444" s="96">
        <v>2</v>
      </c>
      <c r="N1444" s="99"/>
      <c r="O1444" s="99"/>
      <c r="P1444" s="96">
        <v>3</v>
      </c>
      <c r="Q1444" s="96">
        <v>2</v>
      </c>
      <c r="R1444" s="96">
        <v>3</v>
      </c>
      <c r="S1444" s="100">
        <f t="shared" si="248"/>
        <v>8</v>
      </c>
      <c r="T1444" s="96">
        <v>2</v>
      </c>
      <c r="U1444" s="96">
        <v>2</v>
      </c>
      <c r="V1444" s="96">
        <v>2</v>
      </c>
      <c r="W1444" s="96">
        <v>1</v>
      </c>
      <c r="X1444" s="100">
        <f t="shared" si="249"/>
        <v>3</v>
      </c>
      <c r="Y1444" s="101">
        <f t="shared" si="252"/>
        <v>0.83333333333333337</v>
      </c>
      <c r="Z1444" s="101">
        <f t="shared" si="253"/>
        <v>0.5</v>
      </c>
      <c r="AA1444" s="101">
        <f t="shared" si="254"/>
        <v>1</v>
      </c>
      <c r="AB1444" s="101">
        <f t="shared" si="255"/>
        <v>0.5</v>
      </c>
      <c r="AC1444" s="101">
        <f t="shared" si="256"/>
        <v>0.83333333333333337</v>
      </c>
      <c r="AD1444" s="101">
        <f t="shared" si="257"/>
        <v>0.73333333333333339</v>
      </c>
      <c r="AE1444" s="102" t="str">
        <f t="shared" si="251"/>
        <v>Alto</v>
      </c>
      <c r="AF1444" s="103">
        <f t="shared" si="258"/>
        <v>0.76666666666666672</v>
      </c>
    </row>
    <row r="1445" spans="1:32" ht="30" x14ac:dyDescent="0.2">
      <c r="A1445" s="94" t="s">
        <v>1136</v>
      </c>
      <c r="B1445" s="58" t="s">
        <v>1137</v>
      </c>
      <c r="C1445" s="58" t="str">
        <f t="shared" si="250"/>
        <v>Mantenimientos de Espacios</v>
      </c>
      <c r="D1445" s="95" t="s">
        <v>1138</v>
      </c>
      <c r="E1445" s="96" t="s">
        <v>55</v>
      </c>
      <c r="F1445" s="58" t="s">
        <v>47</v>
      </c>
      <c r="G1445" s="98" t="s">
        <v>56</v>
      </c>
      <c r="H1445" s="99" t="s">
        <v>109</v>
      </c>
      <c r="I1445" s="96" t="s">
        <v>49</v>
      </c>
      <c r="J1445" s="99" t="s">
        <v>122</v>
      </c>
      <c r="K1445" s="58" t="s">
        <v>1080</v>
      </c>
      <c r="L1445" s="58" t="s">
        <v>1080</v>
      </c>
      <c r="M1445" s="96">
        <v>2</v>
      </c>
      <c r="N1445" s="99"/>
      <c r="O1445" s="99"/>
      <c r="P1445" s="96">
        <v>3</v>
      </c>
      <c r="Q1445" s="96">
        <v>2</v>
      </c>
      <c r="R1445" s="96">
        <v>3</v>
      </c>
      <c r="S1445" s="100">
        <f t="shared" si="248"/>
        <v>8</v>
      </c>
      <c r="T1445" s="96">
        <v>3</v>
      </c>
      <c r="U1445" s="96">
        <v>2</v>
      </c>
      <c r="V1445" s="96">
        <v>1</v>
      </c>
      <c r="W1445" s="96">
        <v>1</v>
      </c>
      <c r="X1445" s="100">
        <f t="shared" si="249"/>
        <v>2</v>
      </c>
      <c r="Y1445" s="101">
        <f t="shared" si="252"/>
        <v>0.83333333333333337</v>
      </c>
      <c r="Z1445" s="101">
        <f t="shared" si="253"/>
        <v>1</v>
      </c>
      <c r="AA1445" s="101">
        <f t="shared" si="254"/>
        <v>1</v>
      </c>
      <c r="AB1445" s="101">
        <f t="shared" si="255"/>
        <v>0</v>
      </c>
      <c r="AC1445" s="101">
        <f t="shared" si="256"/>
        <v>0.83333333333333337</v>
      </c>
      <c r="AD1445" s="101">
        <f t="shared" si="257"/>
        <v>0.73333333333333339</v>
      </c>
      <c r="AE1445" s="102" t="str">
        <f t="shared" si="251"/>
        <v>Alto</v>
      </c>
      <c r="AF1445" s="103">
        <f t="shared" si="258"/>
        <v>0.64166666666666672</v>
      </c>
    </row>
    <row r="1446" spans="1:32" ht="30" x14ac:dyDescent="0.2">
      <c r="A1446" s="94" t="s">
        <v>1048</v>
      </c>
      <c r="B1446" s="58" t="s">
        <v>1139</v>
      </c>
      <c r="C1446" s="58" t="str">
        <f t="shared" si="250"/>
        <v>Manuales de Operaciones</v>
      </c>
      <c r="D1446" s="95" t="s">
        <v>1140</v>
      </c>
      <c r="E1446" s="96" t="s">
        <v>55</v>
      </c>
      <c r="F1446" s="58" t="s">
        <v>47</v>
      </c>
      <c r="G1446" s="98" t="s">
        <v>56</v>
      </c>
      <c r="H1446" s="99" t="s">
        <v>109</v>
      </c>
      <c r="I1446" s="96" t="s">
        <v>49</v>
      </c>
      <c r="J1446" s="99" t="s">
        <v>122</v>
      </c>
      <c r="K1446" s="58" t="s">
        <v>1080</v>
      </c>
      <c r="L1446" s="58" t="s">
        <v>1080</v>
      </c>
      <c r="M1446" s="96">
        <v>2</v>
      </c>
      <c r="N1446" s="99"/>
      <c r="O1446" s="99"/>
      <c r="P1446" s="96">
        <v>3</v>
      </c>
      <c r="Q1446" s="96">
        <v>2</v>
      </c>
      <c r="R1446" s="96">
        <v>2</v>
      </c>
      <c r="S1446" s="100">
        <f t="shared" si="248"/>
        <v>7</v>
      </c>
      <c r="T1446" s="96">
        <v>2</v>
      </c>
      <c r="U1446" s="96">
        <v>1</v>
      </c>
      <c r="V1446" s="96">
        <v>1</v>
      </c>
      <c r="W1446" s="96">
        <v>1</v>
      </c>
      <c r="X1446" s="100">
        <f t="shared" si="249"/>
        <v>2</v>
      </c>
      <c r="Y1446" s="101">
        <f t="shared" si="252"/>
        <v>0.66666666666666663</v>
      </c>
      <c r="Z1446" s="101">
        <f t="shared" si="253"/>
        <v>0.5</v>
      </c>
      <c r="AA1446" s="101">
        <f t="shared" si="254"/>
        <v>0</v>
      </c>
      <c r="AB1446" s="101">
        <f t="shared" si="255"/>
        <v>0</v>
      </c>
      <c r="AC1446" s="101">
        <f t="shared" si="256"/>
        <v>0.66666666666666663</v>
      </c>
      <c r="AD1446" s="101">
        <f t="shared" si="257"/>
        <v>0.36666666666666659</v>
      </c>
      <c r="AE1446" s="102" t="str">
        <f t="shared" si="251"/>
        <v>Bajo</v>
      </c>
      <c r="AF1446" s="103">
        <f t="shared" si="258"/>
        <v>0.2583333333333333</v>
      </c>
    </row>
    <row r="1447" spans="1:32" ht="45" x14ac:dyDescent="0.2">
      <c r="A1447" s="94" t="s">
        <v>1141</v>
      </c>
      <c r="B1447" s="58" t="s">
        <v>44</v>
      </c>
      <c r="C1447" s="58" t="str">
        <f t="shared" si="250"/>
        <v>Registros De Visitas Empresas Servicios Públicos</v>
      </c>
      <c r="D1447" s="95" t="s">
        <v>1142</v>
      </c>
      <c r="E1447" s="96" t="s">
        <v>55</v>
      </c>
      <c r="F1447" s="58" t="s">
        <v>47</v>
      </c>
      <c r="G1447" s="98" t="s">
        <v>56</v>
      </c>
      <c r="H1447" s="99" t="s">
        <v>109</v>
      </c>
      <c r="I1447" s="96" t="s">
        <v>49</v>
      </c>
      <c r="J1447" s="99" t="s">
        <v>122</v>
      </c>
      <c r="K1447" s="58" t="s">
        <v>1080</v>
      </c>
      <c r="L1447" s="58" t="s">
        <v>1080</v>
      </c>
      <c r="M1447" s="96">
        <v>2</v>
      </c>
      <c r="N1447" s="99"/>
      <c r="O1447" s="99"/>
      <c r="P1447" s="96">
        <v>3</v>
      </c>
      <c r="Q1447" s="96">
        <v>1</v>
      </c>
      <c r="R1447" s="96">
        <v>3</v>
      </c>
      <c r="S1447" s="100">
        <f t="shared" si="248"/>
        <v>7</v>
      </c>
      <c r="T1447" s="96">
        <v>2</v>
      </c>
      <c r="U1447" s="96">
        <v>1</v>
      </c>
      <c r="V1447" s="96">
        <v>1</v>
      </c>
      <c r="W1447" s="96">
        <v>1</v>
      </c>
      <c r="X1447" s="100">
        <f t="shared" si="249"/>
        <v>2</v>
      </c>
      <c r="Y1447" s="101">
        <f t="shared" si="252"/>
        <v>0.66666666666666663</v>
      </c>
      <c r="Z1447" s="101">
        <f t="shared" si="253"/>
        <v>0.5</v>
      </c>
      <c r="AA1447" s="101">
        <f t="shared" si="254"/>
        <v>0</v>
      </c>
      <c r="AB1447" s="101">
        <f t="shared" si="255"/>
        <v>0</v>
      </c>
      <c r="AC1447" s="101">
        <f t="shared" si="256"/>
        <v>0.66666666666666663</v>
      </c>
      <c r="AD1447" s="101">
        <f t="shared" si="257"/>
        <v>0.36666666666666659</v>
      </c>
      <c r="AE1447" s="102" t="str">
        <f t="shared" si="251"/>
        <v>Bajo</v>
      </c>
      <c r="AF1447" s="103">
        <f t="shared" si="258"/>
        <v>0.2583333333333333</v>
      </c>
    </row>
    <row r="1448" spans="1:32" ht="30" x14ac:dyDescent="0.2">
      <c r="A1448" s="94" t="s">
        <v>353</v>
      </c>
      <c r="B1448" s="58" t="s">
        <v>1143</v>
      </c>
      <c r="C1448" s="58" t="str">
        <f t="shared" si="250"/>
        <v xml:space="preserve">Servicios de Aseo y Cafetería </v>
      </c>
      <c r="D1448" s="95" t="s">
        <v>1144</v>
      </c>
      <c r="E1448" s="96" t="s">
        <v>55</v>
      </c>
      <c r="F1448" s="58" t="s">
        <v>47</v>
      </c>
      <c r="G1448" s="98" t="s">
        <v>56</v>
      </c>
      <c r="H1448" s="99" t="s">
        <v>109</v>
      </c>
      <c r="I1448" s="96" t="s">
        <v>1415</v>
      </c>
      <c r="J1448" s="99" t="s">
        <v>1557</v>
      </c>
      <c r="K1448" s="58" t="s">
        <v>1080</v>
      </c>
      <c r="L1448" s="58" t="s">
        <v>1080</v>
      </c>
      <c r="M1448" s="96">
        <v>2</v>
      </c>
      <c r="N1448" s="99"/>
      <c r="O1448" s="99"/>
      <c r="P1448" s="96">
        <v>3</v>
      </c>
      <c r="Q1448" s="96">
        <v>1</v>
      </c>
      <c r="R1448" s="96">
        <v>2</v>
      </c>
      <c r="S1448" s="100">
        <f t="shared" si="248"/>
        <v>6</v>
      </c>
      <c r="T1448" s="96">
        <v>2</v>
      </c>
      <c r="U1448" s="96">
        <v>2</v>
      </c>
      <c r="V1448" s="96">
        <v>1</v>
      </c>
      <c r="W1448" s="96">
        <v>1</v>
      </c>
      <c r="X1448" s="100">
        <f t="shared" si="249"/>
        <v>2</v>
      </c>
      <c r="Y1448" s="101">
        <f t="shared" si="252"/>
        <v>0.5</v>
      </c>
      <c r="Z1448" s="101">
        <f t="shared" si="253"/>
        <v>0.5</v>
      </c>
      <c r="AA1448" s="101">
        <f t="shared" si="254"/>
        <v>1</v>
      </c>
      <c r="AB1448" s="101">
        <f t="shared" si="255"/>
        <v>0</v>
      </c>
      <c r="AC1448" s="101">
        <f t="shared" si="256"/>
        <v>0.5</v>
      </c>
      <c r="AD1448" s="101">
        <f t="shared" si="257"/>
        <v>0.5</v>
      </c>
      <c r="AE1448" s="102" t="str">
        <f t="shared" si="251"/>
        <v>Medio</v>
      </c>
      <c r="AF1448" s="103">
        <f t="shared" si="258"/>
        <v>0.5</v>
      </c>
    </row>
    <row r="1449" spans="1:32" ht="30" x14ac:dyDescent="0.2">
      <c r="A1449" s="94" t="s">
        <v>462</v>
      </c>
      <c r="B1449" s="58" t="s">
        <v>1145</v>
      </c>
      <c r="C1449" s="58" t="str">
        <f t="shared" si="250"/>
        <v>Servicios de Atención de Espacios</v>
      </c>
      <c r="D1449" s="95" t="s">
        <v>1146</v>
      </c>
      <c r="E1449" s="96" t="s">
        <v>55</v>
      </c>
      <c r="F1449" s="58" t="s">
        <v>47</v>
      </c>
      <c r="G1449" s="98" t="s">
        <v>56</v>
      </c>
      <c r="H1449" s="99" t="s">
        <v>109</v>
      </c>
      <c r="I1449" s="96" t="s">
        <v>1415</v>
      </c>
      <c r="J1449" s="99" t="s">
        <v>1557</v>
      </c>
      <c r="K1449" s="58" t="s">
        <v>1080</v>
      </c>
      <c r="L1449" s="58" t="s">
        <v>1080</v>
      </c>
      <c r="M1449" s="96">
        <v>2</v>
      </c>
      <c r="N1449" s="99"/>
      <c r="O1449" s="99"/>
      <c r="P1449" s="96">
        <v>2</v>
      </c>
      <c r="Q1449" s="96">
        <v>1</v>
      </c>
      <c r="R1449" s="96">
        <v>2</v>
      </c>
      <c r="S1449" s="100">
        <f t="shared" si="248"/>
        <v>5</v>
      </c>
      <c r="T1449" s="96">
        <v>2</v>
      </c>
      <c r="U1449" s="96">
        <v>2</v>
      </c>
      <c r="V1449" s="96">
        <v>1</v>
      </c>
      <c r="W1449" s="96">
        <v>1</v>
      </c>
      <c r="X1449" s="100">
        <f t="shared" si="249"/>
        <v>2</v>
      </c>
      <c r="Y1449" s="101">
        <f t="shared" si="252"/>
        <v>0.33333333333333331</v>
      </c>
      <c r="Z1449" s="101">
        <f t="shared" si="253"/>
        <v>0.5</v>
      </c>
      <c r="AA1449" s="101">
        <f t="shared" si="254"/>
        <v>1</v>
      </c>
      <c r="AB1449" s="101">
        <f t="shared" si="255"/>
        <v>0</v>
      </c>
      <c r="AC1449" s="101">
        <f t="shared" si="256"/>
        <v>0.33333333333333331</v>
      </c>
      <c r="AD1449" s="101">
        <f t="shared" si="257"/>
        <v>0.43333333333333329</v>
      </c>
      <c r="AE1449" s="102" t="str">
        <f t="shared" si="251"/>
        <v>Medio</v>
      </c>
      <c r="AF1449" s="103">
        <f t="shared" si="258"/>
        <v>0.44166666666666665</v>
      </c>
    </row>
    <row r="1450" spans="1:32" ht="30" x14ac:dyDescent="0.2">
      <c r="A1450" s="94" t="s">
        <v>353</v>
      </c>
      <c r="B1450" s="58" t="s">
        <v>1147</v>
      </c>
      <c r="C1450" s="58" t="str">
        <f t="shared" si="250"/>
        <v>Servicios de Audiovisuales</v>
      </c>
      <c r="D1450" s="95" t="s">
        <v>1148</v>
      </c>
      <c r="E1450" s="96" t="s">
        <v>55</v>
      </c>
      <c r="F1450" s="58" t="s">
        <v>47</v>
      </c>
      <c r="G1450" s="98" t="s">
        <v>56</v>
      </c>
      <c r="H1450" s="99" t="s">
        <v>109</v>
      </c>
      <c r="I1450" s="96" t="s">
        <v>1415</v>
      </c>
      <c r="J1450" s="99" t="s">
        <v>1557</v>
      </c>
      <c r="K1450" s="58" t="s">
        <v>1080</v>
      </c>
      <c r="L1450" s="58" t="s">
        <v>1080</v>
      </c>
      <c r="M1450" s="96">
        <v>2</v>
      </c>
      <c r="N1450" s="99"/>
      <c r="O1450" s="99"/>
      <c r="P1450" s="96">
        <v>2</v>
      </c>
      <c r="Q1450" s="96">
        <v>1</v>
      </c>
      <c r="R1450" s="96">
        <v>2</v>
      </c>
      <c r="S1450" s="100">
        <f t="shared" si="248"/>
        <v>5</v>
      </c>
      <c r="T1450" s="96">
        <v>2</v>
      </c>
      <c r="U1450" s="96">
        <v>2</v>
      </c>
      <c r="V1450" s="96">
        <v>1</v>
      </c>
      <c r="W1450" s="96">
        <v>1</v>
      </c>
      <c r="X1450" s="100">
        <f t="shared" si="249"/>
        <v>2</v>
      </c>
      <c r="Y1450" s="101">
        <f t="shared" si="252"/>
        <v>0.33333333333333331</v>
      </c>
      <c r="Z1450" s="101">
        <f t="shared" si="253"/>
        <v>0.5</v>
      </c>
      <c r="AA1450" s="101">
        <f t="shared" si="254"/>
        <v>1</v>
      </c>
      <c r="AB1450" s="101">
        <f t="shared" si="255"/>
        <v>0</v>
      </c>
      <c r="AC1450" s="101">
        <f t="shared" si="256"/>
        <v>0.33333333333333331</v>
      </c>
      <c r="AD1450" s="101">
        <f t="shared" si="257"/>
        <v>0.43333333333333329</v>
      </c>
      <c r="AE1450" s="102" t="str">
        <f t="shared" si="251"/>
        <v>Medio</v>
      </c>
      <c r="AF1450" s="103">
        <f t="shared" si="258"/>
        <v>0.44166666666666665</v>
      </c>
    </row>
    <row r="1451" spans="1:32" ht="30" x14ac:dyDescent="0.2">
      <c r="A1451" s="94" t="s">
        <v>353</v>
      </c>
      <c r="B1451" s="58" t="s">
        <v>1149</v>
      </c>
      <c r="C1451" s="58" t="str">
        <f t="shared" si="250"/>
        <v>Servicios de Carnetización</v>
      </c>
      <c r="D1451" s="95" t="s">
        <v>1150</v>
      </c>
      <c r="E1451" s="96" t="s">
        <v>55</v>
      </c>
      <c r="F1451" s="58" t="s">
        <v>47</v>
      </c>
      <c r="G1451" s="98" t="s">
        <v>56</v>
      </c>
      <c r="H1451" s="99" t="s">
        <v>109</v>
      </c>
      <c r="I1451" s="96" t="s">
        <v>1415</v>
      </c>
      <c r="J1451" s="99" t="s">
        <v>1557</v>
      </c>
      <c r="K1451" s="58" t="s">
        <v>1080</v>
      </c>
      <c r="L1451" s="58" t="s">
        <v>1080</v>
      </c>
      <c r="M1451" s="96">
        <v>2</v>
      </c>
      <c r="N1451" s="99"/>
      <c r="O1451" s="99"/>
      <c r="P1451" s="96">
        <v>3</v>
      </c>
      <c r="Q1451" s="96">
        <v>1</v>
      </c>
      <c r="R1451" s="96">
        <v>2</v>
      </c>
      <c r="S1451" s="100">
        <f t="shared" si="248"/>
        <v>6</v>
      </c>
      <c r="T1451" s="96">
        <v>2</v>
      </c>
      <c r="U1451" s="96">
        <v>2</v>
      </c>
      <c r="V1451" s="96">
        <v>1</v>
      </c>
      <c r="W1451" s="96">
        <v>1</v>
      </c>
      <c r="X1451" s="100">
        <f t="shared" si="249"/>
        <v>2</v>
      </c>
      <c r="Y1451" s="101">
        <f t="shared" si="252"/>
        <v>0.5</v>
      </c>
      <c r="Z1451" s="101">
        <f t="shared" si="253"/>
        <v>0.5</v>
      </c>
      <c r="AA1451" s="101">
        <f t="shared" si="254"/>
        <v>1</v>
      </c>
      <c r="AB1451" s="101">
        <f t="shared" si="255"/>
        <v>0</v>
      </c>
      <c r="AC1451" s="101">
        <f t="shared" si="256"/>
        <v>0.5</v>
      </c>
      <c r="AD1451" s="101">
        <f t="shared" si="257"/>
        <v>0.5</v>
      </c>
      <c r="AE1451" s="102" t="str">
        <f t="shared" si="251"/>
        <v>Medio</v>
      </c>
      <c r="AF1451" s="103">
        <f t="shared" si="258"/>
        <v>0.5</v>
      </c>
    </row>
    <row r="1452" spans="1:32" ht="30" x14ac:dyDescent="0.2">
      <c r="A1452" s="94" t="s">
        <v>353</v>
      </c>
      <c r="B1452" s="58" t="s">
        <v>1151</v>
      </c>
      <c r="C1452" s="58" t="str">
        <f t="shared" si="250"/>
        <v>Servicios de Fotocopiado</v>
      </c>
      <c r="D1452" s="95" t="s">
        <v>1152</v>
      </c>
      <c r="E1452" s="96" t="s">
        <v>55</v>
      </c>
      <c r="F1452" s="58" t="s">
        <v>47</v>
      </c>
      <c r="G1452" s="98" t="s">
        <v>56</v>
      </c>
      <c r="H1452" s="99" t="s">
        <v>109</v>
      </c>
      <c r="I1452" s="96" t="s">
        <v>1415</v>
      </c>
      <c r="J1452" s="99" t="s">
        <v>1557</v>
      </c>
      <c r="K1452" s="58" t="s">
        <v>1080</v>
      </c>
      <c r="L1452" s="58" t="s">
        <v>1080</v>
      </c>
      <c r="M1452" s="96">
        <v>2</v>
      </c>
      <c r="N1452" s="99"/>
      <c r="O1452" s="99"/>
      <c r="P1452" s="96">
        <v>3</v>
      </c>
      <c r="Q1452" s="96">
        <v>1</v>
      </c>
      <c r="R1452" s="96">
        <v>2</v>
      </c>
      <c r="S1452" s="100">
        <f t="shared" si="248"/>
        <v>6</v>
      </c>
      <c r="T1452" s="96">
        <v>2</v>
      </c>
      <c r="U1452" s="96">
        <v>2</v>
      </c>
      <c r="V1452" s="96">
        <v>1</v>
      </c>
      <c r="W1452" s="96">
        <v>1</v>
      </c>
      <c r="X1452" s="100">
        <f t="shared" si="249"/>
        <v>2</v>
      </c>
      <c r="Y1452" s="101">
        <f t="shared" si="252"/>
        <v>0.5</v>
      </c>
      <c r="Z1452" s="101">
        <f t="shared" si="253"/>
        <v>0.5</v>
      </c>
      <c r="AA1452" s="101">
        <f t="shared" si="254"/>
        <v>1</v>
      </c>
      <c r="AB1452" s="101">
        <f t="shared" si="255"/>
        <v>0</v>
      </c>
      <c r="AC1452" s="101">
        <f t="shared" si="256"/>
        <v>0.5</v>
      </c>
      <c r="AD1452" s="101">
        <f t="shared" si="257"/>
        <v>0.5</v>
      </c>
      <c r="AE1452" s="102" t="str">
        <f t="shared" si="251"/>
        <v>Medio</v>
      </c>
      <c r="AF1452" s="103">
        <f t="shared" si="258"/>
        <v>0.5</v>
      </c>
    </row>
    <row r="1453" spans="1:32" ht="30" x14ac:dyDescent="0.2">
      <c r="A1453" s="94" t="s">
        <v>353</v>
      </c>
      <c r="B1453" s="58" t="s">
        <v>1153</v>
      </c>
      <c r="C1453" s="58" t="str">
        <f t="shared" si="250"/>
        <v>Servicios de Trasporte</v>
      </c>
      <c r="D1453" s="95" t="s">
        <v>1154</v>
      </c>
      <c r="E1453" s="96" t="s">
        <v>55</v>
      </c>
      <c r="F1453" s="58" t="s">
        <v>47</v>
      </c>
      <c r="G1453" s="98" t="s">
        <v>56</v>
      </c>
      <c r="H1453" s="99" t="s">
        <v>109</v>
      </c>
      <c r="I1453" s="96" t="s">
        <v>1415</v>
      </c>
      <c r="J1453" s="99" t="s">
        <v>1557</v>
      </c>
      <c r="K1453" s="58" t="s">
        <v>1080</v>
      </c>
      <c r="L1453" s="58" t="s">
        <v>1080</v>
      </c>
      <c r="M1453" s="96">
        <v>2</v>
      </c>
      <c r="N1453" s="99"/>
      <c r="O1453" s="99"/>
      <c r="P1453" s="96">
        <v>3</v>
      </c>
      <c r="Q1453" s="96">
        <v>1</v>
      </c>
      <c r="R1453" s="96">
        <v>2</v>
      </c>
      <c r="S1453" s="100">
        <f t="shared" si="248"/>
        <v>6</v>
      </c>
      <c r="T1453" s="96">
        <v>2</v>
      </c>
      <c r="U1453" s="96">
        <v>2</v>
      </c>
      <c r="V1453" s="96">
        <v>1</v>
      </c>
      <c r="W1453" s="96">
        <v>1</v>
      </c>
      <c r="X1453" s="100">
        <f t="shared" si="249"/>
        <v>2</v>
      </c>
      <c r="Y1453" s="101">
        <f t="shared" si="252"/>
        <v>0.5</v>
      </c>
      <c r="Z1453" s="101">
        <f t="shared" si="253"/>
        <v>0.5</v>
      </c>
      <c r="AA1453" s="101">
        <f t="shared" si="254"/>
        <v>1</v>
      </c>
      <c r="AB1453" s="101">
        <f t="shared" si="255"/>
        <v>0</v>
      </c>
      <c r="AC1453" s="101">
        <f t="shared" si="256"/>
        <v>0.5</v>
      </c>
      <c r="AD1453" s="101">
        <f t="shared" si="257"/>
        <v>0.5</v>
      </c>
      <c r="AE1453" s="102" t="str">
        <f t="shared" si="251"/>
        <v>Medio</v>
      </c>
      <c r="AF1453" s="103">
        <f t="shared" si="258"/>
        <v>0.5</v>
      </c>
    </row>
    <row r="1454" spans="1:32" ht="30" x14ac:dyDescent="0.2">
      <c r="A1454" s="94" t="s">
        <v>353</v>
      </c>
      <c r="B1454" s="58" t="s">
        <v>1155</v>
      </c>
      <c r="C1454" s="58" t="str">
        <f t="shared" si="250"/>
        <v>Servicios de Vigilancia</v>
      </c>
      <c r="D1454" s="95" t="s">
        <v>1156</v>
      </c>
      <c r="E1454" s="96" t="s">
        <v>55</v>
      </c>
      <c r="F1454" s="58" t="s">
        <v>47</v>
      </c>
      <c r="G1454" s="98" t="s">
        <v>56</v>
      </c>
      <c r="H1454" s="99" t="s">
        <v>109</v>
      </c>
      <c r="I1454" s="96" t="s">
        <v>1415</v>
      </c>
      <c r="J1454" s="99" t="s">
        <v>1557</v>
      </c>
      <c r="K1454" s="58" t="s">
        <v>1080</v>
      </c>
      <c r="L1454" s="58" t="s">
        <v>1080</v>
      </c>
      <c r="M1454" s="96">
        <v>2</v>
      </c>
      <c r="N1454" s="99"/>
      <c r="O1454" s="99"/>
      <c r="P1454" s="96">
        <v>3</v>
      </c>
      <c r="Q1454" s="96">
        <v>2</v>
      </c>
      <c r="R1454" s="96">
        <v>2</v>
      </c>
      <c r="S1454" s="100">
        <f t="shared" si="248"/>
        <v>7</v>
      </c>
      <c r="T1454" s="96">
        <v>2</v>
      </c>
      <c r="U1454" s="96">
        <v>2</v>
      </c>
      <c r="V1454" s="96">
        <v>1</v>
      </c>
      <c r="W1454" s="96">
        <v>1</v>
      </c>
      <c r="X1454" s="100">
        <f t="shared" si="249"/>
        <v>2</v>
      </c>
      <c r="Y1454" s="101">
        <f t="shared" si="252"/>
        <v>0.66666666666666663</v>
      </c>
      <c r="Z1454" s="101">
        <f t="shared" si="253"/>
        <v>0.5</v>
      </c>
      <c r="AA1454" s="101">
        <f t="shared" si="254"/>
        <v>1</v>
      </c>
      <c r="AB1454" s="101">
        <f t="shared" si="255"/>
        <v>0</v>
      </c>
      <c r="AC1454" s="101">
        <f t="shared" si="256"/>
        <v>0.66666666666666663</v>
      </c>
      <c r="AD1454" s="101">
        <f t="shared" si="257"/>
        <v>0.56666666666666665</v>
      </c>
      <c r="AE1454" s="102" t="str">
        <f t="shared" si="251"/>
        <v>Medio</v>
      </c>
      <c r="AF1454" s="103">
        <f t="shared" si="258"/>
        <v>0.55833333333333335</v>
      </c>
    </row>
    <row r="1455" spans="1:32" ht="30" x14ac:dyDescent="0.2">
      <c r="A1455" s="94" t="s">
        <v>66</v>
      </c>
      <c r="B1455" s="58" t="s">
        <v>1157</v>
      </c>
      <c r="C1455" s="58" t="str">
        <f t="shared" si="250"/>
        <v>Actas de Comité de Contración y Compras</v>
      </c>
      <c r="D1455" s="95" t="s">
        <v>1158</v>
      </c>
      <c r="E1455" s="96" t="s">
        <v>55</v>
      </c>
      <c r="F1455" s="58" t="s">
        <v>47</v>
      </c>
      <c r="G1455" s="98" t="s">
        <v>56</v>
      </c>
      <c r="H1455" s="99" t="s">
        <v>109</v>
      </c>
      <c r="I1455" s="96" t="s">
        <v>49</v>
      </c>
      <c r="J1455" s="99" t="s">
        <v>122</v>
      </c>
      <c r="K1455" s="58" t="s">
        <v>1159</v>
      </c>
      <c r="L1455" s="58" t="s">
        <v>1159</v>
      </c>
      <c r="M1455" s="96">
        <v>2</v>
      </c>
      <c r="N1455" s="99"/>
      <c r="O1455" s="99"/>
      <c r="P1455" s="96">
        <v>3</v>
      </c>
      <c r="Q1455" s="96">
        <v>3</v>
      </c>
      <c r="R1455" s="96">
        <v>3</v>
      </c>
      <c r="S1455" s="100">
        <f t="shared" si="248"/>
        <v>9</v>
      </c>
      <c r="T1455" s="96">
        <v>2</v>
      </c>
      <c r="U1455" s="96">
        <v>1</v>
      </c>
      <c r="V1455" s="96">
        <v>1</v>
      </c>
      <c r="W1455" s="96">
        <v>2</v>
      </c>
      <c r="X1455" s="100">
        <f t="shared" si="249"/>
        <v>3</v>
      </c>
      <c r="Y1455" s="101">
        <f t="shared" si="252"/>
        <v>1</v>
      </c>
      <c r="Z1455" s="101">
        <f t="shared" si="253"/>
        <v>0.5</v>
      </c>
      <c r="AA1455" s="101">
        <f t="shared" si="254"/>
        <v>0</v>
      </c>
      <c r="AB1455" s="101">
        <f t="shared" si="255"/>
        <v>0.5</v>
      </c>
      <c r="AC1455" s="101">
        <f t="shared" si="256"/>
        <v>1</v>
      </c>
      <c r="AD1455" s="101">
        <f t="shared" si="257"/>
        <v>0.6</v>
      </c>
      <c r="AE1455" s="102" t="str">
        <f t="shared" si="251"/>
        <v>Medio</v>
      </c>
      <c r="AF1455" s="103">
        <f t="shared" si="258"/>
        <v>0.52500000000000002</v>
      </c>
    </row>
    <row r="1456" spans="1:32" ht="30" x14ac:dyDescent="0.2">
      <c r="A1456" s="94" t="s">
        <v>1160</v>
      </c>
      <c r="B1456" s="58" t="s">
        <v>1161</v>
      </c>
      <c r="C1456" s="58" t="str">
        <f t="shared" si="250"/>
        <v xml:space="preserve">Avalúo de Activos </v>
      </c>
      <c r="D1456" s="95" t="s">
        <v>1162</v>
      </c>
      <c r="E1456" s="96" t="s">
        <v>55</v>
      </c>
      <c r="F1456" s="58" t="s">
        <v>47</v>
      </c>
      <c r="G1456" s="98" t="s">
        <v>56</v>
      </c>
      <c r="H1456" s="99" t="s">
        <v>109</v>
      </c>
      <c r="I1456" s="96" t="s">
        <v>49</v>
      </c>
      <c r="J1456" s="99" t="s">
        <v>122</v>
      </c>
      <c r="K1456" s="58" t="s">
        <v>1159</v>
      </c>
      <c r="L1456" s="58" t="s">
        <v>1159</v>
      </c>
      <c r="M1456" s="96">
        <v>2</v>
      </c>
      <c r="N1456" s="99"/>
      <c r="O1456" s="99"/>
      <c r="P1456" s="96">
        <v>3</v>
      </c>
      <c r="Q1456" s="96">
        <v>2</v>
      </c>
      <c r="R1456" s="96">
        <v>3</v>
      </c>
      <c r="S1456" s="100">
        <f t="shared" si="248"/>
        <v>8</v>
      </c>
      <c r="T1456" s="96">
        <v>3</v>
      </c>
      <c r="U1456" s="96">
        <v>1</v>
      </c>
      <c r="V1456" s="96">
        <v>1</v>
      </c>
      <c r="W1456" s="96">
        <v>1</v>
      </c>
      <c r="X1456" s="100">
        <f t="shared" si="249"/>
        <v>2</v>
      </c>
      <c r="Y1456" s="101">
        <f t="shared" si="252"/>
        <v>0.83333333333333337</v>
      </c>
      <c r="Z1456" s="101">
        <f t="shared" si="253"/>
        <v>1</v>
      </c>
      <c r="AA1456" s="101">
        <f t="shared" si="254"/>
        <v>0</v>
      </c>
      <c r="AB1456" s="101">
        <f t="shared" si="255"/>
        <v>0</v>
      </c>
      <c r="AC1456" s="101">
        <f t="shared" si="256"/>
        <v>0.83333333333333337</v>
      </c>
      <c r="AD1456" s="101">
        <f t="shared" si="257"/>
        <v>0.53333333333333344</v>
      </c>
      <c r="AE1456" s="102" t="str">
        <f t="shared" si="251"/>
        <v>Medio</v>
      </c>
      <c r="AF1456" s="103">
        <f t="shared" si="258"/>
        <v>0.34166666666666667</v>
      </c>
    </row>
    <row r="1457" spans="1:32" ht="30" x14ac:dyDescent="0.2">
      <c r="A1457" s="94" t="s">
        <v>1160</v>
      </c>
      <c r="B1457" s="97" t="s">
        <v>1163</v>
      </c>
      <c r="C1457" s="58" t="str">
        <f t="shared" si="250"/>
        <v>Devolución de Activos</v>
      </c>
      <c r="D1457" s="95" t="s">
        <v>1164</v>
      </c>
      <c r="E1457" s="96" t="s">
        <v>55</v>
      </c>
      <c r="F1457" s="58" t="s">
        <v>47</v>
      </c>
      <c r="G1457" s="98" t="s">
        <v>56</v>
      </c>
      <c r="H1457" s="99" t="s">
        <v>109</v>
      </c>
      <c r="I1457" s="96" t="s">
        <v>49</v>
      </c>
      <c r="J1457" s="99" t="s">
        <v>122</v>
      </c>
      <c r="K1457" s="58" t="s">
        <v>1159</v>
      </c>
      <c r="L1457" s="58" t="s">
        <v>1159</v>
      </c>
      <c r="M1457" s="96">
        <v>2</v>
      </c>
      <c r="N1457" s="99"/>
      <c r="O1457" s="99"/>
      <c r="P1457" s="96">
        <v>3</v>
      </c>
      <c r="Q1457" s="96">
        <v>2</v>
      </c>
      <c r="R1457" s="96">
        <v>3</v>
      </c>
      <c r="S1457" s="100">
        <f t="shared" si="248"/>
        <v>8</v>
      </c>
      <c r="T1457" s="96">
        <v>3</v>
      </c>
      <c r="U1457" s="96">
        <v>1</v>
      </c>
      <c r="V1457" s="96">
        <v>1</v>
      </c>
      <c r="W1457" s="96">
        <v>1</v>
      </c>
      <c r="X1457" s="100">
        <f t="shared" si="249"/>
        <v>2</v>
      </c>
      <c r="Y1457" s="101">
        <f t="shared" si="252"/>
        <v>0.83333333333333337</v>
      </c>
      <c r="Z1457" s="101">
        <f t="shared" si="253"/>
        <v>1</v>
      </c>
      <c r="AA1457" s="101">
        <f t="shared" si="254"/>
        <v>0</v>
      </c>
      <c r="AB1457" s="101">
        <f t="shared" si="255"/>
        <v>0</v>
      </c>
      <c r="AC1457" s="101">
        <f t="shared" si="256"/>
        <v>0.83333333333333337</v>
      </c>
      <c r="AD1457" s="101">
        <f t="shared" si="257"/>
        <v>0.53333333333333344</v>
      </c>
      <c r="AE1457" s="102" t="str">
        <f t="shared" si="251"/>
        <v>Medio</v>
      </c>
      <c r="AF1457" s="103">
        <f t="shared" si="258"/>
        <v>0.34166666666666667</v>
      </c>
    </row>
    <row r="1458" spans="1:32" ht="30" x14ac:dyDescent="0.2">
      <c r="A1458" s="94" t="s">
        <v>1160</v>
      </c>
      <c r="B1458" s="97" t="s">
        <v>1165</v>
      </c>
      <c r="C1458" s="58" t="str">
        <f t="shared" si="250"/>
        <v>Donación de Activos</v>
      </c>
      <c r="D1458" s="95" t="s">
        <v>1166</v>
      </c>
      <c r="E1458" s="96" t="s">
        <v>55</v>
      </c>
      <c r="F1458" s="58" t="s">
        <v>47</v>
      </c>
      <c r="G1458" s="98" t="s">
        <v>56</v>
      </c>
      <c r="H1458" s="99" t="s">
        <v>109</v>
      </c>
      <c r="I1458" s="96" t="s">
        <v>49</v>
      </c>
      <c r="J1458" s="99" t="s">
        <v>122</v>
      </c>
      <c r="K1458" s="58" t="s">
        <v>1159</v>
      </c>
      <c r="L1458" s="58" t="s">
        <v>1159</v>
      </c>
      <c r="M1458" s="96">
        <v>2</v>
      </c>
      <c r="N1458" s="99"/>
      <c r="O1458" s="99"/>
      <c r="P1458" s="96">
        <v>3</v>
      </c>
      <c r="Q1458" s="96">
        <v>2</v>
      </c>
      <c r="R1458" s="96">
        <v>3</v>
      </c>
      <c r="S1458" s="100">
        <f t="shared" si="248"/>
        <v>8</v>
      </c>
      <c r="T1458" s="96">
        <v>3</v>
      </c>
      <c r="U1458" s="96">
        <v>1</v>
      </c>
      <c r="V1458" s="96">
        <v>1</v>
      </c>
      <c r="W1458" s="96">
        <v>1</v>
      </c>
      <c r="X1458" s="100">
        <f t="shared" si="249"/>
        <v>2</v>
      </c>
      <c r="Y1458" s="101">
        <f t="shared" si="252"/>
        <v>0.83333333333333337</v>
      </c>
      <c r="Z1458" s="101">
        <f t="shared" si="253"/>
        <v>1</v>
      </c>
      <c r="AA1458" s="101">
        <f t="shared" si="254"/>
        <v>0</v>
      </c>
      <c r="AB1458" s="101">
        <f t="shared" si="255"/>
        <v>0</v>
      </c>
      <c r="AC1458" s="101">
        <f t="shared" si="256"/>
        <v>0.83333333333333337</v>
      </c>
      <c r="AD1458" s="101">
        <f t="shared" si="257"/>
        <v>0.53333333333333344</v>
      </c>
      <c r="AE1458" s="102" t="str">
        <f t="shared" si="251"/>
        <v>Medio</v>
      </c>
      <c r="AF1458" s="103">
        <f t="shared" si="258"/>
        <v>0.34166666666666667</v>
      </c>
    </row>
    <row r="1459" spans="1:32" ht="30" x14ac:dyDescent="0.2">
      <c r="A1459" s="94" t="s">
        <v>1160</v>
      </c>
      <c r="B1459" s="97" t="s">
        <v>1167</v>
      </c>
      <c r="C1459" s="58" t="str">
        <f t="shared" si="250"/>
        <v>Entrega de Activos</v>
      </c>
      <c r="D1459" s="95" t="s">
        <v>1168</v>
      </c>
      <c r="E1459" s="96" t="s">
        <v>55</v>
      </c>
      <c r="F1459" s="58" t="s">
        <v>47</v>
      </c>
      <c r="G1459" s="98" t="s">
        <v>56</v>
      </c>
      <c r="H1459" s="99" t="s">
        <v>109</v>
      </c>
      <c r="I1459" s="96" t="s">
        <v>49</v>
      </c>
      <c r="J1459" s="99" t="s">
        <v>122</v>
      </c>
      <c r="K1459" s="58" t="s">
        <v>1159</v>
      </c>
      <c r="L1459" s="58" t="s">
        <v>1159</v>
      </c>
      <c r="M1459" s="96">
        <v>2</v>
      </c>
      <c r="N1459" s="99"/>
      <c r="O1459" s="99"/>
      <c r="P1459" s="96">
        <v>3</v>
      </c>
      <c r="Q1459" s="96">
        <v>2</v>
      </c>
      <c r="R1459" s="96">
        <v>3</v>
      </c>
      <c r="S1459" s="100">
        <f t="shared" si="248"/>
        <v>8</v>
      </c>
      <c r="T1459" s="96">
        <v>3</v>
      </c>
      <c r="U1459" s="96">
        <v>1</v>
      </c>
      <c r="V1459" s="96">
        <v>1</v>
      </c>
      <c r="W1459" s="96">
        <v>1</v>
      </c>
      <c r="X1459" s="100">
        <f t="shared" si="249"/>
        <v>2</v>
      </c>
      <c r="Y1459" s="101">
        <f t="shared" si="252"/>
        <v>0.83333333333333337</v>
      </c>
      <c r="Z1459" s="101">
        <f t="shared" si="253"/>
        <v>1</v>
      </c>
      <c r="AA1459" s="101">
        <f t="shared" si="254"/>
        <v>0</v>
      </c>
      <c r="AB1459" s="101">
        <f t="shared" si="255"/>
        <v>0</v>
      </c>
      <c r="AC1459" s="101">
        <f t="shared" si="256"/>
        <v>0.83333333333333337</v>
      </c>
      <c r="AD1459" s="101">
        <f t="shared" si="257"/>
        <v>0.53333333333333344</v>
      </c>
      <c r="AE1459" s="102" t="str">
        <f t="shared" si="251"/>
        <v>Medio</v>
      </c>
      <c r="AF1459" s="103">
        <f t="shared" si="258"/>
        <v>0.34166666666666667</v>
      </c>
    </row>
    <row r="1460" spans="1:32" ht="30" x14ac:dyDescent="0.2">
      <c r="A1460" s="94" t="s">
        <v>1160</v>
      </c>
      <c r="B1460" s="97" t="s">
        <v>1169</v>
      </c>
      <c r="C1460" s="58" t="str">
        <f t="shared" si="250"/>
        <v>Solicitud de Baja, Pérdida o Robo</v>
      </c>
      <c r="D1460" s="95" t="s">
        <v>1170</v>
      </c>
      <c r="E1460" s="96" t="s">
        <v>55</v>
      </c>
      <c r="F1460" s="58" t="s">
        <v>47</v>
      </c>
      <c r="G1460" s="98" t="s">
        <v>56</v>
      </c>
      <c r="H1460" s="99" t="s">
        <v>109</v>
      </c>
      <c r="I1460" s="96" t="s">
        <v>49</v>
      </c>
      <c r="J1460" s="99" t="s">
        <v>122</v>
      </c>
      <c r="K1460" s="58" t="s">
        <v>1159</v>
      </c>
      <c r="L1460" s="58" t="s">
        <v>1159</v>
      </c>
      <c r="M1460" s="96">
        <v>2</v>
      </c>
      <c r="N1460" s="99"/>
      <c r="O1460" s="99"/>
      <c r="P1460" s="96">
        <v>3</v>
      </c>
      <c r="Q1460" s="96">
        <v>2</v>
      </c>
      <c r="R1460" s="96">
        <v>3</v>
      </c>
      <c r="S1460" s="100">
        <f t="shared" si="248"/>
        <v>8</v>
      </c>
      <c r="T1460" s="96">
        <v>3</v>
      </c>
      <c r="U1460" s="96">
        <v>1</v>
      </c>
      <c r="V1460" s="96">
        <v>1</v>
      </c>
      <c r="W1460" s="96">
        <v>1</v>
      </c>
      <c r="X1460" s="100">
        <f t="shared" si="249"/>
        <v>2</v>
      </c>
      <c r="Y1460" s="101">
        <f t="shared" si="252"/>
        <v>0.83333333333333337</v>
      </c>
      <c r="Z1460" s="101">
        <f t="shared" si="253"/>
        <v>1</v>
      </c>
      <c r="AA1460" s="101">
        <f t="shared" si="254"/>
        <v>0</v>
      </c>
      <c r="AB1460" s="101">
        <f t="shared" si="255"/>
        <v>0</v>
      </c>
      <c r="AC1460" s="101">
        <f t="shared" si="256"/>
        <v>0.83333333333333337</v>
      </c>
      <c r="AD1460" s="101">
        <f t="shared" si="257"/>
        <v>0.53333333333333344</v>
      </c>
      <c r="AE1460" s="102" t="str">
        <f t="shared" si="251"/>
        <v>Medio</v>
      </c>
      <c r="AF1460" s="103">
        <f t="shared" si="258"/>
        <v>0.34166666666666667</v>
      </c>
    </row>
    <row r="1461" spans="1:32" ht="30" x14ac:dyDescent="0.2">
      <c r="A1461" s="94" t="s">
        <v>1160</v>
      </c>
      <c r="B1461" s="97" t="s">
        <v>1171</v>
      </c>
      <c r="C1461" s="58" t="str">
        <f t="shared" si="250"/>
        <v>Traslado de Activos</v>
      </c>
      <c r="D1461" s="95" t="s">
        <v>1172</v>
      </c>
      <c r="E1461" s="96" t="s">
        <v>55</v>
      </c>
      <c r="F1461" s="58" t="s">
        <v>47</v>
      </c>
      <c r="G1461" s="98" t="s">
        <v>56</v>
      </c>
      <c r="H1461" s="99" t="s">
        <v>109</v>
      </c>
      <c r="I1461" s="96" t="s">
        <v>49</v>
      </c>
      <c r="J1461" s="99" t="s">
        <v>122</v>
      </c>
      <c r="K1461" s="58" t="s">
        <v>1159</v>
      </c>
      <c r="L1461" s="58" t="s">
        <v>1159</v>
      </c>
      <c r="M1461" s="96">
        <v>2</v>
      </c>
      <c r="N1461" s="99"/>
      <c r="O1461" s="99"/>
      <c r="P1461" s="96">
        <v>3</v>
      </c>
      <c r="Q1461" s="96">
        <v>2</v>
      </c>
      <c r="R1461" s="96">
        <v>3</v>
      </c>
      <c r="S1461" s="100">
        <f t="shared" si="248"/>
        <v>8</v>
      </c>
      <c r="T1461" s="96">
        <v>3</v>
      </c>
      <c r="U1461" s="96">
        <v>1</v>
      </c>
      <c r="V1461" s="96">
        <v>1</v>
      </c>
      <c r="W1461" s="96">
        <v>1</v>
      </c>
      <c r="X1461" s="100">
        <f t="shared" si="249"/>
        <v>2</v>
      </c>
      <c r="Y1461" s="101">
        <f t="shared" si="252"/>
        <v>0.83333333333333337</v>
      </c>
      <c r="Z1461" s="101">
        <f t="shared" si="253"/>
        <v>1</v>
      </c>
      <c r="AA1461" s="101">
        <f t="shared" si="254"/>
        <v>0</v>
      </c>
      <c r="AB1461" s="101">
        <f t="shared" si="255"/>
        <v>0</v>
      </c>
      <c r="AC1461" s="101">
        <f t="shared" si="256"/>
        <v>0.83333333333333337</v>
      </c>
      <c r="AD1461" s="101">
        <f t="shared" si="257"/>
        <v>0.53333333333333344</v>
      </c>
      <c r="AE1461" s="102" t="str">
        <f t="shared" si="251"/>
        <v>Medio</v>
      </c>
      <c r="AF1461" s="103">
        <f t="shared" si="258"/>
        <v>0.34166666666666667</v>
      </c>
    </row>
    <row r="1462" spans="1:32" ht="30" x14ac:dyDescent="0.2">
      <c r="A1462" s="94" t="s">
        <v>1160</v>
      </c>
      <c r="B1462" s="97" t="s">
        <v>1173</v>
      </c>
      <c r="C1462" s="58" t="str">
        <f t="shared" si="250"/>
        <v>Venta de Activos</v>
      </c>
      <c r="D1462" s="95" t="s">
        <v>1174</v>
      </c>
      <c r="E1462" s="96" t="s">
        <v>55</v>
      </c>
      <c r="F1462" s="58" t="s">
        <v>47</v>
      </c>
      <c r="G1462" s="98" t="s">
        <v>56</v>
      </c>
      <c r="H1462" s="99" t="s">
        <v>109</v>
      </c>
      <c r="I1462" s="96" t="s">
        <v>49</v>
      </c>
      <c r="J1462" s="99" t="s">
        <v>122</v>
      </c>
      <c r="K1462" s="58" t="s">
        <v>1159</v>
      </c>
      <c r="L1462" s="58" t="s">
        <v>1159</v>
      </c>
      <c r="M1462" s="96">
        <v>2</v>
      </c>
      <c r="N1462" s="99"/>
      <c r="O1462" s="99"/>
      <c r="P1462" s="96">
        <v>3</v>
      </c>
      <c r="Q1462" s="96">
        <v>2</v>
      </c>
      <c r="R1462" s="96">
        <v>3</v>
      </c>
      <c r="S1462" s="100">
        <f t="shared" si="248"/>
        <v>8</v>
      </c>
      <c r="T1462" s="96">
        <v>3</v>
      </c>
      <c r="U1462" s="96">
        <v>1</v>
      </c>
      <c r="V1462" s="96">
        <v>1</v>
      </c>
      <c r="W1462" s="96">
        <v>1</v>
      </c>
      <c r="X1462" s="100">
        <f t="shared" si="249"/>
        <v>2</v>
      </c>
      <c r="Y1462" s="101">
        <f t="shared" si="252"/>
        <v>0.83333333333333337</v>
      </c>
      <c r="Z1462" s="101">
        <f t="shared" si="253"/>
        <v>1</v>
      </c>
      <c r="AA1462" s="101">
        <f t="shared" si="254"/>
        <v>0</v>
      </c>
      <c r="AB1462" s="101">
        <f t="shared" si="255"/>
        <v>0</v>
      </c>
      <c r="AC1462" s="101">
        <f t="shared" si="256"/>
        <v>0.83333333333333337</v>
      </c>
      <c r="AD1462" s="101">
        <f t="shared" si="257"/>
        <v>0.53333333333333344</v>
      </c>
      <c r="AE1462" s="102" t="str">
        <f t="shared" si="251"/>
        <v>Medio</v>
      </c>
      <c r="AF1462" s="103">
        <f t="shared" si="258"/>
        <v>0.34166666666666667</v>
      </c>
    </row>
    <row r="1463" spans="1:32" ht="42.75" x14ac:dyDescent="0.2">
      <c r="A1463" s="94" t="s">
        <v>151</v>
      </c>
      <c r="B1463" s="58" t="s">
        <v>152</v>
      </c>
      <c r="C1463" s="58" t="str">
        <f t="shared" si="250"/>
        <v>Contratos de Prestación de Servicios</v>
      </c>
      <c r="D1463" s="95" t="s">
        <v>153</v>
      </c>
      <c r="E1463" s="96" t="s">
        <v>55</v>
      </c>
      <c r="F1463" s="58" t="s">
        <v>47</v>
      </c>
      <c r="G1463" s="98" t="s">
        <v>56</v>
      </c>
      <c r="H1463" s="99" t="s">
        <v>109</v>
      </c>
      <c r="I1463" s="96" t="s">
        <v>49</v>
      </c>
      <c r="J1463" s="99" t="s">
        <v>122</v>
      </c>
      <c r="K1463" s="58" t="s">
        <v>1159</v>
      </c>
      <c r="L1463" s="58" t="s">
        <v>1159</v>
      </c>
      <c r="M1463" s="96">
        <v>2</v>
      </c>
      <c r="N1463" s="99" t="s">
        <v>154</v>
      </c>
      <c r="O1463" s="99"/>
      <c r="P1463" s="96">
        <v>3</v>
      </c>
      <c r="Q1463" s="96">
        <v>2</v>
      </c>
      <c r="R1463" s="96">
        <v>3</v>
      </c>
      <c r="S1463" s="100">
        <f t="shared" si="248"/>
        <v>8</v>
      </c>
      <c r="T1463" s="96">
        <v>2</v>
      </c>
      <c r="U1463" s="96">
        <v>2</v>
      </c>
      <c r="V1463" s="96">
        <v>1</v>
      </c>
      <c r="W1463" s="96">
        <v>1</v>
      </c>
      <c r="X1463" s="100">
        <f t="shared" si="249"/>
        <v>2</v>
      </c>
      <c r="Y1463" s="101">
        <f t="shared" si="252"/>
        <v>0.83333333333333337</v>
      </c>
      <c r="Z1463" s="101">
        <f t="shared" si="253"/>
        <v>0.5</v>
      </c>
      <c r="AA1463" s="101">
        <f t="shared" si="254"/>
        <v>1</v>
      </c>
      <c r="AB1463" s="101">
        <f t="shared" si="255"/>
        <v>0</v>
      </c>
      <c r="AC1463" s="101">
        <f t="shared" si="256"/>
        <v>0.83333333333333337</v>
      </c>
      <c r="AD1463" s="101">
        <f t="shared" si="257"/>
        <v>0.63333333333333341</v>
      </c>
      <c r="AE1463" s="102" t="str">
        <f t="shared" si="251"/>
        <v>Medio</v>
      </c>
      <c r="AF1463" s="103">
        <f t="shared" si="258"/>
        <v>0.6166666666666667</v>
      </c>
    </row>
    <row r="1464" spans="1:32" ht="30" x14ac:dyDescent="0.2">
      <c r="A1464" s="94" t="s">
        <v>975</v>
      </c>
      <c r="B1464" s="58" t="s">
        <v>1175</v>
      </c>
      <c r="C1464" s="58" t="str">
        <f t="shared" si="250"/>
        <v>Historiales de Proveedores</v>
      </c>
      <c r="D1464" s="95" t="s">
        <v>1176</v>
      </c>
      <c r="E1464" s="96" t="s">
        <v>55</v>
      </c>
      <c r="F1464" s="58" t="s">
        <v>47</v>
      </c>
      <c r="G1464" s="98" t="s">
        <v>56</v>
      </c>
      <c r="H1464" s="99" t="s">
        <v>109</v>
      </c>
      <c r="I1464" s="96" t="s">
        <v>49</v>
      </c>
      <c r="J1464" s="99" t="s">
        <v>122</v>
      </c>
      <c r="K1464" s="58" t="s">
        <v>1159</v>
      </c>
      <c r="L1464" s="58" t="s">
        <v>1159</v>
      </c>
      <c r="M1464" s="96">
        <v>2</v>
      </c>
      <c r="N1464" s="99"/>
      <c r="O1464" s="99"/>
      <c r="P1464" s="96">
        <v>3</v>
      </c>
      <c r="Q1464" s="96">
        <v>2</v>
      </c>
      <c r="R1464" s="96">
        <v>3</v>
      </c>
      <c r="S1464" s="100">
        <f t="shared" si="248"/>
        <v>8</v>
      </c>
      <c r="T1464" s="96">
        <v>3</v>
      </c>
      <c r="U1464" s="96">
        <v>2</v>
      </c>
      <c r="V1464" s="96">
        <v>1</v>
      </c>
      <c r="W1464" s="96">
        <v>1</v>
      </c>
      <c r="X1464" s="100">
        <f t="shared" si="249"/>
        <v>2</v>
      </c>
      <c r="Y1464" s="101">
        <f t="shared" si="252"/>
        <v>0.83333333333333337</v>
      </c>
      <c r="Z1464" s="101">
        <f t="shared" si="253"/>
        <v>1</v>
      </c>
      <c r="AA1464" s="101">
        <f t="shared" si="254"/>
        <v>1</v>
      </c>
      <c r="AB1464" s="101">
        <f t="shared" si="255"/>
        <v>0</v>
      </c>
      <c r="AC1464" s="101">
        <f t="shared" si="256"/>
        <v>0.83333333333333337</v>
      </c>
      <c r="AD1464" s="101">
        <f t="shared" si="257"/>
        <v>0.73333333333333339</v>
      </c>
      <c r="AE1464" s="102" t="str">
        <f t="shared" si="251"/>
        <v>Alto</v>
      </c>
      <c r="AF1464" s="103">
        <f t="shared" si="258"/>
        <v>0.64166666666666672</v>
      </c>
    </row>
    <row r="1465" spans="1:32" ht="30" x14ac:dyDescent="0.2">
      <c r="A1465" s="94" t="s">
        <v>328</v>
      </c>
      <c r="B1465" s="58" t="s">
        <v>1177</v>
      </c>
      <c r="C1465" s="58" t="str">
        <f t="shared" si="250"/>
        <v>Inventarios de Activos Fijos</v>
      </c>
      <c r="D1465" s="95" t="s">
        <v>1178</v>
      </c>
      <c r="E1465" s="96" t="s">
        <v>55</v>
      </c>
      <c r="F1465" s="58" t="s">
        <v>47</v>
      </c>
      <c r="G1465" s="98" t="s">
        <v>56</v>
      </c>
      <c r="H1465" s="99" t="s">
        <v>109</v>
      </c>
      <c r="I1465" s="96" t="s">
        <v>49</v>
      </c>
      <c r="J1465" s="99" t="s">
        <v>122</v>
      </c>
      <c r="K1465" s="58" t="s">
        <v>1159</v>
      </c>
      <c r="L1465" s="58" t="s">
        <v>1159</v>
      </c>
      <c r="M1465" s="96">
        <v>2</v>
      </c>
      <c r="N1465" s="99"/>
      <c r="O1465" s="99"/>
      <c r="P1465" s="96">
        <v>3</v>
      </c>
      <c r="Q1465" s="96">
        <v>2</v>
      </c>
      <c r="R1465" s="96">
        <v>2</v>
      </c>
      <c r="S1465" s="100">
        <f t="shared" si="248"/>
        <v>7</v>
      </c>
      <c r="T1465" s="96">
        <v>3</v>
      </c>
      <c r="U1465" s="96">
        <v>1</v>
      </c>
      <c r="V1465" s="96">
        <v>1</v>
      </c>
      <c r="W1465" s="96">
        <v>1</v>
      </c>
      <c r="X1465" s="100">
        <f t="shared" si="249"/>
        <v>2</v>
      </c>
      <c r="Y1465" s="101">
        <f t="shared" si="252"/>
        <v>0.66666666666666663</v>
      </c>
      <c r="Z1465" s="101">
        <f t="shared" si="253"/>
        <v>1</v>
      </c>
      <c r="AA1465" s="101">
        <f t="shared" si="254"/>
        <v>0</v>
      </c>
      <c r="AB1465" s="101">
        <f t="shared" si="255"/>
        <v>0</v>
      </c>
      <c r="AC1465" s="101">
        <f t="shared" si="256"/>
        <v>0.66666666666666663</v>
      </c>
      <c r="AD1465" s="101">
        <f t="shared" si="257"/>
        <v>0.46666666666666662</v>
      </c>
      <c r="AE1465" s="102" t="str">
        <f t="shared" si="251"/>
        <v>Medio</v>
      </c>
      <c r="AF1465" s="103">
        <f t="shared" si="258"/>
        <v>0.28333333333333333</v>
      </c>
    </row>
    <row r="1466" spans="1:32" ht="30" x14ac:dyDescent="0.2">
      <c r="A1466" s="94" t="s">
        <v>1179</v>
      </c>
      <c r="B1466" s="58" t="s">
        <v>44</v>
      </c>
      <c r="C1466" s="58" t="str">
        <f t="shared" si="250"/>
        <v>Ordenes de Pedido</v>
      </c>
      <c r="D1466" s="95" t="s">
        <v>1180</v>
      </c>
      <c r="E1466" s="96" t="s">
        <v>146</v>
      </c>
      <c r="F1466" s="58" t="s">
        <v>47</v>
      </c>
      <c r="G1466" s="98" t="s">
        <v>56</v>
      </c>
      <c r="H1466" s="99" t="s">
        <v>109</v>
      </c>
      <c r="I1466" s="96" t="s">
        <v>49</v>
      </c>
      <c r="J1466" s="99" t="s">
        <v>1036</v>
      </c>
      <c r="K1466" s="58" t="s">
        <v>1159</v>
      </c>
      <c r="L1466" s="58" t="s">
        <v>1159</v>
      </c>
      <c r="M1466" s="96">
        <v>2</v>
      </c>
      <c r="N1466" s="99"/>
      <c r="O1466" s="99"/>
      <c r="P1466" s="96">
        <v>3</v>
      </c>
      <c r="Q1466" s="96">
        <v>2</v>
      </c>
      <c r="R1466" s="96">
        <v>3</v>
      </c>
      <c r="S1466" s="100">
        <f t="shared" ref="S1466:S1528" si="259">SUM(P1466:R1466)</f>
        <v>8</v>
      </c>
      <c r="T1466" s="96">
        <v>3</v>
      </c>
      <c r="U1466" s="96">
        <v>1</v>
      </c>
      <c r="V1466" s="96">
        <v>2</v>
      </c>
      <c r="W1466" s="96">
        <v>1</v>
      </c>
      <c r="X1466" s="100">
        <f t="shared" ref="X1466:X1528" si="260">SUM(V1466:W1466)</f>
        <v>3</v>
      </c>
      <c r="Y1466" s="101">
        <f t="shared" si="252"/>
        <v>0.83333333333333337</v>
      </c>
      <c r="Z1466" s="101">
        <f t="shared" si="253"/>
        <v>1</v>
      </c>
      <c r="AA1466" s="101">
        <f t="shared" si="254"/>
        <v>0</v>
      </c>
      <c r="AB1466" s="101">
        <f t="shared" si="255"/>
        <v>0.5</v>
      </c>
      <c r="AC1466" s="101">
        <f t="shared" si="256"/>
        <v>0.83333333333333337</v>
      </c>
      <c r="AD1466" s="101">
        <f t="shared" si="257"/>
        <v>0.63333333333333341</v>
      </c>
      <c r="AE1466" s="102" t="str">
        <f t="shared" si="251"/>
        <v>Medio</v>
      </c>
      <c r="AF1466" s="103">
        <f t="shared" si="258"/>
        <v>0.4916666666666667</v>
      </c>
    </row>
    <row r="1467" spans="1:32" ht="30" x14ac:dyDescent="0.2">
      <c r="A1467" s="94" t="s">
        <v>112</v>
      </c>
      <c r="B1467" s="58" t="s">
        <v>1181</v>
      </c>
      <c r="C1467" s="58" t="str">
        <f t="shared" ref="C1467:C1530" si="261">IF(B1467="N/A",A1467,B1467)</f>
        <v>Planes Anuales de Contratación y Compras</v>
      </c>
      <c r="D1467" s="95" t="s">
        <v>1182</v>
      </c>
      <c r="E1467" s="96" t="s">
        <v>55</v>
      </c>
      <c r="F1467" s="58" t="s">
        <v>47</v>
      </c>
      <c r="G1467" s="98" t="s">
        <v>56</v>
      </c>
      <c r="H1467" s="99" t="s">
        <v>109</v>
      </c>
      <c r="I1467" s="96" t="s">
        <v>1415</v>
      </c>
      <c r="J1467" s="99" t="s">
        <v>1557</v>
      </c>
      <c r="K1467" s="58" t="s">
        <v>1159</v>
      </c>
      <c r="L1467" s="58" t="s">
        <v>1159</v>
      </c>
      <c r="M1467" s="96">
        <v>2</v>
      </c>
      <c r="N1467" s="99"/>
      <c r="O1467" s="99"/>
      <c r="P1467" s="96">
        <v>3</v>
      </c>
      <c r="Q1467" s="96">
        <v>2</v>
      </c>
      <c r="R1467" s="96">
        <v>3</v>
      </c>
      <c r="S1467" s="100">
        <f t="shared" si="259"/>
        <v>8</v>
      </c>
      <c r="T1467" s="96">
        <v>3</v>
      </c>
      <c r="U1467" s="96">
        <v>1</v>
      </c>
      <c r="V1467" s="96">
        <v>1</v>
      </c>
      <c r="W1467" s="96">
        <v>1</v>
      </c>
      <c r="X1467" s="100">
        <f t="shared" si="260"/>
        <v>2</v>
      </c>
      <c r="Y1467" s="101">
        <f t="shared" si="252"/>
        <v>0.83333333333333337</v>
      </c>
      <c r="Z1467" s="101">
        <f t="shared" si="253"/>
        <v>1</v>
      </c>
      <c r="AA1467" s="101">
        <f t="shared" si="254"/>
        <v>0</v>
      </c>
      <c r="AB1467" s="101">
        <f t="shared" si="255"/>
        <v>0</v>
      </c>
      <c r="AC1467" s="101">
        <f t="shared" si="256"/>
        <v>0.83333333333333337</v>
      </c>
      <c r="AD1467" s="101">
        <f t="shared" si="257"/>
        <v>0.53333333333333344</v>
      </c>
      <c r="AE1467" s="102" t="str">
        <f t="shared" si="251"/>
        <v>Medio</v>
      </c>
      <c r="AF1467" s="103">
        <f t="shared" si="258"/>
        <v>0.34166666666666667</v>
      </c>
    </row>
    <row r="1468" spans="1:32" ht="42.75" x14ac:dyDescent="0.2">
      <c r="A1468" s="94" t="s">
        <v>112</v>
      </c>
      <c r="B1468" s="58" t="s">
        <v>219</v>
      </c>
      <c r="C1468" s="58" t="str">
        <f t="shared" si="261"/>
        <v>Planes de Trabajo Anual</v>
      </c>
      <c r="D1468" s="95" t="s">
        <v>220</v>
      </c>
      <c r="E1468" s="96" t="s">
        <v>55</v>
      </c>
      <c r="F1468" s="58" t="s">
        <v>47</v>
      </c>
      <c r="G1468" s="98" t="s">
        <v>56</v>
      </c>
      <c r="H1468" s="99" t="s">
        <v>109</v>
      </c>
      <c r="I1468" s="96" t="s">
        <v>1415</v>
      </c>
      <c r="J1468" s="99" t="s">
        <v>1557</v>
      </c>
      <c r="K1468" s="58" t="s">
        <v>1159</v>
      </c>
      <c r="L1468" s="58" t="s">
        <v>1159</v>
      </c>
      <c r="M1468" s="96">
        <v>2</v>
      </c>
      <c r="N1468" s="99"/>
      <c r="O1468" s="99"/>
      <c r="P1468" s="96">
        <v>2</v>
      </c>
      <c r="Q1468" s="96">
        <v>2</v>
      </c>
      <c r="R1468" s="96">
        <v>3</v>
      </c>
      <c r="S1468" s="100">
        <f t="shared" si="259"/>
        <v>7</v>
      </c>
      <c r="T1468" s="96">
        <v>3</v>
      </c>
      <c r="U1468" s="96">
        <v>1</v>
      </c>
      <c r="V1468" s="96">
        <v>1</v>
      </c>
      <c r="W1468" s="96">
        <v>1</v>
      </c>
      <c r="X1468" s="100">
        <f t="shared" si="260"/>
        <v>2</v>
      </c>
      <c r="Y1468" s="101">
        <f t="shared" si="252"/>
        <v>0.66666666666666663</v>
      </c>
      <c r="Z1468" s="101">
        <f t="shared" si="253"/>
        <v>1</v>
      </c>
      <c r="AA1468" s="101">
        <f t="shared" si="254"/>
        <v>0</v>
      </c>
      <c r="AB1468" s="101">
        <f t="shared" si="255"/>
        <v>0</v>
      </c>
      <c r="AC1468" s="101">
        <f t="shared" si="256"/>
        <v>0.66666666666666663</v>
      </c>
      <c r="AD1468" s="101">
        <f t="shared" si="257"/>
        <v>0.46666666666666662</v>
      </c>
      <c r="AE1468" s="102" t="str">
        <f t="shared" si="251"/>
        <v>Medio</v>
      </c>
      <c r="AF1468" s="103">
        <f t="shared" si="258"/>
        <v>0.28333333333333333</v>
      </c>
    </row>
    <row r="1469" spans="1:32" ht="30" x14ac:dyDescent="0.2">
      <c r="A1469" s="94" t="s">
        <v>183</v>
      </c>
      <c r="B1469" s="58" t="s">
        <v>1183</v>
      </c>
      <c r="C1469" s="58" t="str">
        <f t="shared" si="261"/>
        <v>Requerimientos Soporte funcional</v>
      </c>
      <c r="D1469" s="95" t="s">
        <v>1184</v>
      </c>
      <c r="E1469" s="96" t="s">
        <v>55</v>
      </c>
      <c r="F1469" s="58" t="s">
        <v>47</v>
      </c>
      <c r="G1469" s="98" t="s">
        <v>56</v>
      </c>
      <c r="H1469" s="99" t="s">
        <v>109</v>
      </c>
      <c r="I1469" s="96" t="s">
        <v>49</v>
      </c>
      <c r="J1469" s="99" t="s">
        <v>122</v>
      </c>
      <c r="K1469" s="58" t="s">
        <v>1159</v>
      </c>
      <c r="L1469" s="58" t="s">
        <v>1159</v>
      </c>
      <c r="M1469" s="96">
        <v>2</v>
      </c>
      <c r="N1469" s="99"/>
      <c r="O1469" s="99"/>
      <c r="P1469" s="96">
        <v>2</v>
      </c>
      <c r="Q1469" s="96">
        <v>1</v>
      </c>
      <c r="R1469" s="96">
        <v>2</v>
      </c>
      <c r="S1469" s="100">
        <f t="shared" si="259"/>
        <v>5</v>
      </c>
      <c r="T1469" s="96">
        <v>3</v>
      </c>
      <c r="U1469" s="96">
        <v>2</v>
      </c>
      <c r="V1469" s="96">
        <v>1</v>
      </c>
      <c r="W1469" s="96">
        <v>1</v>
      </c>
      <c r="X1469" s="100">
        <f t="shared" si="260"/>
        <v>2</v>
      </c>
      <c r="Y1469" s="101">
        <f t="shared" si="252"/>
        <v>0.33333333333333331</v>
      </c>
      <c r="Z1469" s="101">
        <f t="shared" si="253"/>
        <v>1</v>
      </c>
      <c r="AA1469" s="101">
        <f t="shared" si="254"/>
        <v>1</v>
      </c>
      <c r="AB1469" s="101">
        <f t="shared" si="255"/>
        <v>0</v>
      </c>
      <c r="AC1469" s="101">
        <f t="shared" si="256"/>
        <v>0.33333333333333331</v>
      </c>
      <c r="AD1469" s="101">
        <f t="shared" si="257"/>
        <v>0.53333333333333333</v>
      </c>
      <c r="AE1469" s="102" t="str">
        <f t="shared" si="251"/>
        <v>Medio</v>
      </c>
      <c r="AF1469" s="103">
        <f t="shared" si="258"/>
        <v>0.46666666666666667</v>
      </c>
    </row>
    <row r="1470" spans="1:32" ht="30" x14ac:dyDescent="0.2">
      <c r="A1470" s="94" t="s">
        <v>183</v>
      </c>
      <c r="B1470" s="58" t="s">
        <v>532</v>
      </c>
      <c r="C1470" s="58" t="str">
        <f t="shared" si="261"/>
        <v>Requerimientos Soporte Técnico</v>
      </c>
      <c r="D1470" s="95" t="s">
        <v>1185</v>
      </c>
      <c r="E1470" s="96" t="s">
        <v>55</v>
      </c>
      <c r="F1470" s="58" t="s">
        <v>47</v>
      </c>
      <c r="G1470" s="98" t="s">
        <v>56</v>
      </c>
      <c r="H1470" s="99" t="s">
        <v>109</v>
      </c>
      <c r="I1470" s="96" t="s">
        <v>49</v>
      </c>
      <c r="J1470" s="99" t="s">
        <v>122</v>
      </c>
      <c r="K1470" s="58" t="s">
        <v>1159</v>
      </c>
      <c r="L1470" s="58" t="s">
        <v>1159</v>
      </c>
      <c r="M1470" s="96">
        <v>2</v>
      </c>
      <c r="N1470" s="99"/>
      <c r="O1470" s="99"/>
      <c r="P1470" s="96">
        <v>2</v>
      </c>
      <c r="Q1470" s="96">
        <v>1</v>
      </c>
      <c r="R1470" s="96">
        <v>2</v>
      </c>
      <c r="S1470" s="100">
        <f t="shared" si="259"/>
        <v>5</v>
      </c>
      <c r="T1470" s="96">
        <v>3</v>
      </c>
      <c r="U1470" s="96">
        <v>2</v>
      </c>
      <c r="V1470" s="96">
        <v>1</v>
      </c>
      <c r="W1470" s="96">
        <v>1</v>
      </c>
      <c r="X1470" s="100">
        <f t="shared" si="260"/>
        <v>2</v>
      </c>
      <c r="Y1470" s="101">
        <f t="shared" si="252"/>
        <v>0.33333333333333331</v>
      </c>
      <c r="Z1470" s="101">
        <f t="shared" si="253"/>
        <v>1</v>
      </c>
      <c r="AA1470" s="101">
        <f t="shared" si="254"/>
        <v>1</v>
      </c>
      <c r="AB1470" s="101">
        <f t="shared" si="255"/>
        <v>0</v>
      </c>
      <c r="AC1470" s="101">
        <f t="shared" si="256"/>
        <v>0.33333333333333331</v>
      </c>
      <c r="AD1470" s="101">
        <f t="shared" si="257"/>
        <v>0.53333333333333333</v>
      </c>
      <c r="AE1470" s="102" t="str">
        <f t="shared" si="251"/>
        <v>Medio</v>
      </c>
      <c r="AF1470" s="103">
        <f t="shared" si="258"/>
        <v>0.46666666666666667</v>
      </c>
    </row>
    <row r="1471" spans="1:32" ht="30" x14ac:dyDescent="0.2">
      <c r="A1471" s="94" t="s">
        <v>1186</v>
      </c>
      <c r="B1471" s="58" t="s">
        <v>1187</v>
      </c>
      <c r="C1471" s="58" t="str">
        <f t="shared" si="261"/>
        <v>Solicitudes de Arreglo</v>
      </c>
      <c r="D1471" s="95" t="s">
        <v>1188</v>
      </c>
      <c r="E1471" s="96" t="s">
        <v>55</v>
      </c>
      <c r="F1471" s="58" t="s">
        <v>47</v>
      </c>
      <c r="G1471" s="98" t="s">
        <v>56</v>
      </c>
      <c r="H1471" s="99" t="s">
        <v>109</v>
      </c>
      <c r="I1471" s="96" t="s">
        <v>49</v>
      </c>
      <c r="J1471" s="99" t="s">
        <v>122</v>
      </c>
      <c r="K1471" s="58" t="s">
        <v>1080</v>
      </c>
      <c r="L1471" s="58" t="s">
        <v>1080</v>
      </c>
      <c r="M1471" s="96">
        <v>2</v>
      </c>
      <c r="N1471" s="99"/>
      <c r="O1471" s="99"/>
      <c r="P1471" s="96">
        <v>3</v>
      </c>
      <c r="Q1471" s="96">
        <v>1</v>
      </c>
      <c r="R1471" s="96">
        <v>2</v>
      </c>
      <c r="S1471" s="100">
        <f t="shared" si="259"/>
        <v>6</v>
      </c>
      <c r="T1471" s="96">
        <v>2</v>
      </c>
      <c r="U1471" s="96">
        <v>2</v>
      </c>
      <c r="V1471" s="96">
        <v>1</v>
      </c>
      <c r="W1471" s="96">
        <v>1</v>
      </c>
      <c r="X1471" s="100">
        <f t="shared" si="260"/>
        <v>2</v>
      </c>
      <c r="Y1471" s="101">
        <f t="shared" si="252"/>
        <v>0.5</v>
      </c>
      <c r="Z1471" s="101">
        <f t="shared" si="253"/>
        <v>0.5</v>
      </c>
      <c r="AA1471" s="101">
        <f t="shared" si="254"/>
        <v>1</v>
      </c>
      <c r="AB1471" s="101">
        <f t="shared" si="255"/>
        <v>0</v>
      </c>
      <c r="AC1471" s="101">
        <f t="shared" si="256"/>
        <v>0.5</v>
      </c>
      <c r="AD1471" s="101">
        <f t="shared" si="257"/>
        <v>0.5</v>
      </c>
      <c r="AE1471" s="102" t="str">
        <f t="shared" si="251"/>
        <v>Medio</v>
      </c>
      <c r="AF1471" s="103">
        <f t="shared" si="258"/>
        <v>0.5</v>
      </c>
    </row>
    <row r="1472" spans="1:32" ht="45" x14ac:dyDescent="0.2">
      <c r="A1472" s="94" t="s">
        <v>1189</v>
      </c>
      <c r="B1472" s="58" t="s">
        <v>44</v>
      </c>
      <c r="C1472" s="58" t="str">
        <f t="shared" si="261"/>
        <v>Adecuación y/o Remodelación de Espacios Físicos</v>
      </c>
      <c r="D1472" s="95" t="s">
        <v>1190</v>
      </c>
      <c r="E1472" s="96" t="s">
        <v>55</v>
      </c>
      <c r="F1472" s="58" t="s">
        <v>47</v>
      </c>
      <c r="G1472" s="98" t="s">
        <v>56</v>
      </c>
      <c r="H1472" s="99" t="s">
        <v>109</v>
      </c>
      <c r="I1472" s="96" t="s">
        <v>49</v>
      </c>
      <c r="J1472" s="99" t="s">
        <v>122</v>
      </c>
      <c r="K1472" s="58" t="s">
        <v>1080</v>
      </c>
      <c r="L1472" s="58" t="s">
        <v>1080</v>
      </c>
      <c r="M1472" s="96">
        <v>2</v>
      </c>
      <c r="N1472" s="99"/>
      <c r="O1472" s="99"/>
      <c r="P1472" s="96">
        <v>3</v>
      </c>
      <c r="Q1472" s="96">
        <v>1</v>
      </c>
      <c r="R1472" s="96">
        <v>2</v>
      </c>
      <c r="S1472" s="100">
        <f t="shared" si="259"/>
        <v>6</v>
      </c>
      <c r="T1472" s="96">
        <v>3</v>
      </c>
      <c r="U1472" s="96">
        <v>1</v>
      </c>
      <c r="V1472" s="96">
        <v>1</v>
      </c>
      <c r="W1472" s="96">
        <v>1</v>
      </c>
      <c r="X1472" s="100">
        <f t="shared" si="260"/>
        <v>2</v>
      </c>
      <c r="Y1472" s="101">
        <f t="shared" si="252"/>
        <v>0.5</v>
      </c>
      <c r="Z1472" s="101">
        <f t="shared" si="253"/>
        <v>1</v>
      </c>
      <c r="AA1472" s="101">
        <f t="shared" si="254"/>
        <v>0</v>
      </c>
      <c r="AB1472" s="101">
        <f t="shared" si="255"/>
        <v>0</v>
      </c>
      <c r="AC1472" s="101">
        <f t="shared" si="256"/>
        <v>0.5</v>
      </c>
      <c r="AD1472" s="101">
        <f t="shared" si="257"/>
        <v>0.4</v>
      </c>
      <c r="AE1472" s="102" t="str">
        <f t="shared" si="251"/>
        <v>Bajo</v>
      </c>
      <c r="AF1472" s="103">
        <f t="shared" si="258"/>
        <v>0.22500000000000001</v>
      </c>
    </row>
    <row r="1473" spans="1:32" ht="45" x14ac:dyDescent="0.2">
      <c r="A1473" s="94" t="s">
        <v>93</v>
      </c>
      <c r="B1473" s="58" t="s">
        <v>141</v>
      </c>
      <c r="C1473" s="58" t="str">
        <f t="shared" si="261"/>
        <v>Conceptos Técnicos</v>
      </c>
      <c r="D1473" s="95" t="s">
        <v>1191</v>
      </c>
      <c r="E1473" s="96" t="s">
        <v>55</v>
      </c>
      <c r="F1473" s="58" t="s">
        <v>47</v>
      </c>
      <c r="G1473" s="98" t="s">
        <v>56</v>
      </c>
      <c r="H1473" s="99" t="s">
        <v>109</v>
      </c>
      <c r="I1473" s="96" t="s">
        <v>49</v>
      </c>
      <c r="J1473" s="99" t="s">
        <v>122</v>
      </c>
      <c r="K1473" s="58" t="s">
        <v>1192</v>
      </c>
      <c r="L1473" s="58" t="s">
        <v>1192</v>
      </c>
      <c r="M1473" s="96">
        <v>2</v>
      </c>
      <c r="N1473" s="99"/>
      <c r="O1473" s="99"/>
      <c r="P1473" s="96">
        <v>3</v>
      </c>
      <c r="Q1473" s="96">
        <v>1</v>
      </c>
      <c r="R1473" s="96">
        <v>1</v>
      </c>
      <c r="S1473" s="100">
        <f t="shared" si="259"/>
        <v>5</v>
      </c>
      <c r="T1473" s="96">
        <v>3</v>
      </c>
      <c r="U1473" s="96">
        <v>1</v>
      </c>
      <c r="V1473" s="96">
        <v>1</v>
      </c>
      <c r="W1473" s="96">
        <v>1</v>
      </c>
      <c r="X1473" s="100">
        <f t="shared" si="260"/>
        <v>2</v>
      </c>
      <c r="Y1473" s="101">
        <f t="shared" si="252"/>
        <v>0.33333333333333331</v>
      </c>
      <c r="Z1473" s="101">
        <f t="shared" si="253"/>
        <v>1</v>
      </c>
      <c r="AA1473" s="101">
        <f t="shared" si="254"/>
        <v>0</v>
      </c>
      <c r="AB1473" s="101">
        <f t="shared" si="255"/>
        <v>0</v>
      </c>
      <c r="AC1473" s="101">
        <f t="shared" si="256"/>
        <v>0.33333333333333331</v>
      </c>
      <c r="AD1473" s="101">
        <f t="shared" si="257"/>
        <v>0.33333333333333331</v>
      </c>
      <c r="AE1473" s="102" t="str">
        <f t="shared" si="251"/>
        <v>Bajo</v>
      </c>
      <c r="AF1473" s="103">
        <f t="shared" si="258"/>
        <v>0.16666666666666666</v>
      </c>
    </row>
    <row r="1474" spans="1:32" ht="45" x14ac:dyDescent="0.2">
      <c r="A1474" s="94" t="s">
        <v>151</v>
      </c>
      <c r="B1474" s="58" t="s">
        <v>44</v>
      </c>
      <c r="C1474" s="58" t="str">
        <f t="shared" si="261"/>
        <v>Contratos</v>
      </c>
      <c r="D1474" s="95" t="s">
        <v>153</v>
      </c>
      <c r="E1474" s="96" t="s">
        <v>55</v>
      </c>
      <c r="F1474" s="58" t="s">
        <v>47</v>
      </c>
      <c r="G1474" s="98" t="s">
        <v>56</v>
      </c>
      <c r="H1474" s="99" t="s">
        <v>109</v>
      </c>
      <c r="I1474" s="96" t="s">
        <v>49</v>
      </c>
      <c r="J1474" s="99" t="s">
        <v>122</v>
      </c>
      <c r="K1474" s="58" t="s">
        <v>1192</v>
      </c>
      <c r="L1474" s="58" t="s">
        <v>1192</v>
      </c>
      <c r="M1474" s="96">
        <v>2</v>
      </c>
      <c r="N1474" s="99"/>
      <c r="O1474" s="99"/>
      <c r="P1474" s="96">
        <v>3</v>
      </c>
      <c r="Q1474" s="96">
        <v>2</v>
      </c>
      <c r="R1474" s="96">
        <v>3</v>
      </c>
      <c r="S1474" s="100">
        <f t="shared" si="259"/>
        <v>8</v>
      </c>
      <c r="T1474" s="96">
        <v>3</v>
      </c>
      <c r="U1474" s="96">
        <v>2</v>
      </c>
      <c r="V1474" s="96">
        <v>1</v>
      </c>
      <c r="W1474" s="96">
        <v>1</v>
      </c>
      <c r="X1474" s="100">
        <f t="shared" si="260"/>
        <v>2</v>
      </c>
      <c r="Y1474" s="101">
        <f t="shared" si="252"/>
        <v>0.83333333333333337</v>
      </c>
      <c r="Z1474" s="101">
        <f t="shared" si="253"/>
        <v>1</v>
      </c>
      <c r="AA1474" s="101">
        <f t="shared" si="254"/>
        <v>1</v>
      </c>
      <c r="AB1474" s="101">
        <f t="shared" si="255"/>
        <v>0</v>
      </c>
      <c r="AC1474" s="101">
        <f t="shared" si="256"/>
        <v>0.83333333333333337</v>
      </c>
      <c r="AD1474" s="101">
        <f t="shared" si="257"/>
        <v>0.73333333333333339</v>
      </c>
      <c r="AE1474" s="102" t="str">
        <f t="shared" si="251"/>
        <v>Alto</v>
      </c>
      <c r="AF1474" s="103">
        <f t="shared" si="258"/>
        <v>0.64166666666666672</v>
      </c>
    </row>
    <row r="1475" spans="1:32" ht="45" x14ac:dyDescent="0.2">
      <c r="A1475" s="94" t="s">
        <v>567</v>
      </c>
      <c r="B1475" s="58" t="s">
        <v>1193</v>
      </c>
      <c r="C1475" s="58" t="str">
        <f t="shared" si="261"/>
        <v>Evaluaciones Soluciones Tecnológicas de Terceros</v>
      </c>
      <c r="D1475" s="95" t="s">
        <v>1194</v>
      </c>
      <c r="E1475" s="96" t="s">
        <v>55</v>
      </c>
      <c r="F1475" s="58" t="s">
        <v>47</v>
      </c>
      <c r="G1475" s="98" t="s">
        <v>56</v>
      </c>
      <c r="H1475" s="99" t="s">
        <v>109</v>
      </c>
      <c r="I1475" s="96" t="s">
        <v>49</v>
      </c>
      <c r="J1475" s="99" t="s">
        <v>122</v>
      </c>
      <c r="K1475" s="58" t="s">
        <v>1192</v>
      </c>
      <c r="L1475" s="58" t="s">
        <v>1192</v>
      </c>
      <c r="M1475" s="96">
        <v>2</v>
      </c>
      <c r="N1475" s="99"/>
      <c r="O1475" s="99"/>
      <c r="P1475" s="96">
        <v>3</v>
      </c>
      <c r="Q1475" s="96">
        <v>2</v>
      </c>
      <c r="R1475" s="96">
        <v>3</v>
      </c>
      <c r="S1475" s="100">
        <f t="shared" si="259"/>
        <v>8</v>
      </c>
      <c r="T1475" s="96">
        <v>2</v>
      </c>
      <c r="U1475" s="96">
        <v>2</v>
      </c>
      <c r="V1475" s="96">
        <v>1</v>
      </c>
      <c r="W1475" s="96">
        <v>1</v>
      </c>
      <c r="X1475" s="100">
        <f t="shared" si="260"/>
        <v>2</v>
      </c>
      <c r="Y1475" s="101">
        <f t="shared" si="252"/>
        <v>0.83333333333333337</v>
      </c>
      <c r="Z1475" s="101">
        <f t="shared" si="253"/>
        <v>0.5</v>
      </c>
      <c r="AA1475" s="101">
        <f t="shared" si="254"/>
        <v>1</v>
      </c>
      <c r="AB1475" s="101">
        <f t="shared" si="255"/>
        <v>0</v>
      </c>
      <c r="AC1475" s="101">
        <f t="shared" si="256"/>
        <v>0.83333333333333337</v>
      </c>
      <c r="AD1475" s="101">
        <f t="shared" si="257"/>
        <v>0.63333333333333341</v>
      </c>
      <c r="AE1475" s="102" t="str">
        <f t="shared" si="251"/>
        <v>Medio</v>
      </c>
      <c r="AF1475" s="103">
        <f t="shared" si="258"/>
        <v>0.6166666666666667</v>
      </c>
    </row>
    <row r="1476" spans="1:32" ht="45" x14ac:dyDescent="0.2">
      <c r="A1476" s="94" t="s">
        <v>975</v>
      </c>
      <c r="B1476" s="58" t="s">
        <v>1195</v>
      </c>
      <c r="C1476" s="58" t="str">
        <f t="shared" si="261"/>
        <v>Historiales de Equipos de computo</v>
      </c>
      <c r="D1476" s="95" t="s">
        <v>1196</v>
      </c>
      <c r="E1476" s="96" t="s">
        <v>55</v>
      </c>
      <c r="F1476" s="58" t="s">
        <v>47</v>
      </c>
      <c r="G1476" s="98" t="s">
        <v>56</v>
      </c>
      <c r="H1476" s="99" t="s">
        <v>109</v>
      </c>
      <c r="I1476" s="96" t="s">
        <v>49</v>
      </c>
      <c r="J1476" s="99" t="s">
        <v>122</v>
      </c>
      <c r="K1476" s="58" t="s">
        <v>1192</v>
      </c>
      <c r="L1476" s="58" t="s">
        <v>1192</v>
      </c>
      <c r="M1476" s="96">
        <v>2</v>
      </c>
      <c r="N1476" s="99"/>
      <c r="O1476" s="99"/>
      <c r="P1476" s="96">
        <v>3</v>
      </c>
      <c r="Q1476" s="96">
        <v>2</v>
      </c>
      <c r="R1476" s="96">
        <v>3</v>
      </c>
      <c r="S1476" s="100">
        <f t="shared" si="259"/>
        <v>8</v>
      </c>
      <c r="T1476" s="96">
        <v>3</v>
      </c>
      <c r="U1476" s="96">
        <v>1</v>
      </c>
      <c r="V1476" s="96">
        <v>1</v>
      </c>
      <c r="W1476" s="96">
        <v>1</v>
      </c>
      <c r="X1476" s="100">
        <f t="shared" si="260"/>
        <v>2</v>
      </c>
      <c r="Y1476" s="101">
        <f t="shared" si="252"/>
        <v>0.83333333333333337</v>
      </c>
      <c r="Z1476" s="101">
        <f t="shared" si="253"/>
        <v>1</v>
      </c>
      <c r="AA1476" s="101">
        <f t="shared" si="254"/>
        <v>0</v>
      </c>
      <c r="AB1476" s="101">
        <f t="shared" si="255"/>
        <v>0</v>
      </c>
      <c r="AC1476" s="101">
        <f t="shared" si="256"/>
        <v>0.83333333333333337</v>
      </c>
      <c r="AD1476" s="101">
        <f t="shared" si="257"/>
        <v>0.53333333333333344</v>
      </c>
      <c r="AE1476" s="102" t="str">
        <f t="shared" si="251"/>
        <v>Medio</v>
      </c>
      <c r="AF1476" s="103">
        <f t="shared" si="258"/>
        <v>0.34166666666666667</v>
      </c>
    </row>
    <row r="1477" spans="1:32" ht="45" x14ac:dyDescent="0.2">
      <c r="A1477" s="94" t="s">
        <v>155</v>
      </c>
      <c r="B1477" s="58" t="s">
        <v>1197</v>
      </c>
      <c r="C1477" s="58" t="str">
        <f t="shared" si="261"/>
        <v xml:space="preserve"> Informes de Inventario de Software Salas de Sistemas</v>
      </c>
      <c r="D1477" s="95" t="s">
        <v>1198</v>
      </c>
      <c r="E1477" s="96" t="s">
        <v>55</v>
      </c>
      <c r="F1477" s="58" t="s">
        <v>47</v>
      </c>
      <c r="G1477" s="98" t="s">
        <v>56</v>
      </c>
      <c r="H1477" s="99" t="s">
        <v>109</v>
      </c>
      <c r="I1477" s="96" t="s">
        <v>1415</v>
      </c>
      <c r="J1477" s="99" t="s">
        <v>1557</v>
      </c>
      <c r="K1477" s="58" t="s">
        <v>1192</v>
      </c>
      <c r="L1477" s="58" t="s">
        <v>1192</v>
      </c>
      <c r="M1477" s="96">
        <v>2</v>
      </c>
      <c r="N1477" s="99"/>
      <c r="O1477" s="99"/>
      <c r="P1477" s="96">
        <v>3</v>
      </c>
      <c r="Q1477" s="96">
        <v>1</v>
      </c>
      <c r="R1477" s="96">
        <v>2</v>
      </c>
      <c r="S1477" s="100">
        <f t="shared" si="259"/>
        <v>6</v>
      </c>
      <c r="T1477" s="96">
        <v>3</v>
      </c>
      <c r="U1477" s="96">
        <v>1</v>
      </c>
      <c r="V1477" s="96">
        <v>1</v>
      </c>
      <c r="W1477" s="96">
        <v>2</v>
      </c>
      <c r="X1477" s="100">
        <f t="shared" si="260"/>
        <v>3</v>
      </c>
      <c r="Y1477" s="101">
        <f t="shared" si="252"/>
        <v>0.5</v>
      </c>
      <c r="Z1477" s="101">
        <f t="shared" si="253"/>
        <v>1</v>
      </c>
      <c r="AA1477" s="101">
        <f t="shared" si="254"/>
        <v>0</v>
      </c>
      <c r="AB1477" s="101">
        <f t="shared" si="255"/>
        <v>0.5</v>
      </c>
      <c r="AC1477" s="101">
        <f t="shared" si="256"/>
        <v>0.5</v>
      </c>
      <c r="AD1477" s="101">
        <f t="shared" si="257"/>
        <v>0.5</v>
      </c>
      <c r="AE1477" s="102" t="str">
        <f t="shared" si="251"/>
        <v>Medio</v>
      </c>
      <c r="AF1477" s="103">
        <f t="shared" si="258"/>
        <v>0.375</v>
      </c>
    </row>
    <row r="1478" spans="1:32" ht="45" x14ac:dyDescent="0.2">
      <c r="A1478" s="94" t="s">
        <v>155</v>
      </c>
      <c r="B1478" s="58" t="s">
        <v>1199</v>
      </c>
      <c r="C1478" s="58" t="str">
        <f t="shared" si="261"/>
        <v xml:space="preserve"> Informes de Inventario Herramienta Informática</v>
      </c>
      <c r="D1478" s="95" t="s">
        <v>1200</v>
      </c>
      <c r="E1478" s="96" t="s">
        <v>55</v>
      </c>
      <c r="F1478" s="58" t="s">
        <v>47</v>
      </c>
      <c r="G1478" s="98" t="s">
        <v>56</v>
      </c>
      <c r="H1478" s="99" t="s">
        <v>109</v>
      </c>
      <c r="I1478" s="96" t="s">
        <v>1415</v>
      </c>
      <c r="J1478" s="99" t="s">
        <v>1557</v>
      </c>
      <c r="K1478" s="58" t="s">
        <v>1192</v>
      </c>
      <c r="L1478" s="58" t="s">
        <v>1192</v>
      </c>
      <c r="M1478" s="96">
        <v>2</v>
      </c>
      <c r="N1478" s="99"/>
      <c r="O1478" s="99"/>
      <c r="P1478" s="96">
        <v>3</v>
      </c>
      <c r="Q1478" s="96">
        <v>1</v>
      </c>
      <c r="R1478" s="96">
        <v>2</v>
      </c>
      <c r="S1478" s="100">
        <f t="shared" si="259"/>
        <v>6</v>
      </c>
      <c r="T1478" s="96">
        <v>3</v>
      </c>
      <c r="U1478" s="96">
        <v>1</v>
      </c>
      <c r="V1478" s="96">
        <v>1</v>
      </c>
      <c r="W1478" s="96">
        <v>2</v>
      </c>
      <c r="X1478" s="100">
        <f t="shared" si="260"/>
        <v>3</v>
      </c>
      <c r="Y1478" s="101">
        <f t="shared" si="252"/>
        <v>0.5</v>
      </c>
      <c r="Z1478" s="101">
        <f t="shared" si="253"/>
        <v>1</v>
      </c>
      <c r="AA1478" s="101">
        <f t="shared" si="254"/>
        <v>0</v>
      </c>
      <c r="AB1478" s="101">
        <f t="shared" si="255"/>
        <v>0.5</v>
      </c>
      <c r="AC1478" s="101">
        <f t="shared" si="256"/>
        <v>0.5</v>
      </c>
      <c r="AD1478" s="101">
        <f t="shared" si="257"/>
        <v>0.5</v>
      </c>
      <c r="AE1478" s="102" t="str">
        <f t="shared" si="251"/>
        <v>Medio</v>
      </c>
      <c r="AF1478" s="103">
        <f t="shared" si="258"/>
        <v>0.375</v>
      </c>
    </row>
    <row r="1479" spans="1:32" ht="45" x14ac:dyDescent="0.2">
      <c r="A1479" s="94" t="s">
        <v>1201</v>
      </c>
      <c r="B1479" s="58" t="s">
        <v>1202</v>
      </c>
      <c r="C1479" s="58" t="str">
        <f t="shared" si="261"/>
        <v>Administración Usuarios y Roles de Bases de Datos</v>
      </c>
      <c r="D1479" s="95" t="s">
        <v>1203</v>
      </c>
      <c r="E1479" s="96" t="s">
        <v>55</v>
      </c>
      <c r="F1479" s="58" t="s">
        <v>47</v>
      </c>
      <c r="G1479" s="98" t="s">
        <v>56</v>
      </c>
      <c r="H1479" s="99" t="s">
        <v>109</v>
      </c>
      <c r="I1479" s="96" t="s">
        <v>49</v>
      </c>
      <c r="J1479" s="99" t="s">
        <v>122</v>
      </c>
      <c r="K1479" s="58" t="s">
        <v>1192</v>
      </c>
      <c r="L1479" s="58" t="s">
        <v>1192</v>
      </c>
      <c r="M1479" s="96">
        <v>2</v>
      </c>
      <c r="N1479" s="99"/>
      <c r="O1479" s="99"/>
      <c r="P1479" s="96">
        <v>3</v>
      </c>
      <c r="Q1479" s="96">
        <v>2</v>
      </c>
      <c r="R1479" s="96">
        <v>3</v>
      </c>
      <c r="S1479" s="100">
        <f t="shared" si="259"/>
        <v>8</v>
      </c>
      <c r="T1479" s="96">
        <v>3</v>
      </c>
      <c r="U1479" s="96">
        <v>2</v>
      </c>
      <c r="V1479" s="96">
        <v>1</v>
      </c>
      <c r="W1479" s="96">
        <v>1</v>
      </c>
      <c r="X1479" s="100">
        <f t="shared" si="260"/>
        <v>2</v>
      </c>
      <c r="Y1479" s="101">
        <f t="shared" si="252"/>
        <v>0.83333333333333337</v>
      </c>
      <c r="Z1479" s="101">
        <f t="shared" si="253"/>
        <v>1</v>
      </c>
      <c r="AA1479" s="101">
        <f t="shared" si="254"/>
        <v>1</v>
      </c>
      <c r="AB1479" s="101">
        <f t="shared" si="255"/>
        <v>0</v>
      </c>
      <c r="AC1479" s="101">
        <f t="shared" si="256"/>
        <v>0.83333333333333337</v>
      </c>
      <c r="AD1479" s="101">
        <f t="shared" si="257"/>
        <v>0.73333333333333339</v>
      </c>
      <c r="AE1479" s="102" t="str">
        <f t="shared" si="251"/>
        <v>Alto</v>
      </c>
      <c r="AF1479" s="103">
        <f t="shared" si="258"/>
        <v>0.64166666666666672</v>
      </c>
    </row>
    <row r="1480" spans="1:32" ht="45" x14ac:dyDescent="0.2">
      <c r="A1480" s="94" t="s">
        <v>1201</v>
      </c>
      <c r="B1480" s="58" t="s">
        <v>1204</v>
      </c>
      <c r="C1480" s="58" t="str">
        <f t="shared" si="261"/>
        <v xml:space="preserve">Backups y Restauraciones de las Bases de Datos
</v>
      </c>
      <c r="D1480" s="95" t="s">
        <v>1205</v>
      </c>
      <c r="E1480" s="96" t="s">
        <v>55</v>
      </c>
      <c r="F1480" s="58" t="s">
        <v>47</v>
      </c>
      <c r="G1480" s="98" t="s">
        <v>56</v>
      </c>
      <c r="H1480" s="99" t="s">
        <v>109</v>
      </c>
      <c r="I1480" s="96" t="s">
        <v>49</v>
      </c>
      <c r="J1480" s="99" t="s">
        <v>122</v>
      </c>
      <c r="K1480" s="58" t="s">
        <v>1192</v>
      </c>
      <c r="L1480" s="58" t="s">
        <v>1192</v>
      </c>
      <c r="M1480" s="96">
        <v>2</v>
      </c>
      <c r="N1480" s="99"/>
      <c r="O1480" s="99"/>
      <c r="P1480" s="96">
        <v>3</v>
      </c>
      <c r="Q1480" s="96">
        <v>2</v>
      </c>
      <c r="R1480" s="96">
        <v>3</v>
      </c>
      <c r="S1480" s="100">
        <f t="shared" si="259"/>
        <v>8</v>
      </c>
      <c r="T1480" s="96">
        <v>3</v>
      </c>
      <c r="U1480" s="96">
        <v>2</v>
      </c>
      <c r="V1480" s="96">
        <v>2</v>
      </c>
      <c r="W1480" s="96">
        <v>1</v>
      </c>
      <c r="X1480" s="100">
        <f t="shared" si="260"/>
        <v>3</v>
      </c>
      <c r="Y1480" s="101">
        <f t="shared" si="252"/>
        <v>0.83333333333333337</v>
      </c>
      <c r="Z1480" s="101">
        <f t="shared" si="253"/>
        <v>1</v>
      </c>
      <c r="AA1480" s="101">
        <f t="shared" si="254"/>
        <v>1</v>
      </c>
      <c r="AB1480" s="101">
        <f t="shared" si="255"/>
        <v>0.5</v>
      </c>
      <c r="AC1480" s="101">
        <f t="shared" si="256"/>
        <v>0.83333333333333337</v>
      </c>
      <c r="AD1480" s="101">
        <f t="shared" si="257"/>
        <v>0.83333333333333337</v>
      </c>
      <c r="AE1480" s="102" t="str">
        <f t="shared" ref="AE1480:AE1543" si="262">IF(AD1480&gt;=0.7,"Alto",IF(AND(AD1480&gt;0.4,AD1480&lt;0.7),"Medio","Bajo"))</f>
        <v>Alto</v>
      </c>
      <c r="AF1480" s="103">
        <f t="shared" si="258"/>
        <v>0.79166666666666674</v>
      </c>
    </row>
    <row r="1481" spans="1:32" ht="45" x14ac:dyDescent="0.2">
      <c r="A1481" s="94" t="s">
        <v>1201</v>
      </c>
      <c r="B1481" s="58" t="s">
        <v>1206</v>
      </c>
      <c r="C1481" s="58" t="str">
        <f t="shared" si="261"/>
        <v xml:space="preserve">Gestión de Cambio de Bases de Datos </v>
      </c>
      <c r="D1481" s="95" t="s">
        <v>1207</v>
      </c>
      <c r="E1481" s="96" t="s">
        <v>55</v>
      </c>
      <c r="F1481" s="58" t="s">
        <v>47</v>
      </c>
      <c r="G1481" s="98" t="s">
        <v>56</v>
      </c>
      <c r="H1481" s="99" t="s">
        <v>109</v>
      </c>
      <c r="I1481" s="96" t="s">
        <v>49</v>
      </c>
      <c r="J1481" s="99" t="s">
        <v>122</v>
      </c>
      <c r="K1481" s="58" t="s">
        <v>1192</v>
      </c>
      <c r="L1481" s="58" t="s">
        <v>1192</v>
      </c>
      <c r="M1481" s="96">
        <v>2</v>
      </c>
      <c r="N1481" s="99"/>
      <c r="O1481" s="99"/>
      <c r="P1481" s="96">
        <v>3</v>
      </c>
      <c r="Q1481" s="96">
        <v>2</v>
      </c>
      <c r="R1481" s="96">
        <v>3</v>
      </c>
      <c r="S1481" s="100">
        <f t="shared" si="259"/>
        <v>8</v>
      </c>
      <c r="T1481" s="96">
        <v>3</v>
      </c>
      <c r="U1481" s="96">
        <v>2</v>
      </c>
      <c r="V1481" s="96">
        <v>2</v>
      </c>
      <c r="W1481" s="96">
        <v>1</v>
      </c>
      <c r="X1481" s="100">
        <f t="shared" si="260"/>
        <v>3</v>
      </c>
      <c r="Y1481" s="101">
        <f t="shared" ref="Y1481:Y1544" si="263">((S1481-MIN($S$8:$S$1552))/(MAX($S$8:$S$1552)-MIN($S$8:$S$1552)))</f>
        <v>0.83333333333333337</v>
      </c>
      <c r="Z1481" s="101">
        <f t="shared" ref="Z1481:Z1544" si="264">((T1481-MIN($T$8:$T$1552))/(MAX($T$8:$T$1552)-MIN($T$8:$T$1552)))</f>
        <v>1</v>
      </c>
      <c r="AA1481" s="101">
        <f t="shared" ref="AA1481:AA1544" si="265">((U1481-MIN($U$8:$U$1552))/(MAX($U$8:$U$1552)-MIN($U$8:$U$1552)))</f>
        <v>1</v>
      </c>
      <c r="AB1481" s="101">
        <f t="shared" ref="AB1481:AB1544" si="266">((X1481-MIN($X$8:$X$1552))/(MAX($X$8:$X$1552)-MIN($X$8:$X$1552)))</f>
        <v>0.5</v>
      </c>
      <c r="AC1481" s="101">
        <f t="shared" ref="AC1481:AC1544" si="267">((S1481-MIN($S$8:$S$1552))/(MAX($S$8:$S$1552)-MIN($S$8:$S$1552)))</f>
        <v>0.83333333333333337</v>
      </c>
      <c r="AD1481" s="101">
        <f t="shared" ref="AD1481:AD1544" si="268">AVERAGE(Y1481:AC1481)</f>
        <v>0.83333333333333337</v>
      </c>
      <c r="AE1481" s="102" t="str">
        <f t="shared" si="262"/>
        <v>Alto</v>
      </c>
      <c r="AF1481" s="103">
        <f t="shared" ref="AF1481:AF1544" si="269">AVERAGE(AA1481:AE1481)</f>
        <v>0.79166666666666674</v>
      </c>
    </row>
    <row r="1482" spans="1:32" ht="60" x14ac:dyDescent="0.2">
      <c r="A1482" s="94" t="s">
        <v>1201</v>
      </c>
      <c r="B1482" s="58" t="s">
        <v>1208</v>
      </c>
      <c r="C1482" s="58" t="str">
        <f t="shared" si="261"/>
        <v xml:space="preserve">Modificaciones y/o Actualizaciones de Bases de Datos.
</v>
      </c>
      <c r="D1482" s="95" t="s">
        <v>1209</v>
      </c>
      <c r="E1482" s="96" t="s">
        <v>55</v>
      </c>
      <c r="F1482" s="58" t="s">
        <v>47</v>
      </c>
      <c r="G1482" s="98" t="s">
        <v>56</v>
      </c>
      <c r="H1482" s="99" t="s">
        <v>109</v>
      </c>
      <c r="I1482" s="96" t="s">
        <v>49</v>
      </c>
      <c r="J1482" s="99" t="s">
        <v>122</v>
      </c>
      <c r="K1482" s="58" t="s">
        <v>1192</v>
      </c>
      <c r="L1482" s="58" t="s">
        <v>1192</v>
      </c>
      <c r="M1482" s="96">
        <v>2</v>
      </c>
      <c r="N1482" s="99"/>
      <c r="O1482" s="99"/>
      <c r="P1482" s="96">
        <v>3</v>
      </c>
      <c r="Q1482" s="96">
        <v>2</v>
      </c>
      <c r="R1482" s="96">
        <v>3</v>
      </c>
      <c r="S1482" s="100">
        <f t="shared" si="259"/>
        <v>8</v>
      </c>
      <c r="T1482" s="96">
        <v>3</v>
      </c>
      <c r="U1482" s="96">
        <v>2</v>
      </c>
      <c r="V1482" s="96">
        <v>2</v>
      </c>
      <c r="W1482" s="96">
        <v>1</v>
      </c>
      <c r="X1482" s="100">
        <f t="shared" si="260"/>
        <v>3</v>
      </c>
      <c r="Y1482" s="101">
        <f t="shared" si="263"/>
        <v>0.83333333333333337</v>
      </c>
      <c r="Z1482" s="101">
        <f t="shared" si="264"/>
        <v>1</v>
      </c>
      <c r="AA1482" s="101">
        <f t="shared" si="265"/>
        <v>1</v>
      </c>
      <c r="AB1482" s="101">
        <f t="shared" si="266"/>
        <v>0.5</v>
      </c>
      <c r="AC1482" s="101">
        <f t="shared" si="267"/>
        <v>0.83333333333333337</v>
      </c>
      <c r="AD1482" s="101">
        <f t="shared" si="268"/>
        <v>0.83333333333333337</v>
      </c>
      <c r="AE1482" s="102" t="str">
        <f t="shared" si="262"/>
        <v>Alto</v>
      </c>
      <c r="AF1482" s="103">
        <f t="shared" si="269"/>
        <v>0.79166666666666674</v>
      </c>
    </row>
    <row r="1483" spans="1:32" ht="45" x14ac:dyDescent="0.2">
      <c r="A1483" s="94" t="s">
        <v>1201</v>
      </c>
      <c r="B1483" s="58" t="s">
        <v>1210</v>
      </c>
      <c r="C1483" s="58" t="str">
        <f t="shared" si="261"/>
        <v>Reportes de Monitoreo Base de Datos.</v>
      </c>
      <c r="D1483" s="95" t="s">
        <v>1211</v>
      </c>
      <c r="E1483" s="96" t="s">
        <v>55</v>
      </c>
      <c r="F1483" s="58" t="s">
        <v>47</v>
      </c>
      <c r="G1483" s="98" t="s">
        <v>56</v>
      </c>
      <c r="H1483" s="99" t="s">
        <v>109</v>
      </c>
      <c r="I1483" s="96" t="s">
        <v>49</v>
      </c>
      <c r="J1483" s="99" t="s">
        <v>122</v>
      </c>
      <c r="K1483" s="58" t="s">
        <v>1192</v>
      </c>
      <c r="L1483" s="58" t="s">
        <v>1192</v>
      </c>
      <c r="M1483" s="96">
        <v>2</v>
      </c>
      <c r="N1483" s="99"/>
      <c r="O1483" s="99"/>
      <c r="P1483" s="96">
        <v>3</v>
      </c>
      <c r="Q1483" s="96">
        <v>2</v>
      </c>
      <c r="R1483" s="96">
        <v>3</v>
      </c>
      <c r="S1483" s="100">
        <f t="shared" si="259"/>
        <v>8</v>
      </c>
      <c r="T1483" s="96">
        <v>3</v>
      </c>
      <c r="U1483" s="96">
        <v>2</v>
      </c>
      <c r="V1483" s="96">
        <v>2</v>
      </c>
      <c r="W1483" s="96">
        <v>1</v>
      </c>
      <c r="X1483" s="100">
        <f t="shared" si="260"/>
        <v>3</v>
      </c>
      <c r="Y1483" s="101">
        <f t="shared" si="263"/>
        <v>0.83333333333333337</v>
      </c>
      <c r="Z1483" s="101">
        <f t="shared" si="264"/>
        <v>1</v>
      </c>
      <c r="AA1483" s="101">
        <f t="shared" si="265"/>
        <v>1</v>
      </c>
      <c r="AB1483" s="101">
        <f t="shared" si="266"/>
        <v>0.5</v>
      </c>
      <c r="AC1483" s="101">
        <f t="shared" si="267"/>
        <v>0.83333333333333337</v>
      </c>
      <c r="AD1483" s="101">
        <f t="shared" si="268"/>
        <v>0.83333333333333337</v>
      </c>
      <c r="AE1483" s="102" t="str">
        <f t="shared" si="262"/>
        <v>Alto</v>
      </c>
      <c r="AF1483" s="103">
        <f t="shared" si="269"/>
        <v>0.79166666666666674</v>
      </c>
    </row>
    <row r="1484" spans="1:32" ht="45" x14ac:dyDescent="0.2">
      <c r="A1484" s="94" t="s">
        <v>1201</v>
      </c>
      <c r="B1484" s="58" t="s">
        <v>1212</v>
      </c>
      <c r="C1484" s="58" t="str">
        <f t="shared" si="261"/>
        <v xml:space="preserve">Reportes de información Cargada a la Entidad
</v>
      </c>
      <c r="D1484" s="95" t="s">
        <v>1213</v>
      </c>
      <c r="E1484" s="96" t="s">
        <v>55</v>
      </c>
      <c r="F1484" s="58" t="s">
        <v>47</v>
      </c>
      <c r="G1484" s="98" t="s">
        <v>56</v>
      </c>
      <c r="H1484" s="99" t="s">
        <v>109</v>
      </c>
      <c r="I1484" s="96" t="s">
        <v>49</v>
      </c>
      <c r="J1484" s="99" t="s">
        <v>122</v>
      </c>
      <c r="K1484" s="58" t="s">
        <v>1192</v>
      </c>
      <c r="L1484" s="58" t="s">
        <v>1192</v>
      </c>
      <c r="M1484" s="96">
        <v>2</v>
      </c>
      <c r="N1484" s="99"/>
      <c r="O1484" s="99"/>
      <c r="P1484" s="96">
        <v>3</v>
      </c>
      <c r="Q1484" s="96">
        <v>2</v>
      </c>
      <c r="R1484" s="96">
        <v>3</v>
      </c>
      <c r="S1484" s="100">
        <f t="shared" si="259"/>
        <v>8</v>
      </c>
      <c r="T1484" s="96">
        <v>3</v>
      </c>
      <c r="U1484" s="96">
        <v>2</v>
      </c>
      <c r="V1484" s="96">
        <v>2</v>
      </c>
      <c r="W1484" s="96">
        <v>1</v>
      </c>
      <c r="X1484" s="100">
        <f t="shared" si="260"/>
        <v>3</v>
      </c>
      <c r="Y1484" s="101">
        <f t="shared" si="263"/>
        <v>0.83333333333333337</v>
      </c>
      <c r="Z1484" s="101">
        <f t="shared" si="264"/>
        <v>1</v>
      </c>
      <c r="AA1484" s="101">
        <f t="shared" si="265"/>
        <v>1</v>
      </c>
      <c r="AB1484" s="101">
        <f t="shared" si="266"/>
        <v>0.5</v>
      </c>
      <c r="AC1484" s="101">
        <f t="shared" si="267"/>
        <v>0.83333333333333337</v>
      </c>
      <c r="AD1484" s="101">
        <f t="shared" si="268"/>
        <v>0.83333333333333337</v>
      </c>
      <c r="AE1484" s="102" t="str">
        <f t="shared" si="262"/>
        <v>Alto</v>
      </c>
      <c r="AF1484" s="103">
        <f t="shared" si="269"/>
        <v>0.79166666666666674</v>
      </c>
    </row>
    <row r="1485" spans="1:32" ht="45" x14ac:dyDescent="0.2">
      <c r="A1485" s="94" t="s">
        <v>1214</v>
      </c>
      <c r="B1485" s="58" t="s">
        <v>44</v>
      </c>
      <c r="C1485" s="58" t="str">
        <f t="shared" si="261"/>
        <v>Gestión de Incidentes y Soporte</v>
      </c>
      <c r="D1485" s="95" t="s">
        <v>1215</v>
      </c>
      <c r="E1485" s="96" t="s">
        <v>55</v>
      </c>
      <c r="F1485" s="58" t="s">
        <v>47</v>
      </c>
      <c r="G1485" s="98" t="s">
        <v>56</v>
      </c>
      <c r="H1485" s="99" t="s">
        <v>109</v>
      </c>
      <c r="I1485" s="96" t="s">
        <v>49</v>
      </c>
      <c r="J1485" s="99" t="s">
        <v>122</v>
      </c>
      <c r="K1485" s="58" t="s">
        <v>1192</v>
      </c>
      <c r="L1485" s="58" t="s">
        <v>1192</v>
      </c>
      <c r="M1485" s="96">
        <v>2</v>
      </c>
      <c r="N1485" s="99"/>
      <c r="O1485" s="99"/>
      <c r="P1485" s="96">
        <v>3</v>
      </c>
      <c r="Q1485" s="96">
        <v>2</v>
      </c>
      <c r="R1485" s="96">
        <v>3</v>
      </c>
      <c r="S1485" s="100">
        <f t="shared" si="259"/>
        <v>8</v>
      </c>
      <c r="T1485" s="96">
        <v>3</v>
      </c>
      <c r="U1485" s="96">
        <v>2</v>
      </c>
      <c r="V1485" s="96">
        <v>2</v>
      </c>
      <c r="W1485" s="96">
        <v>1</v>
      </c>
      <c r="X1485" s="100">
        <f t="shared" si="260"/>
        <v>3</v>
      </c>
      <c r="Y1485" s="101">
        <f t="shared" si="263"/>
        <v>0.83333333333333337</v>
      </c>
      <c r="Z1485" s="101">
        <f t="shared" si="264"/>
        <v>1</v>
      </c>
      <c r="AA1485" s="101">
        <f t="shared" si="265"/>
        <v>1</v>
      </c>
      <c r="AB1485" s="101">
        <f t="shared" si="266"/>
        <v>0.5</v>
      </c>
      <c r="AC1485" s="101">
        <f t="shared" si="267"/>
        <v>0.83333333333333337</v>
      </c>
      <c r="AD1485" s="101">
        <f t="shared" si="268"/>
        <v>0.83333333333333337</v>
      </c>
      <c r="AE1485" s="102" t="str">
        <f t="shared" si="262"/>
        <v>Alto</v>
      </c>
      <c r="AF1485" s="103">
        <f t="shared" si="269"/>
        <v>0.79166666666666674</v>
      </c>
    </row>
    <row r="1486" spans="1:32" ht="45" x14ac:dyDescent="0.2">
      <c r="A1486" s="94" t="s">
        <v>1216</v>
      </c>
      <c r="B1486" s="58" t="s">
        <v>44</v>
      </c>
      <c r="C1486" s="58" t="str">
        <f t="shared" si="261"/>
        <v>Gestión de Cambios de Impacto</v>
      </c>
      <c r="D1486" s="95" t="s">
        <v>1217</v>
      </c>
      <c r="E1486" s="96" t="s">
        <v>55</v>
      </c>
      <c r="F1486" s="58" t="s">
        <v>47</v>
      </c>
      <c r="G1486" s="98" t="s">
        <v>56</v>
      </c>
      <c r="H1486" s="99" t="s">
        <v>109</v>
      </c>
      <c r="I1486" s="96" t="s">
        <v>49</v>
      </c>
      <c r="J1486" s="99" t="s">
        <v>122</v>
      </c>
      <c r="K1486" s="58" t="s">
        <v>1192</v>
      </c>
      <c r="L1486" s="58" t="s">
        <v>1192</v>
      </c>
      <c r="M1486" s="96">
        <v>2</v>
      </c>
      <c r="N1486" s="99"/>
      <c r="O1486" s="99"/>
      <c r="P1486" s="96">
        <v>3</v>
      </c>
      <c r="Q1486" s="96">
        <v>2</v>
      </c>
      <c r="R1486" s="96">
        <v>3</v>
      </c>
      <c r="S1486" s="100">
        <f t="shared" si="259"/>
        <v>8</v>
      </c>
      <c r="T1486" s="96">
        <v>3</v>
      </c>
      <c r="U1486" s="96">
        <v>2</v>
      </c>
      <c r="V1486" s="96">
        <v>2</v>
      </c>
      <c r="W1486" s="96">
        <v>1</v>
      </c>
      <c r="X1486" s="100">
        <f t="shared" si="260"/>
        <v>3</v>
      </c>
      <c r="Y1486" s="101">
        <f t="shared" si="263"/>
        <v>0.83333333333333337</v>
      </c>
      <c r="Z1486" s="101">
        <f t="shared" si="264"/>
        <v>1</v>
      </c>
      <c r="AA1486" s="101">
        <f t="shared" si="265"/>
        <v>1</v>
      </c>
      <c r="AB1486" s="101">
        <f t="shared" si="266"/>
        <v>0.5</v>
      </c>
      <c r="AC1486" s="101">
        <f t="shared" si="267"/>
        <v>0.83333333333333337</v>
      </c>
      <c r="AD1486" s="101">
        <f t="shared" si="268"/>
        <v>0.83333333333333337</v>
      </c>
      <c r="AE1486" s="102" t="str">
        <f t="shared" si="262"/>
        <v>Alto</v>
      </c>
      <c r="AF1486" s="103">
        <f t="shared" si="269"/>
        <v>0.79166666666666674</v>
      </c>
    </row>
    <row r="1487" spans="1:32" ht="45" x14ac:dyDescent="0.2">
      <c r="A1487" s="94" t="s">
        <v>1218</v>
      </c>
      <c r="B1487" s="58" t="s">
        <v>1219</v>
      </c>
      <c r="C1487" s="58" t="str">
        <f t="shared" si="261"/>
        <v>Gestión de Backups</v>
      </c>
      <c r="D1487" s="95" t="s">
        <v>1220</v>
      </c>
      <c r="E1487" s="96" t="s">
        <v>55</v>
      </c>
      <c r="F1487" s="58" t="s">
        <v>47</v>
      </c>
      <c r="G1487" s="98" t="s">
        <v>56</v>
      </c>
      <c r="H1487" s="99" t="s">
        <v>109</v>
      </c>
      <c r="I1487" s="96" t="s">
        <v>49</v>
      </c>
      <c r="J1487" s="99" t="s">
        <v>122</v>
      </c>
      <c r="K1487" s="58" t="s">
        <v>1192</v>
      </c>
      <c r="L1487" s="58" t="s">
        <v>1192</v>
      </c>
      <c r="M1487" s="96">
        <v>2</v>
      </c>
      <c r="N1487" s="99"/>
      <c r="O1487" s="99"/>
      <c r="P1487" s="96">
        <v>3</v>
      </c>
      <c r="Q1487" s="96">
        <v>2</v>
      </c>
      <c r="R1487" s="96">
        <v>3</v>
      </c>
      <c r="S1487" s="100">
        <f t="shared" si="259"/>
        <v>8</v>
      </c>
      <c r="T1487" s="96">
        <v>3</v>
      </c>
      <c r="U1487" s="96">
        <v>2</v>
      </c>
      <c r="V1487" s="96">
        <v>2</v>
      </c>
      <c r="W1487" s="96">
        <v>1</v>
      </c>
      <c r="X1487" s="100">
        <f t="shared" si="260"/>
        <v>3</v>
      </c>
      <c r="Y1487" s="101">
        <f t="shared" si="263"/>
        <v>0.83333333333333337</v>
      </c>
      <c r="Z1487" s="101">
        <f t="shared" si="264"/>
        <v>1</v>
      </c>
      <c r="AA1487" s="101">
        <f t="shared" si="265"/>
        <v>1</v>
      </c>
      <c r="AB1487" s="101">
        <f t="shared" si="266"/>
        <v>0.5</v>
      </c>
      <c r="AC1487" s="101">
        <f t="shared" si="267"/>
        <v>0.83333333333333337</v>
      </c>
      <c r="AD1487" s="101">
        <f t="shared" si="268"/>
        <v>0.83333333333333337</v>
      </c>
      <c r="AE1487" s="102" t="str">
        <f t="shared" si="262"/>
        <v>Alto</v>
      </c>
      <c r="AF1487" s="103">
        <f t="shared" si="269"/>
        <v>0.79166666666666674</v>
      </c>
    </row>
    <row r="1488" spans="1:32" ht="45" x14ac:dyDescent="0.2">
      <c r="A1488" s="94" t="s">
        <v>1218</v>
      </c>
      <c r="B1488" s="58" t="s">
        <v>1221</v>
      </c>
      <c r="C1488" s="58" t="str">
        <f t="shared" si="261"/>
        <v>Gestión de Identidades y Administración del Correo Electrónico</v>
      </c>
      <c r="D1488" s="95" t="s">
        <v>1222</v>
      </c>
      <c r="E1488" s="96" t="s">
        <v>55</v>
      </c>
      <c r="F1488" s="58" t="s">
        <v>47</v>
      </c>
      <c r="G1488" s="98" t="s">
        <v>56</v>
      </c>
      <c r="H1488" s="99" t="s">
        <v>109</v>
      </c>
      <c r="I1488" s="96" t="s">
        <v>49</v>
      </c>
      <c r="J1488" s="99" t="s">
        <v>122</v>
      </c>
      <c r="K1488" s="58" t="s">
        <v>1192</v>
      </c>
      <c r="L1488" s="58" t="s">
        <v>1192</v>
      </c>
      <c r="M1488" s="96">
        <v>2</v>
      </c>
      <c r="N1488" s="99"/>
      <c r="O1488" s="99"/>
      <c r="P1488" s="96">
        <v>3</v>
      </c>
      <c r="Q1488" s="96">
        <v>2</v>
      </c>
      <c r="R1488" s="96">
        <v>3</v>
      </c>
      <c r="S1488" s="100">
        <f t="shared" si="259"/>
        <v>8</v>
      </c>
      <c r="T1488" s="96">
        <v>3</v>
      </c>
      <c r="U1488" s="96">
        <v>2</v>
      </c>
      <c r="V1488" s="96">
        <v>1</v>
      </c>
      <c r="W1488" s="96">
        <v>1</v>
      </c>
      <c r="X1488" s="100">
        <f t="shared" si="260"/>
        <v>2</v>
      </c>
      <c r="Y1488" s="101">
        <f t="shared" si="263"/>
        <v>0.83333333333333337</v>
      </c>
      <c r="Z1488" s="101">
        <f t="shared" si="264"/>
        <v>1</v>
      </c>
      <c r="AA1488" s="101">
        <f t="shared" si="265"/>
        <v>1</v>
      </c>
      <c r="AB1488" s="101">
        <f t="shared" si="266"/>
        <v>0</v>
      </c>
      <c r="AC1488" s="101">
        <f t="shared" si="267"/>
        <v>0.83333333333333337</v>
      </c>
      <c r="AD1488" s="101">
        <f t="shared" si="268"/>
        <v>0.73333333333333339</v>
      </c>
      <c r="AE1488" s="102" t="str">
        <f t="shared" si="262"/>
        <v>Alto</v>
      </c>
      <c r="AF1488" s="103">
        <f t="shared" si="269"/>
        <v>0.64166666666666672</v>
      </c>
    </row>
    <row r="1489" spans="1:32" ht="45" x14ac:dyDescent="0.2">
      <c r="A1489" s="94" t="s">
        <v>1218</v>
      </c>
      <c r="B1489" s="58" t="s">
        <v>1223</v>
      </c>
      <c r="C1489" s="58" t="str">
        <f t="shared" si="261"/>
        <v>Modificaciones de Credenciales</v>
      </c>
      <c r="D1489" s="95" t="s">
        <v>1224</v>
      </c>
      <c r="E1489" s="96" t="s">
        <v>55</v>
      </c>
      <c r="F1489" s="58" t="s">
        <v>47</v>
      </c>
      <c r="G1489" s="98" t="s">
        <v>56</v>
      </c>
      <c r="H1489" s="99" t="s">
        <v>109</v>
      </c>
      <c r="I1489" s="96" t="s">
        <v>49</v>
      </c>
      <c r="J1489" s="99" t="s">
        <v>122</v>
      </c>
      <c r="K1489" s="58" t="s">
        <v>1192</v>
      </c>
      <c r="L1489" s="58" t="s">
        <v>1192</v>
      </c>
      <c r="M1489" s="96">
        <v>2</v>
      </c>
      <c r="N1489" s="99"/>
      <c r="O1489" s="99"/>
      <c r="P1489" s="96">
        <v>3</v>
      </c>
      <c r="Q1489" s="96">
        <v>2</v>
      </c>
      <c r="R1489" s="96">
        <v>3</v>
      </c>
      <c r="S1489" s="100">
        <f t="shared" si="259"/>
        <v>8</v>
      </c>
      <c r="T1489" s="96">
        <v>3</v>
      </c>
      <c r="U1489" s="96">
        <v>2</v>
      </c>
      <c r="V1489" s="96">
        <v>1</v>
      </c>
      <c r="W1489" s="96">
        <v>1</v>
      </c>
      <c r="X1489" s="100">
        <f t="shared" si="260"/>
        <v>2</v>
      </c>
      <c r="Y1489" s="101">
        <f t="shared" si="263"/>
        <v>0.83333333333333337</v>
      </c>
      <c r="Z1489" s="101">
        <f t="shared" si="264"/>
        <v>1</v>
      </c>
      <c r="AA1489" s="101">
        <f t="shared" si="265"/>
        <v>1</v>
      </c>
      <c r="AB1489" s="101">
        <f t="shared" si="266"/>
        <v>0</v>
      </c>
      <c r="AC1489" s="101">
        <f t="shared" si="267"/>
        <v>0.83333333333333337</v>
      </c>
      <c r="AD1489" s="101">
        <f t="shared" si="268"/>
        <v>0.73333333333333339</v>
      </c>
      <c r="AE1489" s="102" t="str">
        <f t="shared" si="262"/>
        <v>Alto</v>
      </c>
      <c r="AF1489" s="103">
        <f t="shared" si="269"/>
        <v>0.64166666666666672</v>
      </c>
    </row>
    <row r="1490" spans="1:32" ht="45" x14ac:dyDescent="0.2">
      <c r="A1490" s="94" t="s">
        <v>1225</v>
      </c>
      <c r="B1490" s="58" t="s">
        <v>1226</v>
      </c>
      <c r="C1490" s="58" t="str">
        <f t="shared" si="261"/>
        <v>Gestión Red de Comunicaciones WAN, MAN y LAN</v>
      </c>
      <c r="D1490" s="95" t="s">
        <v>1227</v>
      </c>
      <c r="E1490" s="96" t="s">
        <v>55</v>
      </c>
      <c r="F1490" s="58" t="s">
        <v>47</v>
      </c>
      <c r="G1490" s="98" t="s">
        <v>56</v>
      </c>
      <c r="H1490" s="99" t="s">
        <v>109</v>
      </c>
      <c r="I1490" s="96" t="s">
        <v>49</v>
      </c>
      <c r="J1490" s="99" t="s">
        <v>122</v>
      </c>
      <c r="K1490" s="58" t="s">
        <v>1192</v>
      </c>
      <c r="L1490" s="58" t="s">
        <v>1192</v>
      </c>
      <c r="M1490" s="96">
        <v>2</v>
      </c>
      <c r="N1490" s="99"/>
      <c r="O1490" s="99"/>
      <c r="P1490" s="96">
        <v>3</v>
      </c>
      <c r="Q1490" s="96">
        <v>2</v>
      </c>
      <c r="R1490" s="96">
        <v>3</v>
      </c>
      <c r="S1490" s="100">
        <f t="shared" si="259"/>
        <v>8</v>
      </c>
      <c r="T1490" s="96">
        <v>3</v>
      </c>
      <c r="U1490" s="96">
        <v>1</v>
      </c>
      <c r="V1490" s="96">
        <v>1</v>
      </c>
      <c r="W1490" s="96">
        <v>1</v>
      </c>
      <c r="X1490" s="100">
        <f t="shared" si="260"/>
        <v>2</v>
      </c>
      <c r="Y1490" s="101">
        <f t="shared" si="263"/>
        <v>0.83333333333333337</v>
      </c>
      <c r="Z1490" s="101">
        <f t="shared" si="264"/>
        <v>1</v>
      </c>
      <c r="AA1490" s="101">
        <f t="shared" si="265"/>
        <v>0</v>
      </c>
      <c r="AB1490" s="101">
        <f t="shared" si="266"/>
        <v>0</v>
      </c>
      <c r="AC1490" s="101">
        <f t="shared" si="267"/>
        <v>0.83333333333333337</v>
      </c>
      <c r="AD1490" s="101">
        <f t="shared" si="268"/>
        <v>0.53333333333333344</v>
      </c>
      <c r="AE1490" s="102" t="str">
        <f t="shared" si="262"/>
        <v>Medio</v>
      </c>
      <c r="AF1490" s="103">
        <f t="shared" si="269"/>
        <v>0.34166666666666667</v>
      </c>
    </row>
    <row r="1491" spans="1:32" ht="45" x14ac:dyDescent="0.2">
      <c r="A1491" s="94" t="s">
        <v>1228</v>
      </c>
      <c r="B1491" s="58" t="s">
        <v>1229</v>
      </c>
      <c r="C1491" s="58" t="str">
        <f t="shared" si="261"/>
        <v>Gestión de Requerimientos de Información</v>
      </c>
      <c r="D1491" s="95" t="s">
        <v>1230</v>
      </c>
      <c r="E1491" s="96" t="s">
        <v>55</v>
      </c>
      <c r="F1491" s="58" t="s">
        <v>47</v>
      </c>
      <c r="G1491" s="98" t="s">
        <v>56</v>
      </c>
      <c r="H1491" s="99" t="s">
        <v>109</v>
      </c>
      <c r="I1491" s="96" t="s">
        <v>49</v>
      </c>
      <c r="J1491" s="99" t="s">
        <v>122</v>
      </c>
      <c r="K1491" s="58" t="s">
        <v>1192</v>
      </c>
      <c r="L1491" s="58" t="s">
        <v>1192</v>
      </c>
      <c r="M1491" s="96">
        <v>2</v>
      </c>
      <c r="N1491" s="99"/>
      <c r="O1491" s="99"/>
      <c r="P1491" s="96">
        <v>3</v>
      </c>
      <c r="Q1491" s="96">
        <v>2</v>
      </c>
      <c r="R1491" s="96">
        <v>3</v>
      </c>
      <c r="S1491" s="100">
        <f t="shared" si="259"/>
        <v>8</v>
      </c>
      <c r="T1491" s="96">
        <v>3</v>
      </c>
      <c r="U1491" s="96">
        <v>1</v>
      </c>
      <c r="V1491" s="96">
        <v>1</v>
      </c>
      <c r="W1491" s="96">
        <v>1</v>
      </c>
      <c r="X1491" s="100">
        <f t="shared" si="260"/>
        <v>2</v>
      </c>
      <c r="Y1491" s="101">
        <f t="shared" si="263"/>
        <v>0.83333333333333337</v>
      </c>
      <c r="Z1491" s="101">
        <f t="shared" si="264"/>
        <v>1</v>
      </c>
      <c r="AA1491" s="101">
        <f t="shared" si="265"/>
        <v>0</v>
      </c>
      <c r="AB1491" s="101">
        <f t="shared" si="266"/>
        <v>0</v>
      </c>
      <c r="AC1491" s="101">
        <f t="shared" si="267"/>
        <v>0.83333333333333337</v>
      </c>
      <c r="AD1491" s="101">
        <f t="shared" si="268"/>
        <v>0.53333333333333344</v>
      </c>
      <c r="AE1491" s="102" t="str">
        <f t="shared" si="262"/>
        <v>Medio</v>
      </c>
      <c r="AF1491" s="103">
        <f t="shared" si="269"/>
        <v>0.34166666666666667</v>
      </c>
    </row>
    <row r="1492" spans="1:32" ht="60" x14ac:dyDescent="0.2">
      <c r="A1492" s="94" t="s">
        <v>1228</v>
      </c>
      <c r="B1492" s="58" t="s">
        <v>1231</v>
      </c>
      <c r="C1492" s="58" t="str">
        <f t="shared" si="261"/>
        <v>Gestión de Requerimientos de Información de Base de Datos o Inteligencia de Negocios</v>
      </c>
      <c r="D1492" s="95" t="s">
        <v>1232</v>
      </c>
      <c r="E1492" s="96" t="s">
        <v>55</v>
      </c>
      <c r="F1492" s="58" t="s">
        <v>47</v>
      </c>
      <c r="G1492" s="98" t="s">
        <v>56</v>
      </c>
      <c r="H1492" s="99" t="s">
        <v>109</v>
      </c>
      <c r="I1492" s="96" t="s">
        <v>49</v>
      </c>
      <c r="J1492" s="99" t="s">
        <v>122</v>
      </c>
      <c r="K1492" s="58" t="s">
        <v>1192</v>
      </c>
      <c r="L1492" s="58" t="s">
        <v>1192</v>
      </c>
      <c r="M1492" s="96">
        <v>2</v>
      </c>
      <c r="N1492" s="99"/>
      <c r="O1492" s="99"/>
      <c r="P1492" s="96">
        <v>3</v>
      </c>
      <c r="Q1492" s="96">
        <v>2</v>
      </c>
      <c r="R1492" s="96">
        <v>3</v>
      </c>
      <c r="S1492" s="100">
        <f t="shared" si="259"/>
        <v>8</v>
      </c>
      <c r="T1492" s="96">
        <v>3</v>
      </c>
      <c r="U1492" s="96">
        <v>1</v>
      </c>
      <c r="V1492" s="96">
        <v>1</v>
      </c>
      <c r="W1492" s="96">
        <v>1</v>
      </c>
      <c r="X1492" s="100">
        <f t="shared" si="260"/>
        <v>2</v>
      </c>
      <c r="Y1492" s="101">
        <f t="shared" si="263"/>
        <v>0.83333333333333337</v>
      </c>
      <c r="Z1492" s="101">
        <f t="shared" si="264"/>
        <v>1</v>
      </c>
      <c r="AA1492" s="101">
        <f t="shared" si="265"/>
        <v>0</v>
      </c>
      <c r="AB1492" s="101">
        <f t="shared" si="266"/>
        <v>0</v>
      </c>
      <c r="AC1492" s="101">
        <f t="shared" si="267"/>
        <v>0.83333333333333337</v>
      </c>
      <c r="AD1492" s="101">
        <f t="shared" si="268"/>
        <v>0.53333333333333344</v>
      </c>
      <c r="AE1492" s="102" t="str">
        <f t="shared" si="262"/>
        <v>Medio</v>
      </c>
      <c r="AF1492" s="103">
        <f t="shared" si="269"/>
        <v>0.34166666666666667</v>
      </c>
    </row>
    <row r="1493" spans="1:32" ht="45" x14ac:dyDescent="0.2">
      <c r="A1493" s="94" t="s">
        <v>1228</v>
      </c>
      <c r="B1493" s="58" t="s">
        <v>1233</v>
      </c>
      <c r="C1493" s="58" t="str">
        <f t="shared" si="261"/>
        <v>Gestión de Requerimientos para desarrollo de aplicaciones:</v>
      </c>
      <c r="D1493" s="95" t="s">
        <v>1234</v>
      </c>
      <c r="E1493" s="96" t="s">
        <v>55</v>
      </c>
      <c r="F1493" s="58" t="s">
        <v>47</v>
      </c>
      <c r="G1493" s="98" t="s">
        <v>56</v>
      </c>
      <c r="H1493" s="99" t="s">
        <v>109</v>
      </c>
      <c r="I1493" s="96" t="s">
        <v>49</v>
      </c>
      <c r="J1493" s="99" t="s">
        <v>122</v>
      </c>
      <c r="K1493" s="58" t="s">
        <v>1192</v>
      </c>
      <c r="L1493" s="58" t="s">
        <v>1192</v>
      </c>
      <c r="M1493" s="96">
        <v>2</v>
      </c>
      <c r="N1493" s="99"/>
      <c r="O1493" s="99"/>
      <c r="P1493" s="96">
        <v>3</v>
      </c>
      <c r="Q1493" s="96">
        <v>2</v>
      </c>
      <c r="R1493" s="96">
        <v>3</v>
      </c>
      <c r="S1493" s="100">
        <f t="shared" si="259"/>
        <v>8</v>
      </c>
      <c r="T1493" s="96">
        <v>3</v>
      </c>
      <c r="U1493" s="96">
        <v>1</v>
      </c>
      <c r="V1493" s="96">
        <v>1</v>
      </c>
      <c r="W1493" s="96">
        <v>1</v>
      </c>
      <c r="X1493" s="100">
        <f t="shared" si="260"/>
        <v>2</v>
      </c>
      <c r="Y1493" s="101">
        <f t="shared" si="263"/>
        <v>0.83333333333333337</v>
      </c>
      <c r="Z1493" s="101">
        <f t="shared" si="264"/>
        <v>1</v>
      </c>
      <c r="AA1493" s="101">
        <f t="shared" si="265"/>
        <v>0</v>
      </c>
      <c r="AB1493" s="101">
        <f t="shared" si="266"/>
        <v>0</v>
      </c>
      <c r="AC1493" s="101">
        <f t="shared" si="267"/>
        <v>0.83333333333333337</v>
      </c>
      <c r="AD1493" s="101">
        <f t="shared" si="268"/>
        <v>0.53333333333333344</v>
      </c>
      <c r="AE1493" s="102" t="str">
        <f t="shared" si="262"/>
        <v>Medio</v>
      </c>
      <c r="AF1493" s="103">
        <f t="shared" si="269"/>
        <v>0.34166666666666667</v>
      </c>
    </row>
    <row r="1494" spans="1:32" ht="45" x14ac:dyDescent="0.2">
      <c r="A1494" s="94" t="s">
        <v>1131</v>
      </c>
      <c r="B1494" s="58" t="s">
        <v>1235</v>
      </c>
      <c r="C1494" s="58" t="str">
        <f t="shared" si="261"/>
        <v>Licencias de Software</v>
      </c>
      <c r="D1494" s="95" t="s">
        <v>1236</v>
      </c>
      <c r="E1494" s="96" t="s">
        <v>55</v>
      </c>
      <c r="F1494" s="58" t="s">
        <v>47</v>
      </c>
      <c r="G1494" s="98" t="s">
        <v>56</v>
      </c>
      <c r="H1494" s="99" t="s">
        <v>109</v>
      </c>
      <c r="I1494" s="96" t="s">
        <v>49</v>
      </c>
      <c r="J1494" s="99" t="s">
        <v>122</v>
      </c>
      <c r="K1494" s="58" t="s">
        <v>1192</v>
      </c>
      <c r="L1494" s="58" t="s">
        <v>1192</v>
      </c>
      <c r="M1494" s="96">
        <v>2</v>
      </c>
      <c r="N1494" s="99"/>
      <c r="O1494" s="99"/>
      <c r="P1494" s="96">
        <v>3</v>
      </c>
      <c r="Q1494" s="96">
        <v>2</v>
      </c>
      <c r="R1494" s="96">
        <v>3</v>
      </c>
      <c r="S1494" s="100">
        <f t="shared" si="259"/>
        <v>8</v>
      </c>
      <c r="T1494" s="96">
        <v>2</v>
      </c>
      <c r="U1494" s="96">
        <v>2</v>
      </c>
      <c r="V1494" s="96">
        <v>2</v>
      </c>
      <c r="W1494" s="96">
        <v>1</v>
      </c>
      <c r="X1494" s="100">
        <f t="shared" si="260"/>
        <v>3</v>
      </c>
      <c r="Y1494" s="101">
        <f t="shared" si="263"/>
        <v>0.83333333333333337</v>
      </c>
      <c r="Z1494" s="101">
        <f t="shared" si="264"/>
        <v>0.5</v>
      </c>
      <c r="AA1494" s="101">
        <f t="shared" si="265"/>
        <v>1</v>
      </c>
      <c r="AB1494" s="101">
        <f t="shared" si="266"/>
        <v>0.5</v>
      </c>
      <c r="AC1494" s="101">
        <f t="shared" si="267"/>
        <v>0.83333333333333337</v>
      </c>
      <c r="AD1494" s="101">
        <f t="shared" si="268"/>
        <v>0.73333333333333339</v>
      </c>
      <c r="AE1494" s="102" t="str">
        <f t="shared" si="262"/>
        <v>Alto</v>
      </c>
      <c r="AF1494" s="103">
        <f t="shared" si="269"/>
        <v>0.76666666666666672</v>
      </c>
    </row>
    <row r="1495" spans="1:32" ht="45" x14ac:dyDescent="0.2">
      <c r="A1495" s="94" t="s">
        <v>1136</v>
      </c>
      <c r="B1495" s="58" t="s">
        <v>1237</v>
      </c>
      <c r="C1495" s="58" t="str">
        <f t="shared" si="261"/>
        <v>Mantenimientos de Equipos</v>
      </c>
      <c r="D1495" s="95" t="s">
        <v>1238</v>
      </c>
      <c r="E1495" s="96" t="s">
        <v>55</v>
      </c>
      <c r="F1495" s="58" t="s">
        <v>47</v>
      </c>
      <c r="G1495" s="98" t="s">
        <v>56</v>
      </c>
      <c r="H1495" s="99" t="s">
        <v>109</v>
      </c>
      <c r="I1495" s="96" t="s">
        <v>49</v>
      </c>
      <c r="J1495" s="99" t="s">
        <v>122</v>
      </c>
      <c r="K1495" s="58" t="s">
        <v>1192</v>
      </c>
      <c r="L1495" s="58" t="s">
        <v>1192</v>
      </c>
      <c r="M1495" s="96">
        <v>2</v>
      </c>
      <c r="N1495" s="99"/>
      <c r="O1495" s="99"/>
      <c r="P1495" s="96">
        <v>3</v>
      </c>
      <c r="Q1495" s="96">
        <v>1</v>
      </c>
      <c r="R1495" s="96">
        <v>3</v>
      </c>
      <c r="S1495" s="100">
        <f t="shared" si="259"/>
        <v>7</v>
      </c>
      <c r="T1495" s="96">
        <v>3</v>
      </c>
      <c r="U1495" s="96">
        <v>2</v>
      </c>
      <c r="V1495" s="96">
        <v>1</v>
      </c>
      <c r="W1495" s="96">
        <v>1</v>
      </c>
      <c r="X1495" s="100">
        <f t="shared" si="260"/>
        <v>2</v>
      </c>
      <c r="Y1495" s="101">
        <f t="shared" si="263"/>
        <v>0.66666666666666663</v>
      </c>
      <c r="Z1495" s="101">
        <f t="shared" si="264"/>
        <v>1</v>
      </c>
      <c r="AA1495" s="101">
        <f t="shared" si="265"/>
        <v>1</v>
      </c>
      <c r="AB1495" s="101">
        <f t="shared" si="266"/>
        <v>0</v>
      </c>
      <c r="AC1495" s="101">
        <f t="shared" si="267"/>
        <v>0.66666666666666663</v>
      </c>
      <c r="AD1495" s="101">
        <f t="shared" si="268"/>
        <v>0.66666666666666663</v>
      </c>
      <c r="AE1495" s="102" t="str">
        <f t="shared" si="262"/>
        <v>Medio</v>
      </c>
      <c r="AF1495" s="103">
        <f t="shared" si="269"/>
        <v>0.58333333333333326</v>
      </c>
    </row>
    <row r="1496" spans="1:32" ht="71.25" x14ac:dyDescent="0.2">
      <c r="A1496" s="94" t="s">
        <v>107</v>
      </c>
      <c r="B1496" s="58" t="s">
        <v>44</v>
      </c>
      <c r="C1496" s="58" t="str">
        <f t="shared" si="261"/>
        <v>Peticiones, Quejas, Reclamos, Sugerencias y Felicitaciones - PQRSF</v>
      </c>
      <c r="D1496" s="95" t="s">
        <v>108</v>
      </c>
      <c r="E1496" s="96" t="s">
        <v>55</v>
      </c>
      <c r="F1496" s="58" t="s">
        <v>47</v>
      </c>
      <c r="G1496" s="98" t="s">
        <v>56</v>
      </c>
      <c r="H1496" s="99" t="s">
        <v>109</v>
      </c>
      <c r="I1496" s="96" t="s">
        <v>49</v>
      </c>
      <c r="J1496" s="99" t="s">
        <v>110</v>
      </c>
      <c r="K1496" s="58" t="s">
        <v>1192</v>
      </c>
      <c r="L1496" s="58" t="s">
        <v>1192</v>
      </c>
      <c r="M1496" s="96">
        <v>2</v>
      </c>
      <c r="N1496" s="99" t="s">
        <v>111</v>
      </c>
      <c r="O1496" s="99"/>
      <c r="P1496" s="96">
        <v>3</v>
      </c>
      <c r="Q1496" s="96">
        <v>2</v>
      </c>
      <c r="R1496" s="96">
        <v>3</v>
      </c>
      <c r="S1496" s="100">
        <f t="shared" si="259"/>
        <v>8</v>
      </c>
      <c r="T1496" s="96">
        <v>3</v>
      </c>
      <c r="U1496" s="96">
        <v>2</v>
      </c>
      <c r="V1496" s="96">
        <v>1</v>
      </c>
      <c r="W1496" s="96">
        <v>1</v>
      </c>
      <c r="X1496" s="100">
        <f t="shared" si="260"/>
        <v>2</v>
      </c>
      <c r="Y1496" s="101">
        <f t="shared" si="263"/>
        <v>0.83333333333333337</v>
      </c>
      <c r="Z1496" s="101">
        <f t="shared" si="264"/>
        <v>1</v>
      </c>
      <c r="AA1496" s="101">
        <f t="shared" si="265"/>
        <v>1</v>
      </c>
      <c r="AB1496" s="101">
        <f t="shared" si="266"/>
        <v>0</v>
      </c>
      <c r="AC1496" s="101">
        <f t="shared" si="267"/>
        <v>0.83333333333333337</v>
      </c>
      <c r="AD1496" s="101">
        <f t="shared" si="268"/>
        <v>0.73333333333333339</v>
      </c>
      <c r="AE1496" s="102" t="str">
        <f t="shared" si="262"/>
        <v>Alto</v>
      </c>
      <c r="AF1496" s="103">
        <f t="shared" si="269"/>
        <v>0.64166666666666672</v>
      </c>
    </row>
    <row r="1497" spans="1:32" ht="45" x14ac:dyDescent="0.2">
      <c r="A1497" s="94" t="s">
        <v>112</v>
      </c>
      <c r="B1497" s="58" t="s">
        <v>1239</v>
      </c>
      <c r="C1497" s="58" t="str">
        <f t="shared" si="261"/>
        <v>Planes de Seguridad y Privacidad de la Información</v>
      </c>
      <c r="D1497" s="95" t="s">
        <v>1240</v>
      </c>
      <c r="E1497" s="96" t="s">
        <v>55</v>
      </c>
      <c r="F1497" s="58" t="s">
        <v>47</v>
      </c>
      <c r="G1497" s="98" t="s">
        <v>56</v>
      </c>
      <c r="H1497" s="99" t="s">
        <v>109</v>
      </c>
      <c r="I1497" s="96" t="s">
        <v>1415</v>
      </c>
      <c r="J1497" s="99" t="s">
        <v>1557</v>
      </c>
      <c r="K1497" s="58" t="s">
        <v>1192</v>
      </c>
      <c r="L1497" s="58" t="s">
        <v>1192</v>
      </c>
      <c r="M1497" s="96">
        <v>2</v>
      </c>
      <c r="N1497" s="99"/>
      <c r="O1497" s="99"/>
      <c r="P1497" s="96">
        <v>3</v>
      </c>
      <c r="Q1497" s="96">
        <v>2</v>
      </c>
      <c r="R1497" s="96">
        <v>3</v>
      </c>
      <c r="S1497" s="100">
        <f t="shared" si="259"/>
        <v>8</v>
      </c>
      <c r="T1497" s="96">
        <v>3</v>
      </c>
      <c r="U1497" s="96">
        <v>1</v>
      </c>
      <c r="V1497" s="96">
        <v>1</v>
      </c>
      <c r="W1497" s="96">
        <v>1</v>
      </c>
      <c r="X1497" s="100">
        <f t="shared" si="260"/>
        <v>2</v>
      </c>
      <c r="Y1497" s="101">
        <f t="shared" si="263"/>
        <v>0.83333333333333337</v>
      </c>
      <c r="Z1497" s="101">
        <f t="shared" si="264"/>
        <v>1</v>
      </c>
      <c r="AA1497" s="101">
        <f t="shared" si="265"/>
        <v>0</v>
      </c>
      <c r="AB1497" s="101">
        <f t="shared" si="266"/>
        <v>0</v>
      </c>
      <c r="AC1497" s="101">
        <f t="shared" si="267"/>
        <v>0.83333333333333337</v>
      </c>
      <c r="AD1497" s="101">
        <f t="shared" si="268"/>
        <v>0.53333333333333344</v>
      </c>
      <c r="AE1497" s="102" t="str">
        <f t="shared" si="262"/>
        <v>Medio</v>
      </c>
      <c r="AF1497" s="103">
        <f t="shared" si="269"/>
        <v>0.34166666666666667</v>
      </c>
    </row>
    <row r="1498" spans="1:32" ht="45" x14ac:dyDescent="0.2">
      <c r="A1498" s="94" t="s">
        <v>840</v>
      </c>
      <c r="B1498" s="58" t="s">
        <v>1241</v>
      </c>
      <c r="C1498" s="58" t="str">
        <f t="shared" si="261"/>
        <v>Protocolos de Desarrollo de Aplicaciones Administrativas y Financieras</v>
      </c>
      <c r="D1498" s="95" t="s">
        <v>1242</v>
      </c>
      <c r="E1498" s="96" t="s">
        <v>55</v>
      </c>
      <c r="F1498" s="58" t="s">
        <v>47</v>
      </c>
      <c r="G1498" s="98" t="s">
        <v>56</v>
      </c>
      <c r="H1498" s="99" t="s">
        <v>109</v>
      </c>
      <c r="I1498" s="96" t="s">
        <v>49</v>
      </c>
      <c r="J1498" s="99" t="s">
        <v>122</v>
      </c>
      <c r="K1498" s="58" t="s">
        <v>1192</v>
      </c>
      <c r="L1498" s="58" t="s">
        <v>1192</v>
      </c>
      <c r="M1498" s="96">
        <v>2</v>
      </c>
      <c r="N1498" s="99"/>
      <c r="O1498" s="99"/>
      <c r="P1498" s="96">
        <v>3</v>
      </c>
      <c r="Q1498" s="96">
        <v>2</v>
      </c>
      <c r="R1498" s="96">
        <v>3</v>
      </c>
      <c r="S1498" s="100">
        <f t="shared" si="259"/>
        <v>8</v>
      </c>
      <c r="T1498" s="96">
        <v>2</v>
      </c>
      <c r="U1498" s="96">
        <v>2</v>
      </c>
      <c r="V1498" s="96">
        <v>1</v>
      </c>
      <c r="W1498" s="96">
        <v>1</v>
      </c>
      <c r="X1498" s="100">
        <f t="shared" si="260"/>
        <v>2</v>
      </c>
      <c r="Y1498" s="101">
        <f t="shared" si="263"/>
        <v>0.83333333333333337</v>
      </c>
      <c r="Z1498" s="101">
        <f t="shared" si="264"/>
        <v>0.5</v>
      </c>
      <c r="AA1498" s="101">
        <f t="shared" si="265"/>
        <v>1</v>
      </c>
      <c r="AB1498" s="101">
        <f t="shared" si="266"/>
        <v>0</v>
      </c>
      <c r="AC1498" s="101">
        <f t="shared" si="267"/>
        <v>0.83333333333333337</v>
      </c>
      <c r="AD1498" s="101">
        <f t="shared" si="268"/>
        <v>0.63333333333333341</v>
      </c>
      <c r="AE1498" s="102" t="str">
        <f t="shared" si="262"/>
        <v>Medio</v>
      </c>
      <c r="AF1498" s="103">
        <f t="shared" si="269"/>
        <v>0.6166666666666667</v>
      </c>
    </row>
    <row r="1499" spans="1:32" ht="71.25" x14ac:dyDescent="0.2">
      <c r="A1499" s="94" t="s">
        <v>115</v>
      </c>
      <c r="B1499" s="58" t="s">
        <v>116</v>
      </c>
      <c r="C1499" s="58" t="str">
        <f t="shared" si="261"/>
        <v>Proyectos Plan Institucional de Desarrollo-PID</v>
      </c>
      <c r="D1499" s="95" t="s">
        <v>117</v>
      </c>
      <c r="E1499" s="96" t="s">
        <v>55</v>
      </c>
      <c r="F1499" s="58" t="s">
        <v>47</v>
      </c>
      <c r="G1499" s="98" t="s">
        <v>56</v>
      </c>
      <c r="H1499" s="99" t="s">
        <v>109</v>
      </c>
      <c r="I1499" s="96" t="s">
        <v>49</v>
      </c>
      <c r="J1499" s="99" t="s">
        <v>122</v>
      </c>
      <c r="K1499" s="58" t="s">
        <v>1192</v>
      </c>
      <c r="L1499" s="58" t="s">
        <v>1192</v>
      </c>
      <c r="M1499" s="96">
        <v>2</v>
      </c>
      <c r="N1499" s="99" t="s">
        <v>118</v>
      </c>
      <c r="O1499" s="99" t="s">
        <v>61</v>
      </c>
      <c r="P1499" s="96">
        <v>2</v>
      </c>
      <c r="Q1499" s="96">
        <v>2</v>
      </c>
      <c r="R1499" s="96">
        <v>3</v>
      </c>
      <c r="S1499" s="100">
        <f t="shared" si="259"/>
        <v>7</v>
      </c>
      <c r="T1499" s="96">
        <v>2</v>
      </c>
      <c r="U1499" s="96">
        <v>1</v>
      </c>
      <c r="V1499" s="96">
        <v>1</v>
      </c>
      <c r="W1499" s="96">
        <v>2</v>
      </c>
      <c r="X1499" s="100">
        <f t="shared" si="260"/>
        <v>3</v>
      </c>
      <c r="Y1499" s="101">
        <f t="shared" si="263"/>
        <v>0.66666666666666663</v>
      </c>
      <c r="Z1499" s="101">
        <f t="shared" si="264"/>
        <v>0.5</v>
      </c>
      <c r="AA1499" s="101">
        <f t="shared" si="265"/>
        <v>0</v>
      </c>
      <c r="AB1499" s="101">
        <f t="shared" si="266"/>
        <v>0.5</v>
      </c>
      <c r="AC1499" s="101">
        <f t="shared" si="267"/>
        <v>0.66666666666666663</v>
      </c>
      <c r="AD1499" s="101">
        <f t="shared" si="268"/>
        <v>0.46666666666666662</v>
      </c>
      <c r="AE1499" s="102" t="str">
        <f t="shared" si="262"/>
        <v>Medio</v>
      </c>
      <c r="AF1499" s="103">
        <f t="shared" si="269"/>
        <v>0.40833333333333327</v>
      </c>
    </row>
    <row r="1500" spans="1:32" ht="45" x14ac:dyDescent="0.2">
      <c r="A1500" s="94" t="s">
        <v>115</v>
      </c>
      <c r="B1500" s="58" t="s">
        <v>1243</v>
      </c>
      <c r="C1500" s="58" t="str">
        <f t="shared" si="261"/>
        <v>Proyectos Técnologicos</v>
      </c>
      <c r="D1500" s="95" t="s">
        <v>1244</v>
      </c>
      <c r="E1500" s="96" t="s">
        <v>55</v>
      </c>
      <c r="F1500" s="58" t="s">
        <v>47</v>
      </c>
      <c r="G1500" s="98" t="s">
        <v>56</v>
      </c>
      <c r="H1500" s="99" t="s">
        <v>109</v>
      </c>
      <c r="I1500" s="96" t="s">
        <v>49</v>
      </c>
      <c r="J1500" s="99" t="s">
        <v>122</v>
      </c>
      <c r="K1500" s="58" t="s">
        <v>1192</v>
      </c>
      <c r="L1500" s="58" t="s">
        <v>1192</v>
      </c>
      <c r="M1500" s="96">
        <v>2</v>
      </c>
      <c r="N1500" s="99"/>
      <c r="O1500" s="99"/>
      <c r="P1500" s="96">
        <v>3</v>
      </c>
      <c r="Q1500" s="96">
        <v>2</v>
      </c>
      <c r="R1500" s="96">
        <v>3</v>
      </c>
      <c r="S1500" s="100">
        <f t="shared" si="259"/>
        <v>8</v>
      </c>
      <c r="T1500" s="96">
        <v>2</v>
      </c>
      <c r="U1500" s="96">
        <v>1</v>
      </c>
      <c r="V1500" s="96">
        <v>1</v>
      </c>
      <c r="W1500" s="96">
        <v>2</v>
      </c>
      <c r="X1500" s="100">
        <f t="shared" si="260"/>
        <v>3</v>
      </c>
      <c r="Y1500" s="101">
        <f t="shared" si="263"/>
        <v>0.83333333333333337</v>
      </c>
      <c r="Z1500" s="101">
        <f t="shared" si="264"/>
        <v>0.5</v>
      </c>
      <c r="AA1500" s="101">
        <f t="shared" si="265"/>
        <v>0</v>
      </c>
      <c r="AB1500" s="101">
        <f t="shared" si="266"/>
        <v>0.5</v>
      </c>
      <c r="AC1500" s="101">
        <f t="shared" si="267"/>
        <v>0.83333333333333337</v>
      </c>
      <c r="AD1500" s="101">
        <f t="shared" si="268"/>
        <v>0.53333333333333344</v>
      </c>
      <c r="AE1500" s="102" t="str">
        <f t="shared" si="262"/>
        <v>Medio</v>
      </c>
      <c r="AF1500" s="103">
        <f t="shared" si="269"/>
        <v>0.46666666666666673</v>
      </c>
    </row>
    <row r="1501" spans="1:32" ht="45" x14ac:dyDescent="0.2">
      <c r="A1501" s="94" t="s">
        <v>1245</v>
      </c>
      <c r="B1501" s="58" t="s">
        <v>1246</v>
      </c>
      <c r="C1501" s="58" t="str">
        <f t="shared" si="261"/>
        <v xml:space="preserve">Requerimientos desarrollo Aplicaciones Administrativas y Financieras </v>
      </c>
      <c r="D1501" s="95" t="s">
        <v>1247</v>
      </c>
      <c r="E1501" s="96" t="s">
        <v>55</v>
      </c>
      <c r="F1501" s="58" t="s">
        <v>47</v>
      </c>
      <c r="G1501" s="98" t="s">
        <v>56</v>
      </c>
      <c r="H1501" s="99" t="s">
        <v>109</v>
      </c>
      <c r="I1501" s="96" t="s">
        <v>49</v>
      </c>
      <c r="J1501" s="99" t="s">
        <v>122</v>
      </c>
      <c r="K1501" s="58" t="s">
        <v>1192</v>
      </c>
      <c r="L1501" s="58" t="s">
        <v>1192</v>
      </c>
      <c r="M1501" s="96">
        <v>2</v>
      </c>
      <c r="N1501" s="99"/>
      <c r="O1501" s="99"/>
      <c r="P1501" s="96">
        <v>3</v>
      </c>
      <c r="Q1501" s="96">
        <v>2</v>
      </c>
      <c r="R1501" s="96">
        <v>2</v>
      </c>
      <c r="S1501" s="100">
        <f t="shared" si="259"/>
        <v>7</v>
      </c>
      <c r="T1501" s="96">
        <v>3</v>
      </c>
      <c r="U1501" s="96">
        <v>1</v>
      </c>
      <c r="V1501" s="96">
        <v>1</v>
      </c>
      <c r="W1501" s="96">
        <v>1</v>
      </c>
      <c r="X1501" s="100">
        <f t="shared" si="260"/>
        <v>2</v>
      </c>
      <c r="Y1501" s="101">
        <f t="shared" si="263"/>
        <v>0.66666666666666663</v>
      </c>
      <c r="Z1501" s="101">
        <f t="shared" si="264"/>
        <v>1</v>
      </c>
      <c r="AA1501" s="101">
        <f t="shared" si="265"/>
        <v>0</v>
      </c>
      <c r="AB1501" s="101">
        <f t="shared" si="266"/>
        <v>0</v>
      </c>
      <c r="AC1501" s="101">
        <f t="shared" si="267"/>
        <v>0.66666666666666663</v>
      </c>
      <c r="AD1501" s="101">
        <f t="shared" si="268"/>
        <v>0.46666666666666662</v>
      </c>
      <c r="AE1501" s="102" t="str">
        <f t="shared" si="262"/>
        <v>Medio</v>
      </c>
      <c r="AF1501" s="103">
        <f t="shared" si="269"/>
        <v>0.28333333333333333</v>
      </c>
    </row>
    <row r="1502" spans="1:32" ht="45" x14ac:dyDescent="0.2">
      <c r="A1502" s="94" t="s">
        <v>1245</v>
      </c>
      <c r="B1502" s="58" t="s">
        <v>1248</v>
      </c>
      <c r="C1502" s="58" t="str">
        <f t="shared" si="261"/>
        <v>Requerimientos desarrollo aplicaciones centrales y complementarias</v>
      </c>
      <c r="D1502" s="95" t="s">
        <v>1249</v>
      </c>
      <c r="E1502" s="96" t="s">
        <v>55</v>
      </c>
      <c r="F1502" s="58" t="s">
        <v>47</v>
      </c>
      <c r="G1502" s="98" t="s">
        <v>56</v>
      </c>
      <c r="H1502" s="99" t="s">
        <v>109</v>
      </c>
      <c r="I1502" s="96" t="s">
        <v>49</v>
      </c>
      <c r="J1502" s="99" t="s">
        <v>122</v>
      </c>
      <c r="K1502" s="58" t="s">
        <v>1192</v>
      </c>
      <c r="L1502" s="58" t="s">
        <v>1192</v>
      </c>
      <c r="M1502" s="96">
        <v>2</v>
      </c>
      <c r="N1502" s="99"/>
      <c r="O1502" s="99"/>
      <c r="P1502" s="96">
        <v>3</v>
      </c>
      <c r="Q1502" s="96">
        <v>2</v>
      </c>
      <c r="R1502" s="96">
        <v>2</v>
      </c>
      <c r="S1502" s="100">
        <f t="shared" si="259"/>
        <v>7</v>
      </c>
      <c r="T1502" s="96">
        <v>3</v>
      </c>
      <c r="U1502" s="96">
        <v>1</v>
      </c>
      <c r="V1502" s="96">
        <v>1</v>
      </c>
      <c r="W1502" s="96">
        <v>1</v>
      </c>
      <c r="X1502" s="100">
        <f t="shared" si="260"/>
        <v>2</v>
      </c>
      <c r="Y1502" s="101">
        <f t="shared" si="263"/>
        <v>0.66666666666666663</v>
      </c>
      <c r="Z1502" s="101">
        <f t="shared" si="264"/>
        <v>1</v>
      </c>
      <c r="AA1502" s="101">
        <f t="shared" si="265"/>
        <v>0</v>
      </c>
      <c r="AB1502" s="101">
        <f t="shared" si="266"/>
        <v>0</v>
      </c>
      <c r="AC1502" s="101">
        <f t="shared" si="267"/>
        <v>0.66666666666666663</v>
      </c>
      <c r="AD1502" s="101">
        <f t="shared" si="268"/>
        <v>0.46666666666666662</v>
      </c>
      <c r="AE1502" s="102" t="str">
        <f t="shared" si="262"/>
        <v>Medio</v>
      </c>
      <c r="AF1502" s="103">
        <f t="shared" si="269"/>
        <v>0.28333333333333333</v>
      </c>
    </row>
    <row r="1503" spans="1:32" ht="45" x14ac:dyDescent="0.2">
      <c r="A1503" s="94" t="s">
        <v>1250</v>
      </c>
      <c r="B1503" s="58" t="s">
        <v>184</v>
      </c>
      <c r="C1503" s="58" t="str">
        <f t="shared" si="261"/>
        <v>Requerimientos Soporte Funcional</v>
      </c>
      <c r="D1503" s="95" t="s">
        <v>1251</v>
      </c>
      <c r="E1503" s="96" t="s">
        <v>55</v>
      </c>
      <c r="F1503" s="58" t="s">
        <v>47</v>
      </c>
      <c r="G1503" s="98" t="s">
        <v>56</v>
      </c>
      <c r="H1503" s="99" t="s">
        <v>109</v>
      </c>
      <c r="I1503" s="96" t="s">
        <v>49</v>
      </c>
      <c r="J1503" s="99" t="s">
        <v>122</v>
      </c>
      <c r="K1503" s="58" t="s">
        <v>1192</v>
      </c>
      <c r="L1503" s="58" t="s">
        <v>1192</v>
      </c>
      <c r="M1503" s="96">
        <v>2</v>
      </c>
      <c r="N1503" s="99"/>
      <c r="O1503" s="99"/>
      <c r="P1503" s="96">
        <v>3</v>
      </c>
      <c r="Q1503" s="96">
        <v>1</v>
      </c>
      <c r="R1503" s="96">
        <v>2</v>
      </c>
      <c r="S1503" s="100">
        <f t="shared" si="259"/>
        <v>6</v>
      </c>
      <c r="T1503" s="96">
        <v>3</v>
      </c>
      <c r="U1503" s="96">
        <v>2</v>
      </c>
      <c r="V1503" s="96">
        <v>1</v>
      </c>
      <c r="W1503" s="96">
        <v>1</v>
      </c>
      <c r="X1503" s="100">
        <f t="shared" si="260"/>
        <v>2</v>
      </c>
      <c r="Y1503" s="101">
        <f t="shared" si="263"/>
        <v>0.5</v>
      </c>
      <c r="Z1503" s="101">
        <f t="shared" si="264"/>
        <v>1</v>
      </c>
      <c r="AA1503" s="101">
        <f t="shared" si="265"/>
        <v>1</v>
      </c>
      <c r="AB1503" s="101">
        <f t="shared" si="266"/>
        <v>0</v>
      </c>
      <c r="AC1503" s="101">
        <f t="shared" si="267"/>
        <v>0.5</v>
      </c>
      <c r="AD1503" s="101">
        <f t="shared" si="268"/>
        <v>0.6</v>
      </c>
      <c r="AE1503" s="102" t="str">
        <f t="shared" si="262"/>
        <v>Medio</v>
      </c>
      <c r="AF1503" s="103">
        <f t="shared" si="269"/>
        <v>0.52500000000000002</v>
      </c>
    </row>
    <row r="1504" spans="1:32" ht="45" x14ac:dyDescent="0.2">
      <c r="A1504" s="94" t="s">
        <v>183</v>
      </c>
      <c r="B1504" s="58" t="s">
        <v>532</v>
      </c>
      <c r="C1504" s="58" t="str">
        <f t="shared" si="261"/>
        <v>Requerimientos Soporte Técnico</v>
      </c>
      <c r="D1504" s="95" t="s">
        <v>1185</v>
      </c>
      <c r="E1504" s="96" t="s">
        <v>55</v>
      </c>
      <c r="F1504" s="58" t="s">
        <v>47</v>
      </c>
      <c r="G1504" s="98" t="s">
        <v>56</v>
      </c>
      <c r="H1504" s="99" t="s">
        <v>109</v>
      </c>
      <c r="I1504" s="96" t="s">
        <v>49</v>
      </c>
      <c r="J1504" s="99" t="s">
        <v>122</v>
      </c>
      <c r="K1504" s="58" t="s">
        <v>1192</v>
      </c>
      <c r="L1504" s="58" t="s">
        <v>1192</v>
      </c>
      <c r="M1504" s="96">
        <v>2</v>
      </c>
      <c r="N1504" s="99"/>
      <c r="O1504" s="99"/>
      <c r="P1504" s="96">
        <v>3</v>
      </c>
      <c r="Q1504" s="96">
        <v>1</v>
      </c>
      <c r="R1504" s="96">
        <v>2</v>
      </c>
      <c r="S1504" s="100">
        <f t="shared" si="259"/>
        <v>6</v>
      </c>
      <c r="T1504" s="96">
        <v>3</v>
      </c>
      <c r="U1504" s="96">
        <v>2</v>
      </c>
      <c r="V1504" s="96">
        <v>1</v>
      </c>
      <c r="W1504" s="96">
        <v>1</v>
      </c>
      <c r="X1504" s="100">
        <f t="shared" si="260"/>
        <v>2</v>
      </c>
      <c r="Y1504" s="101">
        <f t="shared" si="263"/>
        <v>0.5</v>
      </c>
      <c r="Z1504" s="101">
        <f t="shared" si="264"/>
        <v>1</v>
      </c>
      <c r="AA1504" s="101">
        <f t="shared" si="265"/>
        <v>1</v>
      </c>
      <c r="AB1504" s="101">
        <f t="shared" si="266"/>
        <v>0</v>
      </c>
      <c r="AC1504" s="101">
        <f t="shared" si="267"/>
        <v>0.5</v>
      </c>
      <c r="AD1504" s="101">
        <f t="shared" si="268"/>
        <v>0.6</v>
      </c>
      <c r="AE1504" s="102" t="str">
        <f t="shared" si="262"/>
        <v>Medio</v>
      </c>
      <c r="AF1504" s="103">
        <f t="shared" si="269"/>
        <v>0.52500000000000002</v>
      </c>
    </row>
    <row r="1505" spans="1:32" ht="45" x14ac:dyDescent="0.2">
      <c r="A1505" s="94" t="s">
        <v>462</v>
      </c>
      <c r="B1505" s="58" t="s">
        <v>1252</v>
      </c>
      <c r="C1505" s="58" t="str">
        <f t="shared" si="261"/>
        <v>Servicios de Impresión</v>
      </c>
      <c r="D1505" s="95" t="s">
        <v>1253</v>
      </c>
      <c r="E1505" s="96" t="s">
        <v>55</v>
      </c>
      <c r="F1505" s="58" t="s">
        <v>47</v>
      </c>
      <c r="G1505" s="98" t="s">
        <v>56</v>
      </c>
      <c r="H1505" s="99" t="s">
        <v>109</v>
      </c>
      <c r="I1505" s="96" t="s">
        <v>1415</v>
      </c>
      <c r="J1505" s="99" t="s">
        <v>1557</v>
      </c>
      <c r="K1505" s="58" t="s">
        <v>1192</v>
      </c>
      <c r="L1505" s="58" t="s">
        <v>1192</v>
      </c>
      <c r="M1505" s="96">
        <v>2</v>
      </c>
      <c r="N1505" s="99"/>
      <c r="O1505" s="99"/>
      <c r="P1505" s="96">
        <v>2</v>
      </c>
      <c r="Q1505" s="96">
        <v>1</v>
      </c>
      <c r="R1505" s="96">
        <v>2</v>
      </c>
      <c r="S1505" s="100">
        <f t="shared" si="259"/>
        <v>5</v>
      </c>
      <c r="T1505" s="96">
        <v>2</v>
      </c>
      <c r="U1505" s="96">
        <v>2</v>
      </c>
      <c r="V1505" s="96">
        <v>1</v>
      </c>
      <c r="W1505" s="96">
        <v>1</v>
      </c>
      <c r="X1505" s="100">
        <f t="shared" si="260"/>
        <v>2</v>
      </c>
      <c r="Y1505" s="101">
        <f t="shared" si="263"/>
        <v>0.33333333333333331</v>
      </c>
      <c r="Z1505" s="101">
        <f t="shared" si="264"/>
        <v>0.5</v>
      </c>
      <c r="AA1505" s="101">
        <f t="shared" si="265"/>
        <v>1</v>
      </c>
      <c r="AB1505" s="101">
        <f t="shared" si="266"/>
        <v>0</v>
      </c>
      <c r="AC1505" s="101">
        <f t="shared" si="267"/>
        <v>0.33333333333333331</v>
      </c>
      <c r="AD1505" s="101">
        <f t="shared" si="268"/>
        <v>0.43333333333333329</v>
      </c>
      <c r="AE1505" s="102" t="str">
        <f t="shared" si="262"/>
        <v>Medio</v>
      </c>
      <c r="AF1505" s="103">
        <f t="shared" si="269"/>
        <v>0.44166666666666665</v>
      </c>
    </row>
    <row r="1506" spans="1:32" ht="30" x14ac:dyDescent="0.2">
      <c r="A1506" s="94" t="s">
        <v>66</v>
      </c>
      <c r="B1506" s="58" t="s">
        <v>1254</v>
      </c>
      <c r="C1506" s="58" t="str">
        <f t="shared" si="261"/>
        <v>Actas de Comité de Inversiones</v>
      </c>
      <c r="D1506" s="95" t="s">
        <v>1255</v>
      </c>
      <c r="E1506" s="96" t="s">
        <v>55</v>
      </c>
      <c r="F1506" s="58" t="s">
        <v>47</v>
      </c>
      <c r="G1506" s="98" t="s">
        <v>56</v>
      </c>
      <c r="H1506" s="99" t="s">
        <v>109</v>
      </c>
      <c r="I1506" s="96" t="s">
        <v>49</v>
      </c>
      <c r="J1506" s="99" t="s">
        <v>122</v>
      </c>
      <c r="K1506" s="58" t="s">
        <v>1256</v>
      </c>
      <c r="L1506" s="58" t="s">
        <v>1256</v>
      </c>
      <c r="M1506" s="96">
        <v>2</v>
      </c>
      <c r="N1506" s="99"/>
      <c r="O1506" s="99"/>
      <c r="P1506" s="96">
        <v>3</v>
      </c>
      <c r="Q1506" s="96">
        <v>3</v>
      </c>
      <c r="R1506" s="96">
        <v>3</v>
      </c>
      <c r="S1506" s="100">
        <f t="shared" si="259"/>
        <v>9</v>
      </c>
      <c r="T1506" s="96">
        <v>2</v>
      </c>
      <c r="U1506" s="96">
        <v>1</v>
      </c>
      <c r="V1506" s="96">
        <v>2</v>
      </c>
      <c r="W1506" s="96">
        <v>2</v>
      </c>
      <c r="X1506" s="100">
        <f t="shared" si="260"/>
        <v>4</v>
      </c>
      <c r="Y1506" s="101">
        <f t="shared" si="263"/>
        <v>1</v>
      </c>
      <c r="Z1506" s="101">
        <f t="shared" si="264"/>
        <v>0.5</v>
      </c>
      <c r="AA1506" s="101">
        <f t="shared" si="265"/>
        <v>0</v>
      </c>
      <c r="AB1506" s="101">
        <f t="shared" si="266"/>
        <v>1</v>
      </c>
      <c r="AC1506" s="101">
        <f t="shared" si="267"/>
        <v>1</v>
      </c>
      <c r="AD1506" s="101">
        <f t="shared" si="268"/>
        <v>0.7</v>
      </c>
      <c r="AE1506" s="102" t="str">
        <f t="shared" si="262"/>
        <v>Alto</v>
      </c>
      <c r="AF1506" s="103">
        <f t="shared" si="269"/>
        <v>0.67500000000000004</v>
      </c>
    </row>
    <row r="1507" spans="1:32" ht="30" x14ac:dyDescent="0.2">
      <c r="A1507" s="94" t="s">
        <v>66</v>
      </c>
      <c r="B1507" s="58" t="s">
        <v>1257</v>
      </c>
      <c r="C1507" s="58" t="str">
        <f t="shared" si="261"/>
        <v>Actas de Arqueo</v>
      </c>
      <c r="D1507" s="95" t="s">
        <v>1258</v>
      </c>
      <c r="E1507" s="96" t="s">
        <v>55</v>
      </c>
      <c r="F1507" s="58" t="s">
        <v>47</v>
      </c>
      <c r="G1507" s="98" t="s">
        <v>56</v>
      </c>
      <c r="H1507" s="99" t="s">
        <v>109</v>
      </c>
      <c r="I1507" s="96" t="s">
        <v>49</v>
      </c>
      <c r="J1507" s="99" t="s">
        <v>122</v>
      </c>
      <c r="K1507" s="58" t="s">
        <v>1256</v>
      </c>
      <c r="L1507" s="58" t="s">
        <v>1256</v>
      </c>
      <c r="M1507" s="96">
        <v>2</v>
      </c>
      <c r="N1507" s="99"/>
      <c r="O1507" s="99"/>
      <c r="P1507" s="96">
        <v>3</v>
      </c>
      <c r="Q1507" s="96">
        <v>3</v>
      </c>
      <c r="R1507" s="96">
        <v>3</v>
      </c>
      <c r="S1507" s="100">
        <f t="shared" si="259"/>
        <v>9</v>
      </c>
      <c r="T1507" s="96">
        <v>2</v>
      </c>
      <c r="U1507" s="96">
        <v>1</v>
      </c>
      <c r="V1507" s="96">
        <v>2</v>
      </c>
      <c r="W1507" s="96">
        <v>2</v>
      </c>
      <c r="X1507" s="100">
        <f t="shared" si="260"/>
        <v>4</v>
      </c>
      <c r="Y1507" s="101">
        <f t="shared" si="263"/>
        <v>1</v>
      </c>
      <c r="Z1507" s="101">
        <f t="shared" si="264"/>
        <v>0.5</v>
      </c>
      <c r="AA1507" s="101">
        <f t="shared" si="265"/>
        <v>0</v>
      </c>
      <c r="AB1507" s="101">
        <f t="shared" si="266"/>
        <v>1</v>
      </c>
      <c r="AC1507" s="101">
        <f t="shared" si="267"/>
        <v>1</v>
      </c>
      <c r="AD1507" s="101">
        <f t="shared" si="268"/>
        <v>0.7</v>
      </c>
      <c r="AE1507" s="102" t="str">
        <f t="shared" si="262"/>
        <v>Alto</v>
      </c>
      <c r="AF1507" s="103">
        <f t="shared" si="269"/>
        <v>0.67500000000000004</v>
      </c>
    </row>
    <row r="1508" spans="1:32" ht="30" x14ac:dyDescent="0.2">
      <c r="A1508" s="94" t="s">
        <v>346</v>
      </c>
      <c r="B1508" s="58" t="s">
        <v>1259</v>
      </c>
      <c r="C1508" s="58" t="str">
        <f t="shared" si="261"/>
        <v>Boletines Diarios de Tesorería</v>
      </c>
      <c r="D1508" s="95" t="s">
        <v>1260</v>
      </c>
      <c r="E1508" s="96" t="s">
        <v>55</v>
      </c>
      <c r="F1508" s="58" t="s">
        <v>47</v>
      </c>
      <c r="G1508" s="98" t="s">
        <v>56</v>
      </c>
      <c r="H1508" s="99" t="s">
        <v>109</v>
      </c>
      <c r="I1508" s="96" t="s">
        <v>1415</v>
      </c>
      <c r="J1508" s="99" t="s">
        <v>1557</v>
      </c>
      <c r="K1508" s="58" t="s">
        <v>1256</v>
      </c>
      <c r="L1508" s="58" t="s">
        <v>1256</v>
      </c>
      <c r="M1508" s="96">
        <v>2</v>
      </c>
      <c r="N1508" s="99"/>
      <c r="O1508" s="99"/>
      <c r="P1508" s="96">
        <v>3</v>
      </c>
      <c r="Q1508" s="96">
        <v>2</v>
      </c>
      <c r="R1508" s="96">
        <v>1</v>
      </c>
      <c r="S1508" s="100">
        <f t="shared" si="259"/>
        <v>6</v>
      </c>
      <c r="T1508" s="96">
        <v>2</v>
      </c>
      <c r="U1508" s="96">
        <v>1</v>
      </c>
      <c r="V1508" s="96">
        <v>1</v>
      </c>
      <c r="W1508" s="96">
        <v>2</v>
      </c>
      <c r="X1508" s="100">
        <f t="shared" si="260"/>
        <v>3</v>
      </c>
      <c r="Y1508" s="101">
        <f t="shared" si="263"/>
        <v>0.5</v>
      </c>
      <c r="Z1508" s="101">
        <f t="shared" si="264"/>
        <v>0.5</v>
      </c>
      <c r="AA1508" s="101">
        <f t="shared" si="265"/>
        <v>0</v>
      </c>
      <c r="AB1508" s="101">
        <f t="shared" si="266"/>
        <v>0.5</v>
      </c>
      <c r="AC1508" s="101">
        <f t="shared" si="267"/>
        <v>0.5</v>
      </c>
      <c r="AD1508" s="101">
        <f t="shared" si="268"/>
        <v>0.4</v>
      </c>
      <c r="AE1508" s="102" t="str">
        <f t="shared" si="262"/>
        <v>Bajo</v>
      </c>
      <c r="AF1508" s="103">
        <f t="shared" si="269"/>
        <v>0.35</v>
      </c>
    </row>
    <row r="1509" spans="1:32" ht="30" x14ac:dyDescent="0.2">
      <c r="A1509" s="94" t="s">
        <v>1261</v>
      </c>
      <c r="B1509" s="58" t="s">
        <v>44</v>
      </c>
      <c r="C1509" s="58" t="str">
        <f t="shared" si="261"/>
        <v>Cartera</v>
      </c>
      <c r="D1509" s="95" t="s">
        <v>1262</v>
      </c>
      <c r="E1509" s="96" t="s">
        <v>55</v>
      </c>
      <c r="F1509" s="58" t="s">
        <v>47</v>
      </c>
      <c r="G1509" s="98" t="s">
        <v>56</v>
      </c>
      <c r="H1509" s="99" t="s">
        <v>109</v>
      </c>
      <c r="I1509" s="96" t="s">
        <v>49</v>
      </c>
      <c r="J1509" s="99" t="s">
        <v>122</v>
      </c>
      <c r="K1509" s="58" t="s">
        <v>1256</v>
      </c>
      <c r="L1509" s="58" t="s">
        <v>1256</v>
      </c>
      <c r="M1509" s="96">
        <v>2</v>
      </c>
      <c r="N1509" s="99"/>
      <c r="O1509" s="99"/>
      <c r="P1509" s="96">
        <v>3</v>
      </c>
      <c r="Q1509" s="96">
        <v>2</v>
      </c>
      <c r="R1509" s="96">
        <v>3</v>
      </c>
      <c r="S1509" s="100">
        <f t="shared" si="259"/>
        <v>8</v>
      </c>
      <c r="T1509" s="96">
        <v>2</v>
      </c>
      <c r="U1509" s="96">
        <v>1</v>
      </c>
      <c r="V1509" s="96">
        <v>1</v>
      </c>
      <c r="W1509" s="96">
        <v>1</v>
      </c>
      <c r="X1509" s="100">
        <f t="shared" si="260"/>
        <v>2</v>
      </c>
      <c r="Y1509" s="101">
        <f t="shared" si="263"/>
        <v>0.83333333333333337</v>
      </c>
      <c r="Z1509" s="101">
        <f t="shared" si="264"/>
        <v>0.5</v>
      </c>
      <c r="AA1509" s="101">
        <f t="shared" si="265"/>
        <v>0</v>
      </c>
      <c r="AB1509" s="101">
        <f t="shared" si="266"/>
        <v>0</v>
      </c>
      <c r="AC1509" s="101">
        <f t="shared" si="267"/>
        <v>0.83333333333333337</v>
      </c>
      <c r="AD1509" s="101">
        <f t="shared" si="268"/>
        <v>0.4333333333333334</v>
      </c>
      <c r="AE1509" s="102" t="str">
        <f t="shared" si="262"/>
        <v>Medio</v>
      </c>
      <c r="AF1509" s="103">
        <f t="shared" si="269"/>
        <v>0.31666666666666671</v>
      </c>
    </row>
    <row r="1510" spans="1:32" ht="45" x14ac:dyDescent="0.2">
      <c r="A1510" s="94" t="s">
        <v>412</v>
      </c>
      <c r="B1510" s="58" t="s">
        <v>1263</v>
      </c>
      <c r="C1510" s="58" t="str">
        <f t="shared" si="261"/>
        <v>Certificados Pagos Derechos de Inscripción y Matrícula</v>
      </c>
      <c r="D1510" s="95" t="s">
        <v>1264</v>
      </c>
      <c r="E1510" s="96" t="s">
        <v>55</v>
      </c>
      <c r="F1510" s="58" t="s">
        <v>47</v>
      </c>
      <c r="G1510" s="98" t="s">
        <v>56</v>
      </c>
      <c r="H1510" s="99" t="s">
        <v>109</v>
      </c>
      <c r="I1510" s="96" t="s">
        <v>49</v>
      </c>
      <c r="J1510" s="99" t="s">
        <v>122</v>
      </c>
      <c r="K1510" s="58" t="s">
        <v>1256</v>
      </c>
      <c r="L1510" s="58" t="s">
        <v>1256</v>
      </c>
      <c r="M1510" s="96">
        <v>2</v>
      </c>
      <c r="N1510" s="99"/>
      <c r="O1510" s="99"/>
      <c r="P1510" s="96">
        <v>3</v>
      </c>
      <c r="Q1510" s="96">
        <v>2</v>
      </c>
      <c r="R1510" s="96">
        <v>2</v>
      </c>
      <c r="S1510" s="100">
        <f t="shared" si="259"/>
        <v>7</v>
      </c>
      <c r="T1510" s="96">
        <v>1</v>
      </c>
      <c r="U1510" s="96">
        <v>2</v>
      </c>
      <c r="V1510" s="96">
        <v>1</v>
      </c>
      <c r="W1510" s="96">
        <v>1</v>
      </c>
      <c r="X1510" s="100">
        <f t="shared" si="260"/>
        <v>2</v>
      </c>
      <c r="Y1510" s="101">
        <f t="shared" si="263"/>
        <v>0.66666666666666663</v>
      </c>
      <c r="Z1510" s="101">
        <f t="shared" si="264"/>
        <v>0</v>
      </c>
      <c r="AA1510" s="101">
        <f t="shared" si="265"/>
        <v>1</v>
      </c>
      <c r="AB1510" s="101">
        <f t="shared" si="266"/>
        <v>0</v>
      </c>
      <c r="AC1510" s="101">
        <f t="shared" si="267"/>
        <v>0.66666666666666663</v>
      </c>
      <c r="AD1510" s="101">
        <f t="shared" si="268"/>
        <v>0.46666666666666662</v>
      </c>
      <c r="AE1510" s="102" t="str">
        <f t="shared" si="262"/>
        <v>Medio</v>
      </c>
      <c r="AF1510" s="103">
        <f t="shared" si="269"/>
        <v>0.53333333333333333</v>
      </c>
    </row>
    <row r="1511" spans="1:32" ht="28.5" x14ac:dyDescent="0.2">
      <c r="A1511" s="94" t="s">
        <v>1265</v>
      </c>
      <c r="B1511" s="58" t="s">
        <v>1266</v>
      </c>
      <c r="C1511" s="58" t="str">
        <f t="shared" si="261"/>
        <v>Comprobantes de Egreso</v>
      </c>
      <c r="D1511" s="95" t="s">
        <v>1267</v>
      </c>
      <c r="E1511" s="96" t="s">
        <v>146</v>
      </c>
      <c r="F1511" s="58" t="s">
        <v>47</v>
      </c>
      <c r="G1511" s="98" t="s">
        <v>56</v>
      </c>
      <c r="H1511" s="99" t="s">
        <v>109</v>
      </c>
      <c r="I1511" s="96" t="s">
        <v>49</v>
      </c>
      <c r="J1511" s="99" t="s">
        <v>1036</v>
      </c>
      <c r="K1511" s="58" t="s">
        <v>1256</v>
      </c>
      <c r="L1511" s="58" t="s">
        <v>1256</v>
      </c>
      <c r="M1511" s="96">
        <v>2</v>
      </c>
      <c r="N1511" s="99"/>
      <c r="O1511" s="99"/>
      <c r="P1511" s="96">
        <v>3</v>
      </c>
      <c r="Q1511" s="96">
        <v>2</v>
      </c>
      <c r="R1511" s="96">
        <v>3</v>
      </c>
      <c r="S1511" s="100">
        <f t="shared" si="259"/>
        <v>8</v>
      </c>
      <c r="T1511" s="96">
        <v>2</v>
      </c>
      <c r="U1511" s="96">
        <v>1</v>
      </c>
      <c r="V1511" s="96">
        <v>2</v>
      </c>
      <c r="W1511" s="96">
        <v>1</v>
      </c>
      <c r="X1511" s="100">
        <f t="shared" si="260"/>
        <v>3</v>
      </c>
      <c r="Y1511" s="101">
        <f t="shared" si="263"/>
        <v>0.83333333333333337</v>
      </c>
      <c r="Z1511" s="101">
        <f t="shared" si="264"/>
        <v>0.5</v>
      </c>
      <c r="AA1511" s="101">
        <f t="shared" si="265"/>
        <v>0</v>
      </c>
      <c r="AB1511" s="101">
        <f t="shared" si="266"/>
        <v>0.5</v>
      </c>
      <c r="AC1511" s="101">
        <f t="shared" si="267"/>
        <v>0.83333333333333337</v>
      </c>
      <c r="AD1511" s="101">
        <f t="shared" si="268"/>
        <v>0.53333333333333344</v>
      </c>
      <c r="AE1511" s="102" t="str">
        <f t="shared" si="262"/>
        <v>Medio</v>
      </c>
      <c r="AF1511" s="103">
        <f t="shared" si="269"/>
        <v>0.46666666666666673</v>
      </c>
    </row>
    <row r="1512" spans="1:32" ht="28.5" x14ac:dyDescent="0.2">
      <c r="A1512" s="94" t="s">
        <v>1265</v>
      </c>
      <c r="B1512" s="58" t="s">
        <v>1268</v>
      </c>
      <c r="C1512" s="58" t="str">
        <f t="shared" si="261"/>
        <v>Comprobantes de Ingreso</v>
      </c>
      <c r="D1512" s="95" t="s">
        <v>1269</v>
      </c>
      <c r="E1512" s="96" t="s">
        <v>146</v>
      </c>
      <c r="F1512" s="58" t="s">
        <v>47</v>
      </c>
      <c r="G1512" s="98" t="s">
        <v>56</v>
      </c>
      <c r="H1512" s="99" t="s">
        <v>109</v>
      </c>
      <c r="I1512" s="96" t="s">
        <v>49</v>
      </c>
      <c r="J1512" s="99" t="s">
        <v>1036</v>
      </c>
      <c r="K1512" s="58" t="s">
        <v>1256</v>
      </c>
      <c r="L1512" s="58" t="s">
        <v>1256</v>
      </c>
      <c r="M1512" s="96">
        <v>2</v>
      </c>
      <c r="N1512" s="99"/>
      <c r="O1512" s="99"/>
      <c r="P1512" s="96">
        <v>3</v>
      </c>
      <c r="Q1512" s="96">
        <v>2</v>
      </c>
      <c r="R1512" s="96">
        <v>3</v>
      </c>
      <c r="S1512" s="100">
        <f t="shared" si="259"/>
        <v>8</v>
      </c>
      <c r="T1512" s="96">
        <v>2</v>
      </c>
      <c r="U1512" s="96">
        <v>1</v>
      </c>
      <c r="V1512" s="96">
        <v>2</v>
      </c>
      <c r="W1512" s="96">
        <v>1</v>
      </c>
      <c r="X1512" s="100">
        <f t="shared" si="260"/>
        <v>3</v>
      </c>
      <c r="Y1512" s="101">
        <f t="shared" si="263"/>
        <v>0.83333333333333337</v>
      </c>
      <c r="Z1512" s="101">
        <f t="shared" si="264"/>
        <v>0.5</v>
      </c>
      <c r="AA1512" s="101">
        <f t="shared" si="265"/>
        <v>0</v>
      </c>
      <c r="AB1512" s="101">
        <f t="shared" si="266"/>
        <v>0.5</v>
      </c>
      <c r="AC1512" s="101">
        <f t="shared" si="267"/>
        <v>0.83333333333333337</v>
      </c>
      <c r="AD1512" s="101">
        <f t="shared" si="268"/>
        <v>0.53333333333333344</v>
      </c>
      <c r="AE1512" s="102" t="str">
        <f t="shared" si="262"/>
        <v>Medio</v>
      </c>
      <c r="AF1512" s="103">
        <f t="shared" si="269"/>
        <v>0.46666666666666673</v>
      </c>
    </row>
    <row r="1513" spans="1:32" ht="30" x14ac:dyDescent="0.2">
      <c r="A1513" s="94" t="s">
        <v>1270</v>
      </c>
      <c r="B1513" s="58" t="s">
        <v>44</v>
      </c>
      <c r="C1513" s="58" t="str">
        <f t="shared" si="261"/>
        <v>Conciliaciones Bancarias</v>
      </c>
      <c r="D1513" s="95" t="s">
        <v>1271</v>
      </c>
      <c r="E1513" s="96" t="s">
        <v>55</v>
      </c>
      <c r="F1513" s="58" t="s">
        <v>47</v>
      </c>
      <c r="G1513" s="98" t="s">
        <v>56</v>
      </c>
      <c r="H1513" s="99" t="s">
        <v>109</v>
      </c>
      <c r="I1513" s="96" t="s">
        <v>49</v>
      </c>
      <c r="J1513" s="99" t="s">
        <v>122</v>
      </c>
      <c r="K1513" s="58" t="s">
        <v>1256</v>
      </c>
      <c r="L1513" s="58" t="s">
        <v>1256</v>
      </c>
      <c r="M1513" s="96">
        <v>2</v>
      </c>
      <c r="N1513" s="99"/>
      <c r="O1513" s="99"/>
      <c r="P1513" s="96">
        <v>3</v>
      </c>
      <c r="Q1513" s="96">
        <v>2</v>
      </c>
      <c r="R1513" s="96">
        <v>3</v>
      </c>
      <c r="S1513" s="100">
        <f t="shared" si="259"/>
        <v>8</v>
      </c>
      <c r="T1513" s="96">
        <v>1</v>
      </c>
      <c r="U1513" s="96">
        <v>1</v>
      </c>
      <c r="V1513" s="96">
        <v>2</v>
      </c>
      <c r="W1513" s="96">
        <v>1</v>
      </c>
      <c r="X1513" s="100">
        <f t="shared" si="260"/>
        <v>3</v>
      </c>
      <c r="Y1513" s="101">
        <f t="shared" si="263"/>
        <v>0.83333333333333337</v>
      </c>
      <c r="Z1513" s="101">
        <f t="shared" si="264"/>
        <v>0</v>
      </c>
      <c r="AA1513" s="101">
        <f t="shared" si="265"/>
        <v>0</v>
      </c>
      <c r="AB1513" s="101">
        <f t="shared" si="266"/>
        <v>0.5</v>
      </c>
      <c r="AC1513" s="101">
        <f t="shared" si="267"/>
        <v>0.83333333333333337</v>
      </c>
      <c r="AD1513" s="101">
        <f t="shared" si="268"/>
        <v>0.4333333333333334</v>
      </c>
      <c r="AE1513" s="102" t="str">
        <f t="shared" si="262"/>
        <v>Medio</v>
      </c>
      <c r="AF1513" s="103">
        <f t="shared" si="269"/>
        <v>0.44166666666666671</v>
      </c>
    </row>
    <row r="1514" spans="1:32" ht="30" x14ac:dyDescent="0.2">
      <c r="A1514" s="94" t="s">
        <v>1272</v>
      </c>
      <c r="B1514" s="58" t="s">
        <v>44</v>
      </c>
      <c r="C1514" s="58" t="str">
        <f t="shared" si="261"/>
        <v>Conciliaciones  Entre Módulos Erp</v>
      </c>
      <c r="D1514" s="95" t="s">
        <v>1273</v>
      </c>
      <c r="E1514" s="96" t="s">
        <v>55</v>
      </c>
      <c r="F1514" s="58" t="s">
        <v>47</v>
      </c>
      <c r="G1514" s="98" t="s">
        <v>56</v>
      </c>
      <c r="H1514" s="99" t="s">
        <v>109</v>
      </c>
      <c r="I1514" s="96" t="s">
        <v>49</v>
      </c>
      <c r="J1514" s="99" t="s">
        <v>122</v>
      </c>
      <c r="K1514" s="58" t="s">
        <v>1256</v>
      </c>
      <c r="L1514" s="58" t="s">
        <v>1256</v>
      </c>
      <c r="M1514" s="96">
        <v>2</v>
      </c>
      <c r="N1514" s="99"/>
      <c r="O1514" s="99"/>
      <c r="P1514" s="96">
        <v>3</v>
      </c>
      <c r="Q1514" s="96">
        <v>2</v>
      </c>
      <c r="R1514" s="96">
        <v>3</v>
      </c>
      <c r="S1514" s="100">
        <f t="shared" si="259"/>
        <v>8</v>
      </c>
      <c r="T1514" s="96">
        <v>2</v>
      </c>
      <c r="U1514" s="96">
        <v>1</v>
      </c>
      <c r="V1514" s="96">
        <v>2</v>
      </c>
      <c r="W1514" s="96">
        <v>1</v>
      </c>
      <c r="X1514" s="100">
        <f t="shared" si="260"/>
        <v>3</v>
      </c>
      <c r="Y1514" s="101">
        <f t="shared" si="263"/>
        <v>0.83333333333333337</v>
      </c>
      <c r="Z1514" s="101">
        <f t="shared" si="264"/>
        <v>0.5</v>
      </c>
      <c r="AA1514" s="101">
        <f t="shared" si="265"/>
        <v>0</v>
      </c>
      <c r="AB1514" s="101">
        <f t="shared" si="266"/>
        <v>0.5</v>
      </c>
      <c r="AC1514" s="101">
        <f t="shared" si="267"/>
        <v>0.83333333333333337</v>
      </c>
      <c r="AD1514" s="101">
        <f t="shared" si="268"/>
        <v>0.53333333333333344</v>
      </c>
      <c r="AE1514" s="102" t="str">
        <f t="shared" si="262"/>
        <v>Medio</v>
      </c>
      <c r="AF1514" s="103">
        <f t="shared" si="269"/>
        <v>0.46666666666666673</v>
      </c>
    </row>
    <row r="1515" spans="1:32" ht="42.75" x14ac:dyDescent="0.2">
      <c r="A1515" s="94" t="s">
        <v>151</v>
      </c>
      <c r="B1515" s="58" t="s">
        <v>44</v>
      </c>
      <c r="C1515" s="58" t="str">
        <f t="shared" si="261"/>
        <v>Contratos</v>
      </c>
      <c r="D1515" s="95" t="s">
        <v>153</v>
      </c>
      <c r="E1515" s="96" t="s">
        <v>55</v>
      </c>
      <c r="F1515" s="58" t="s">
        <v>47</v>
      </c>
      <c r="G1515" s="98" t="s">
        <v>56</v>
      </c>
      <c r="H1515" s="99" t="s">
        <v>109</v>
      </c>
      <c r="I1515" s="96" t="s">
        <v>49</v>
      </c>
      <c r="J1515" s="99" t="s">
        <v>122</v>
      </c>
      <c r="K1515" s="58" t="s">
        <v>1256</v>
      </c>
      <c r="L1515" s="58" t="s">
        <v>1256</v>
      </c>
      <c r="M1515" s="96">
        <v>2</v>
      </c>
      <c r="N1515" s="99"/>
      <c r="O1515" s="99"/>
      <c r="P1515" s="96">
        <v>3</v>
      </c>
      <c r="Q1515" s="96">
        <v>2</v>
      </c>
      <c r="R1515" s="96">
        <v>3</v>
      </c>
      <c r="S1515" s="100">
        <f t="shared" si="259"/>
        <v>8</v>
      </c>
      <c r="T1515" s="96">
        <v>3</v>
      </c>
      <c r="U1515" s="96">
        <v>2</v>
      </c>
      <c r="V1515" s="96">
        <v>1</v>
      </c>
      <c r="W1515" s="96">
        <v>1</v>
      </c>
      <c r="X1515" s="100">
        <f t="shared" si="260"/>
        <v>2</v>
      </c>
      <c r="Y1515" s="101">
        <f t="shared" si="263"/>
        <v>0.83333333333333337</v>
      </c>
      <c r="Z1515" s="101">
        <f t="shared" si="264"/>
        <v>1</v>
      </c>
      <c r="AA1515" s="101">
        <f t="shared" si="265"/>
        <v>1</v>
      </c>
      <c r="AB1515" s="101">
        <f t="shared" si="266"/>
        <v>0</v>
      </c>
      <c r="AC1515" s="101">
        <f t="shared" si="267"/>
        <v>0.83333333333333337</v>
      </c>
      <c r="AD1515" s="101">
        <f t="shared" si="268"/>
        <v>0.73333333333333339</v>
      </c>
      <c r="AE1515" s="102" t="str">
        <f t="shared" si="262"/>
        <v>Alto</v>
      </c>
      <c r="AF1515" s="103">
        <f t="shared" si="269"/>
        <v>0.64166666666666672</v>
      </c>
    </row>
    <row r="1516" spans="1:32" ht="30" x14ac:dyDescent="0.2">
      <c r="A1516" s="94" t="s">
        <v>240</v>
      </c>
      <c r="B1516" s="58" t="s">
        <v>44</v>
      </c>
      <c r="C1516" s="58" t="str">
        <f t="shared" si="261"/>
        <v>Convenios</v>
      </c>
      <c r="D1516" s="95" t="s">
        <v>795</v>
      </c>
      <c r="E1516" s="96" t="s">
        <v>55</v>
      </c>
      <c r="F1516" s="58" t="s">
        <v>47</v>
      </c>
      <c r="G1516" s="98" t="s">
        <v>56</v>
      </c>
      <c r="H1516" s="99" t="s">
        <v>109</v>
      </c>
      <c r="I1516" s="96" t="s">
        <v>49</v>
      </c>
      <c r="J1516" s="99" t="s">
        <v>150</v>
      </c>
      <c r="K1516" s="58" t="s">
        <v>1256</v>
      </c>
      <c r="L1516" s="58" t="s">
        <v>1256</v>
      </c>
      <c r="M1516" s="96">
        <v>2</v>
      </c>
      <c r="N1516" s="99"/>
      <c r="O1516" s="99"/>
      <c r="P1516" s="96">
        <v>3</v>
      </c>
      <c r="Q1516" s="96">
        <v>2</v>
      </c>
      <c r="R1516" s="96">
        <v>3</v>
      </c>
      <c r="S1516" s="100">
        <f t="shared" si="259"/>
        <v>8</v>
      </c>
      <c r="T1516" s="96">
        <v>3</v>
      </c>
      <c r="U1516" s="96">
        <v>2</v>
      </c>
      <c r="V1516" s="96">
        <v>1</v>
      </c>
      <c r="W1516" s="96">
        <v>1</v>
      </c>
      <c r="X1516" s="100">
        <f t="shared" si="260"/>
        <v>2</v>
      </c>
      <c r="Y1516" s="101">
        <f t="shared" si="263"/>
        <v>0.83333333333333337</v>
      </c>
      <c r="Z1516" s="101">
        <f t="shared" si="264"/>
        <v>1</v>
      </c>
      <c r="AA1516" s="101">
        <f t="shared" si="265"/>
        <v>1</v>
      </c>
      <c r="AB1516" s="101">
        <f t="shared" si="266"/>
        <v>0</v>
      </c>
      <c r="AC1516" s="101">
        <f t="shared" si="267"/>
        <v>0.83333333333333337</v>
      </c>
      <c r="AD1516" s="101">
        <f t="shared" si="268"/>
        <v>0.73333333333333339</v>
      </c>
      <c r="AE1516" s="102" t="str">
        <f t="shared" si="262"/>
        <v>Alto</v>
      </c>
      <c r="AF1516" s="103">
        <f t="shared" si="269"/>
        <v>0.64166666666666672</v>
      </c>
    </row>
    <row r="1517" spans="1:32" ht="30" x14ac:dyDescent="0.2">
      <c r="A1517" s="94" t="s">
        <v>1274</v>
      </c>
      <c r="B1517" s="58" t="s">
        <v>1275</v>
      </c>
      <c r="C1517" s="58" t="str">
        <f t="shared" si="261"/>
        <v>Renovaciones Créditos Icetex</v>
      </c>
      <c r="D1517" s="95" t="s">
        <v>1276</v>
      </c>
      <c r="E1517" s="96" t="s">
        <v>146</v>
      </c>
      <c r="F1517" s="58" t="s">
        <v>47</v>
      </c>
      <c r="G1517" s="98" t="s">
        <v>56</v>
      </c>
      <c r="H1517" s="99" t="s">
        <v>109</v>
      </c>
      <c r="I1517" s="96" t="s">
        <v>49</v>
      </c>
      <c r="J1517" s="99" t="s">
        <v>1277</v>
      </c>
      <c r="K1517" s="58" t="s">
        <v>1256</v>
      </c>
      <c r="L1517" s="58" t="s">
        <v>1256</v>
      </c>
      <c r="M1517" s="96">
        <v>2</v>
      </c>
      <c r="N1517" s="99"/>
      <c r="O1517" s="99"/>
      <c r="P1517" s="96">
        <v>3</v>
      </c>
      <c r="Q1517" s="96">
        <v>2</v>
      </c>
      <c r="R1517" s="96">
        <v>3</v>
      </c>
      <c r="S1517" s="100">
        <f t="shared" si="259"/>
        <v>8</v>
      </c>
      <c r="T1517" s="96">
        <v>2</v>
      </c>
      <c r="U1517" s="96">
        <v>1</v>
      </c>
      <c r="V1517" s="96">
        <v>1</v>
      </c>
      <c r="W1517" s="96">
        <v>1</v>
      </c>
      <c r="X1517" s="100">
        <f t="shared" si="260"/>
        <v>2</v>
      </c>
      <c r="Y1517" s="101">
        <f t="shared" si="263"/>
        <v>0.83333333333333337</v>
      </c>
      <c r="Z1517" s="101">
        <f t="shared" si="264"/>
        <v>0.5</v>
      </c>
      <c r="AA1517" s="101">
        <f t="shared" si="265"/>
        <v>0</v>
      </c>
      <c r="AB1517" s="101">
        <f t="shared" si="266"/>
        <v>0</v>
      </c>
      <c r="AC1517" s="101">
        <f t="shared" si="267"/>
        <v>0.83333333333333337</v>
      </c>
      <c r="AD1517" s="101">
        <f t="shared" si="268"/>
        <v>0.4333333333333334</v>
      </c>
      <c r="AE1517" s="102" t="str">
        <f t="shared" si="262"/>
        <v>Medio</v>
      </c>
      <c r="AF1517" s="103">
        <f t="shared" si="269"/>
        <v>0.31666666666666671</v>
      </c>
    </row>
    <row r="1518" spans="1:32" ht="30" x14ac:dyDescent="0.2">
      <c r="A1518" s="94" t="s">
        <v>1274</v>
      </c>
      <c r="B1518" s="58" t="s">
        <v>1278</v>
      </c>
      <c r="C1518" s="58" t="str">
        <f t="shared" si="261"/>
        <v>Créditos Entidades Financieras</v>
      </c>
      <c r="D1518" s="95" t="s">
        <v>1279</v>
      </c>
      <c r="E1518" s="96" t="s">
        <v>55</v>
      </c>
      <c r="F1518" s="58" t="s">
        <v>47</v>
      </c>
      <c r="G1518" s="98" t="s">
        <v>56</v>
      </c>
      <c r="H1518" s="99" t="s">
        <v>109</v>
      </c>
      <c r="I1518" s="96" t="s">
        <v>49</v>
      </c>
      <c r="J1518" s="99" t="s">
        <v>122</v>
      </c>
      <c r="K1518" s="58" t="s">
        <v>1256</v>
      </c>
      <c r="L1518" s="58" t="s">
        <v>1256</v>
      </c>
      <c r="M1518" s="96">
        <v>2</v>
      </c>
      <c r="N1518" s="99"/>
      <c r="O1518" s="99"/>
      <c r="P1518" s="96">
        <v>3</v>
      </c>
      <c r="Q1518" s="96">
        <v>2</v>
      </c>
      <c r="R1518" s="96">
        <v>3</v>
      </c>
      <c r="S1518" s="100">
        <f t="shared" si="259"/>
        <v>8</v>
      </c>
      <c r="T1518" s="96">
        <v>2</v>
      </c>
      <c r="U1518" s="96">
        <v>1</v>
      </c>
      <c r="V1518" s="96">
        <v>1</v>
      </c>
      <c r="W1518" s="96">
        <v>1</v>
      </c>
      <c r="X1518" s="100">
        <f t="shared" si="260"/>
        <v>2</v>
      </c>
      <c r="Y1518" s="101">
        <f t="shared" si="263"/>
        <v>0.83333333333333337</v>
      </c>
      <c r="Z1518" s="101">
        <f t="shared" si="264"/>
        <v>0.5</v>
      </c>
      <c r="AA1518" s="101">
        <f t="shared" si="265"/>
        <v>0</v>
      </c>
      <c r="AB1518" s="101">
        <f t="shared" si="266"/>
        <v>0</v>
      </c>
      <c r="AC1518" s="101">
        <f t="shared" si="267"/>
        <v>0.83333333333333337</v>
      </c>
      <c r="AD1518" s="101">
        <f t="shared" si="268"/>
        <v>0.4333333333333334</v>
      </c>
      <c r="AE1518" s="102" t="str">
        <f t="shared" si="262"/>
        <v>Medio</v>
      </c>
      <c r="AF1518" s="103">
        <f t="shared" si="269"/>
        <v>0.31666666666666671</v>
      </c>
    </row>
    <row r="1519" spans="1:32" ht="30" x14ac:dyDescent="0.2">
      <c r="A1519" s="94" t="s">
        <v>1280</v>
      </c>
      <c r="B1519" s="58" t="s">
        <v>1281</v>
      </c>
      <c r="C1519" s="58" t="str">
        <f t="shared" si="261"/>
        <v>Declaraciones de Renta y Complementarios</v>
      </c>
      <c r="D1519" s="95" t="s">
        <v>1282</v>
      </c>
      <c r="E1519" s="96" t="s">
        <v>55</v>
      </c>
      <c r="F1519" s="58" t="s">
        <v>47</v>
      </c>
      <c r="G1519" s="98" t="s">
        <v>56</v>
      </c>
      <c r="H1519" s="99" t="s">
        <v>109</v>
      </c>
      <c r="I1519" s="96" t="s">
        <v>49</v>
      </c>
      <c r="J1519" s="99" t="s">
        <v>122</v>
      </c>
      <c r="K1519" s="58" t="s">
        <v>1256</v>
      </c>
      <c r="L1519" s="58" t="s">
        <v>1256</v>
      </c>
      <c r="M1519" s="96">
        <v>2</v>
      </c>
      <c r="N1519" s="99"/>
      <c r="O1519" s="99"/>
      <c r="P1519" s="96">
        <v>3</v>
      </c>
      <c r="Q1519" s="96">
        <v>2</v>
      </c>
      <c r="R1519" s="96">
        <v>3</v>
      </c>
      <c r="S1519" s="100">
        <f t="shared" si="259"/>
        <v>8</v>
      </c>
      <c r="T1519" s="96">
        <v>1</v>
      </c>
      <c r="U1519" s="96">
        <v>1</v>
      </c>
      <c r="V1519" s="96">
        <v>1</v>
      </c>
      <c r="W1519" s="96">
        <v>1</v>
      </c>
      <c r="X1519" s="100">
        <f t="shared" si="260"/>
        <v>2</v>
      </c>
      <c r="Y1519" s="101">
        <f t="shared" si="263"/>
        <v>0.83333333333333337</v>
      </c>
      <c r="Z1519" s="101">
        <f t="shared" si="264"/>
        <v>0</v>
      </c>
      <c r="AA1519" s="101">
        <f t="shared" si="265"/>
        <v>0</v>
      </c>
      <c r="AB1519" s="101">
        <f t="shared" si="266"/>
        <v>0</v>
      </c>
      <c r="AC1519" s="101">
        <f t="shared" si="267"/>
        <v>0.83333333333333337</v>
      </c>
      <c r="AD1519" s="101">
        <f t="shared" si="268"/>
        <v>0.33333333333333337</v>
      </c>
      <c r="AE1519" s="102" t="str">
        <f t="shared" si="262"/>
        <v>Bajo</v>
      </c>
      <c r="AF1519" s="103">
        <f t="shared" si="269"/>
        <v>0.29166666666666669</v>
      </c>
    </row>
    <row r="1520" spans="1:32" ht="30" x14ac:dyDescent="0.2">
      <c r="A1520" s="94" t="s">
        <v>1280</v>
      </c>
      <c r="B1520" s="58" t="s">
        <v>1283</v>
      </c>
      <c r="C1520" s="58" t="str">
        <f t="shared" si="261"/>
        <v>Declaraciones de Retención en la Fuente</v>
      </c>
      <c r="D1520" s="95" t="s">
        <v>1284</v>
      </c>
      <c r="E1520" s="96" t="s">
        <v>55</v>
      </c>
      <c r="F1520" s="58" t="s">
        <v>47</v>
      </c>
      <c r="G1520" s="98" t="s">
        <v>56</v>
      </c>
      <c r="H1520" s="99" t="s">
        <v>109</v>
      </c>
      <c r="I1520" s="96" t="s">
        <v>49</v>
      </c>
      <c r="J1520" s="99" t="s">
        <v>122</v>
      </c>
      <c r="K1520" s="58" t="s">
        <v>1256</v>
      </c>
      <c r="L1520" s="58" t="s">
        <v>1256</v>
      </c>
      <c r="M1520" s="96">
        <v>2</v>
      </c>
      <c r="N1520" s="99"/>
      <c r="O1520" s="99"/>
      <c r="P1520" s="96">
        <v>3</v>
      </c>
      <c r="Q1520" s="96">
        <v>2</v>
      </c>
      <c r="R1520" s="96">
        <v>3</v>
      </c>
      <c r="S1520" s="100">
        <f t="shared" si="259"/>
        <v>8</v>
      </c>
      <c r="T1520" s="96">
        <v>1</v>
      </c>
      <c r="U1520" s="96">
        <v>1</v>
      </c>
      <c r="V1520" s="96">
        <v>1</v>
      </c>
      <c r="W1520" s="96">
        <v>1</v>
      </c>
      <c r="X1520" s="100">
        <f t="shared" si="260"/>
        <v>2</v>
      </c>
      <c r="Y1520" s="101">
        <f t="shared" si="263"/>
        <v>0.83333333333333337</v>
      </c>
      <c r="Z1520" s="101">
        <f t="shared" si="264"/>
        <v>0</v>
      </c>
      <c r="AA1520" s="101">
        <f t="shared" si="265"/>
        <v>0</v>
      </c>
      <c r="AB1520" s="101">
        <f t="shared" si="266"/>
        <v>0</v>
      </c>
      <c r="AC1520" s="101">
        <f t="shared" si="267"/>
        <v>0.83333333333333337</v>
      </c>
      <c r="AD1520" s="101">
        <f t="shared" si="268"/>
        <v>0.33333333333333337</v>
      </c>
      <c r="AE1520" s="102" t="str">
        <f t="shared" si="262"/>
        <v>Bajo</v>
      </c>
      <c r="AF1520" s="103">
        <f t="shared" si="269"/>
        <v>0.29166666666666669</v>
      </c>
    </row>
    <row r="1521" spans="1:32" ht="30" x14ac:dyDescent="0.2">
      <c r="A1521" s="94" t="s">
        <v>1280</v>
      </c>
      <c r="B1521" s="58" t="s">
        <v>1285</v>
      </c>
      <c r="C1521" s="58" t="str">
        <f t="shared" si="261"/>
        <v>Declaraciones Impuesto Predial</v>
      </c>
      <c r="D1521" s="95" t="s">
        <v>1286</v>
      </c>
      <c r="E1521" s="96" t="s">
        <v>55</v>
      </c>
      <c r="F1521" s="58" t="s">
        <v>47</v>
      </c>
      <c r="G1521" s="98" t="s">
        <v>56</v>
      </c>
      <c r="H1521" s="99" t="s">
        <v>109</v>
      </c>
      <c r="I1521" s="96" t="s">
        <v>49</v>
      </c>
      <c r="J1521" s="99" t="s">
        <v>122</v>
      </c>
      <c r="K1521" s="58" t="s">
        <v>1256</v>
      </c>
      <c r="L1521" s="58" t="s">
        <v>1256</v>
      </c>
      <c r="M1521" s="96">
        <v>2</v>
      </c>
      <c r="N1521" s="99"/>
      <c r="O1521" s="99"/>
      <c r="P1521" s="96">
        <v>3</v>
      </c>
      <c r="Q1521" s="96">
        <v>2</v>
      </c>
      <c r="R1521" s="96">
        <v>3</v>
      </c>
      <c r="S1521" s="100">
        <f t="shared" si="259"/>
        <v>8</v>
      </c>
      <c r="T1521" s="96">
        <v>1</v>
      </c>
      <c r="U1521" s="96">
        <v>1</v>
      </c>
      <c r="V1521" s="96">
        <v>1</v>
      </c>
      <c r="W1521" s="96">
        <v>1</v>
      </c>
      <c r="X1521" s="100">
        <f t="shared" si="260"/>
        <v>2</v>
      </c>
      <c r="Y1521" s="101">
        <f t="shared" si="263"/>
        <v>0.83333333333333337</v>
      </c>
      <c r="Z1521" s="101">
        <f t="shared" si="264"/>
        <v>0</v>
      </c>
      <c r="AA1521" s="101">
        <f t="shared" si="265"/>
        <v>0</v>
      </c>
      <c r="AB1521" s="101">
        <f t="shared" si="266"/>
        <v>0</v>
      </c>
      <c r="AC1521" s="101">
        <f t="shared" si="267"/>
        <v>0.83333333333333337</v>
      </c>
      <c r="AD1521" s="101">
        <f t="shared" si="268"/>
        <v>0.33333333333333337</v>
      </c>
      <c r="AE1521" s="102" t="str">
        <f t="shared" si="262"/>
        <v>Bajo</v>
      </c>
      <c r="AF1521" s="103">
        <f t="shared" si="269"/>
        <v>0.29166666666666669</v>
      </c>
    </row>
    <row r="1522" spans="1:32" ht="30" x14ac:dyDescent="0.2">
      <c r="A1522" s="94" t="s">
        <v>1280</v>
      </c>
      <c r="B1522" s="58" t="s">
        <v>1287</v>
      </c>
      <c r="C1522" s="58" t="str">
        <f t="shared" si="261"/>
        <v>Declaraciones Impuesto ICA</v>
      </c>
      <c r="D1522" s="95" t="s">
        <v>1288</v>
      </c>
      <c r="E1522" s="96" t="s">
        <v>55</v>
      </c>
      <c r="F1522" s="58" t="s">
        <v>47</v>
      </c>
      <c r="G1522" s="98" t="s">
        <v>56</v>
      </c>
      <c r="H1522" s="99" t="s">
        <v>109</v>
      </c>
      <c r="I1522" s="96" t="s">
        <v>49</v>
      </c>
      <c r="J1522" s="99" t="s">
        <v>122</v>
      </c>
      <c r="K1522" s="58" t="s">
        <v>1256</v>
      </c>
      <c r="L1522" s="58" t="s">
        <v>1256</v>
      </c>
      <c r="M1522" s="96">
        <v>2</v>
      </c>
      <c r="N1522" s="99"/>
      <c r="O1522" s="99"/>
      <c r="P1522" s="96">
        <v>3</v>
      </c>
      <c r="Q1522" s="96">
        <v>2</v>
      </c>
      <c r="R1522" s="96">
        <v>3</v>
      </c>
      <c r="S1522" s="100">
        <f t="shared" si="259"/>
        <v>8</v>
      </c>
      <c r="T1522" s="96">
        <v>1</v>
      </c>
      <c r="U1522" s="96">
        <v>1</v>
      </c>
      <c r="V1522" s="96">
        <v>1</v>
      </c>
      <c r="W1522" s="96">
        <v>1</v>
      </c>
      <c r="X1522" s="100">
        <f t="shared" si="260"/>
        <v>2</v>
      </c>
      <c r="Y1522" s="101">
        <f t="shared" si="263"/>
        <v>0.83333333333333337</v>
      </c>
      <c r="Z1522" s="101">
        <f t="shared" si="264"/>
        <v>0</v>
      </c>
      <c r="AA1522" s="101">
        <f t="shared" si="265"/>
        <v>0</v>
      </c>
      <c r="AB1522" s="101">
        <f t="shared" si="266"/>
        <v>0</v>
      </c>
      <c r="AC1522" s="101">
        <f t="shared" si="267"/>
        <v>0.83333333333333337</v>
      </c>
      <c r="AD1522" s="101">
        <f t="shared" si="268"/>
        <v>0.33333333333333337</v>
      </c>
      <c r="AE1522" s="102" t="str">
        <f t="shared" si="262"/>
        <v>Bajo</v>
      </c>
      <c r="AF1522" s="103">
        <f t="shared" si="269"/>
        <v>0.29166666666666669</v>
      </c>
    </row>
    <row r="1523" spans="1:32" ht="28.5" x14ac:dyDescent="0.2">
      <c r="A1523" s="94" t="s">
        <v>1289</v>
      </c>
      <c r="B1523" s="58" t="s">
        <v>44</v>
      </c>
      <c r="C1523" s="58" t="str">
        <f t="shared" si="261"/>
        <v>Estados Financieros</v>
      </c>
      <c r="D1523" s="95" t="s">
        <v>1290</v>
      </c>
      <c r="E1523" s="96" t="s">
        <v>146</v>
      </c>
      <c r="F1523" s="58" t="s">
        <v>47</v>
      </c>
      <c r="G1523" s="98" t="s">
        <v>56</v>
      </c>
      <c r="H1523" s="99" t="s">
        <v>109</v>
      </c>
      <c r="I1523" s="96" t="s">
        <v>49</v>
      </c>
      <c r="J1523" s="99" t="s">
        <v>1036</v>
      </c>
      <c r="K1523" s="58" t="s">
        <v>1256</v>
      </c>
      <c r="L1523" s="58" t="s">
        <v>1256</v>
      </c>
      <c r="M1523" s="96">
        <v>2</v>
      </c>
      <c r="N1523" s="99"/>
      <c r="O1523" s="99"/>
      <c r="P1523" s="96">
        <v>3</v>
      </c>
      <c r="Q1523" s="96">
        <v>3</v>
      </c>
      <c r="R1523" s="96">
        <v>3</v>
      </c>
      <c r="S1523" s="100">
        <f t="shared" si="259"/>
        <v>9</v>
      </c>
      <c r="T1523" s="96">
        <v>3</v>
      </c>
      <c r="U1523" s="96">
        <v>1</v>
      </c>
      <c r="V1523" s="96">
        <v>2</v>
      </c>
      <c r="W1523" s="96">
        <v>1</v>
      </c>
      <c r="X1523" s="100">
        <f t="shared" si="260"/>
        <v>3</v>
      </c>
      <c r="Y1523" s="101">
        <f t="shared" si="263"/>
        <v>1</v>
      </c>
      <c r="Z1523" s="101">
        <f t="shared" si="264"/>
        <v>1</v>
      </c>
      <c r="AA1523" s="101">
        <f t="shared" si="265"/>
        <v>0</v>
      </c>
      <c r="AB1523" s="101">
        <f t="shared" si="266"/>
        <v>0.5</v>
      </c>
      <c r="AC1523" s="101">
        <f t="shared" si="267"/>
        <v>1</v>
      </c>
      <c r="AD1523" s="101">
        <f t="shared" si="268"/>
        <v>0.7</v>
      </c>
      <c r="AE1523" s="102" t="str">
        <f t="shared" si="262"/>
        <v>Alto</v>
      </c>
      <c r="AF1523" s="103">
        <f t="shared" si="269"/>
        <v>0.55000000000000004</v>
      </c>
    </row>
    <row r="1524" spans="1:32" ht="45" x14ac:dyDescent="0.2">
      <c r="A1524" s="94" t="s">
        <v>1291</v>
      </c>
      <c r="B1524" s="58" t="s">
        <v>1292</v>
      </c>
      <c r="C1524" s="58" t="str">
        <f t="shared" si="261"/>
        <v>Recursos Externos</v>
      </c>
      <c r="D1524" s="95" t="s">
        <v>1293</v>
      </c>
      <c r="E1524" s="96" t="s">
        <v>55</v>
      </c>
      <c r="F1524" s="58" t="s">
        <v>47</v>
      </c>
      <c r="G1524" s="98" t="s">
        <v>56</v>
      </c>
      <c r="H1524" s="99" t="s">
        <v>109</v>
      </c>
      <c r="I1524" s="96" t="s">
        <v>49</v>
      </c>
      <c r="J1524" s="99" t="s">
        <v>122</v>
      </c>
      <c r="K1524" s="58" t="s">
        <v>1256</v>
      </c>
      <c r="L1524" s="58" t="s">
        <v>1256</v>
      </c>
      <c r="M1524" s="96">
        <v>2</v>
      </c>
      <c r="N1524" s="99"/>
      <c r="O1524" s="99"/>
      <c r="P1524" s="96">
        <v>3</v>
      </c>
      <c r="Q1524" s="96">
        <v>2</v>
      </c>
      <c r="R1524" s="96">
        <v>2</v>
      </c>
      <c r="S1524" s="100">
        <f t="shared" si="259"/>
        <v>7</v>
      </c>
      <c r="T1524" s="96">
        <v>2</v>
      </c>
      <c r="U1524" s="96">
        <v>1</v>
      </c>
      <c r="V1524" s="96">
        <v>1</v>
      </c>
      <c r="W1524" s="96">
        <v>1</v>
      </c>
      <c r="X1524" s="100">
        <f t="shared" si="260"/>
        <v>2</v>
      </c>
      <c r="Y1524" s="101">
        <f t="shared" si="263"/>
        <v>0.66666666666666663</v>
      </c>
      <c r="Z1524" s="101">
        <f t="shared" si="264"/>
        <v>0.5</v>
      </c>
      <c r="AA1524" s="101">
        <f t="shared" si="265"/>
        <v>0</v>
      </c>
      <c r="AB1524" s="101">
        <f t="shared" si="266"/>
        <v>0</v>
      </c>
      <c r="AC1524" s="101">
        <f t="shared" si="267"/>
        <v>0.66666666666666663</v>
      </c>
      <c r="AD1524" s="101">
        <f t="shared" si="268"/>
        <v>0.36666666666666659</v>
      </c>
      <c r="AE1524" s="102" t="str">
        <f t="shared" si="262"/>
        <v>Bajo</v>
      </c>
      <c r="AF1524" s="103">
        <f t="shared" si="269"/>
        <v>0.2583333333333333</v>
      </c>
    </row>
    <row r="1525" spans="1:32" ht="45" x14ac:dyDescent="0.2">
      <c r="A1525" s="94" t="s">
        <v>1291</v>
      </c>
      <c r="B1525" s="58" t="s">
        <v>1294</v>
      </c>
      <c r="C1525" s="58" t="str">
        <f t="shared" si="261"/>
        <v>Recursos Internos</v>
      </c>
      <c r="D1525" s="95" t="s">
        <v>1295</v>
      </c>
      <c r="E1525" s="96" t="s">
        <v>55</v>
      </c>
      <c r="F1525" s="58" t="s">
        <v>47</v>
      </c>
      <c r="G1525" s="98" t="s">
        <v>56</v>
      </c>
      <c r="H1525" s="99" t="s">
        <v>109</v>
      </c>
      <c r="I1525" s="96" t="s">
        <v>49</v>
      </c>
      <c r="J1525" s="99" t="s">
        <v>122</v>
      </c>
      <c r="K1525" s="58" t="s">
        <v>1256</v>
      </c>
      <c r="L1525" s="58" t="s">
        <v>1256</v>
      </c>
      <c r="M1525" s="96">
        <v>2</v>
      </c>
      <c r="N1525" s="99"/>
      <c r="O1525" s="99"/>
      <c r="P1525" s="96">
        <v>3</v>
      </c>
      <c r="Q1525" s="96">
        <v>2</v>
      </c>
      <c r="R1525" s="96">
        <v>2</v>
      </c>
      <c r="S1525" s="100">
        <f t="shared" si="259"/>
        <v>7</v>
      </c>
      <c r="T1525" s="96">
        <v>2</v>
      </c>
      <c r="U1525" s="96">
        <v>1</v>
      </c>
      <c r="V1525" s="96">
        <v>1</v>
      </c>
      <c r="W1525" s="96">
        <v>1</v>
      </c>
      <c r="X1525" s="100">
        <f t="shared" si="260"/>
        <v>2</v>
      </c>
      <c r="Y1525" s="101">
        <f t="shared" si="263"/>
        <v>0.66666666666666663</v>
      </c>
      <c r="Z1525" s="101">
        <f t="shared" si="264"/>
        <v>0.5</v>
      </c>
      <c r="AA1525" s="101">
        <f t="shared" si="265"/>
        <v>0</v>
      </c>
      <c r="AB1525" s="101">
        <f t="shared" si="266"/>
        <v>0</v>
      </c>
      <c r="AC1525" s="101">
        <f t="shared" si="267"/>
        <v>0.66666666666666663</v>
      </c>
      <c r="AD1525" s="101">
        <f t="shared" si="268"/>
        <v>0.36666666666666659</v>
      </c>
      <c r="AE1525" s="102" t="str">
        <f t="shared" si="262"/>
        <v>Bajo</v>
      </c>
      <c r="AF1525" s="103">
        <f t="shared" si="269"/>
        <v>0.2583333333333333</v>
      </c>
    </row>
    <row r="1526" spans="1:32" ht="30" x14ac:dyDescent="0.2">
      <c r="A1526" s="94" t="s">
        <v>975</v>
      </c>
      <c r="B1526" s="58" t="s">
        <v>1107</v>
      </c>
      <c r="C1526" s="58" t="str">
        <f t="shared" si="261"/>
        <v xml:space="preserve">Historiales de Bienes Muebles e Inmuebles </v>
      </c>
      <c r="D1526" s="95" t="s">
        <v>1108</v>
      </c>
      <c r="E1526" s="96" t="s">
        <v>55</v>
      </c>
      <c r="F1526" s="58" t="s">
        <v>47</v>
      </c>
      <c r="G1526" s="98" t="s">
        <v>56</v>
      </c>
      <c r="H1526" s="99" t="s">
        <v>109</v>
      </c>
      <c r="I1526" s="96" t="s">
        <v>49</v>
      </c>
      <c r="J1526" s="99" t="s">
        <v>122</v>
      </c>
      <c r="K1526" s="58" t="s">
        <v>1256</v>
      </c>
      <c r="L1526" s="58" t="s">
        <v>1256</v>
      </c>
      <c r="M1526" s="96">
        <v>2</v>
      </c>
      <c r="N1526" s="99"/>
      <c r="O1526" s="99"/>
      <c r="P1526" s="96">
        <v>3</v>
      </c>
      <c r="Q1526" s="96">
        <v>2</v>
      </c>
      <c r="R1526" s="96">
        <v>3</v>
      </c>
      <c r="S1526" s="100">
        <f t="shared" si="259"/>
        <v>8</v>
      </c>
      <c r="T1526" s="96">
        <v>3</v>
      </c>
      <c r="U1526" s="96">
        <v>1</v>
      </c>
      <c r="V1526" s="96">
        <v>1</v>
      </c>
      <c r="W1526" s="96">
        <v>1</v>
      </c>
      <c r="X1526" s="100">
        <f t="shared" si="260"/>
        <v>2</v>
      </c>
      <c r="Y1526" s="101">
        <f t="shared" si="263"/>
        <v>0.83333333333333337</v>
      </c>
      <c r="Z1526" s="101">
        <f t="shared" si="264"/>
        <v>1</v>
      </c>
      <c r="AA1526" s="101">
        <f t="shared" si="265"/>
        <v>0</v>
      </c>
      <c r="AB1526" s="101">
        <f t="shared" si="266"/>
        <v>0</v>
      </c>
      <c r="AC1526" s="101">
        <f t="shared" si="267"/>
        <v>0.83333333333333337</v>
      </c>
      <c r="AD1526" s="101">
        <f t="shared" si="268"/>
        <v>0.53333333333333344</v>
      </c>
      <c r="AE1526" s="102" t="str">
        <f t="shared" si="262"/>
        <v>Medio</v>
      </c>
      <c r="AF1526" s="103">
        <f t="shared" si="269"/>
        <v>0.34166666666666667</v>
      </c>
    </row>
    <row r="1527" spans="1:32" ht="30" x14ac:dyDescent="0.2">
      <c r="A1527" s="94" t="s">
        <v>155</v>
      </c>
      <c r="B1527" s="58" t="s">
        <v>1296</v>
      </c>
      <c r="C1527" s="58" t="str">
        <f t="shared" si="261"/>
        <v>Informes de Ejecución Presupuestal</v>
      </c>
      <c r="D1527" s="95" t="s">
        <v>1297</v>
      </c>
      <c r="E1527" s="96" t="s">
        <v>55</v>
      </c>
      <c r="F1527" s="58" t="s">
        <v>47</v>
      </c>
      <c r="G1527" s="98" t="s">
        <v>56</v>
      </c>
      <c r="H1527" s="99" t="s">
        <v>109</v>
      </c>
      <c r="I1527" s="96" t="s">
        <v>1415</v>
      </c>
      <c r="J1527" s="99" t="s">
        <v>1557</v>
      </c>
      <c r="K1527" s="58" t="s">
        <v>1256</v>
      </c>
      <c r="L1527" s="58" t="s">
        <v>1256</v>
      </c>
      <c r="M1527" s="96">
        <v>2</v>
      </c>
      <c r="N1527" s="99"/>
      <c r="O1527" s="99"/>
      <c r="P1527" s="96">
        <v>3</v>
      </c>
      <c r="Q1527" s="96">
        <v>3</v>
      </c>
      <c r="R1527" s="96">
        <v>3</v>
      </c>
      <c r="S1527" s="100">
        <f t="shared" si="259"/>
        <v>9</v>
      </c>
      <c r="T1527" s="96">
        <v>3</v>
      </c>
      <c r="U1527" s="96">
        <v>1</v>
      </c>
      <c r="V1527" s="96">
        <v>1</v>
      </c>
      <c r="W1527" s="96">
        <v>2</v>
      </c>
      <c r="X1527" s="100">
        <f t="shared" si="260"/>
        <v>3</v>
      </c>
      <c r="Y1527" s="101">
        <f t="shared" si="263"/>
        <v>1</v>
      </c>
      <c r="Z1527" s="101">
        <f t="shared" si="264"/>
        <v>1</v>
      </c>
      <c r="AA1527" s="101">
        <f t="shared" si="265"/>
        <v>0</v>
      </c>
      <c r="AB1527" s="101">
        <f t="shared" si="266"/>
        <v>0.5</v>
      </c>
      <c r="AC1527" s="101">
        <f t="shared" si="267"/>
        <v>1</v>
      </c>
      <c r="AD1527" s="101">
        <f t="shared" si="268"/>
        <v>0.7</v>
      </c>
      <c r="AE1527" s="102" t="str">
        <f t="shared" si="262"/>
        <v>Alto</v>
      </c>
      <c r="AF1527" s="103">
        <f t="shared" si="269"/>
        <v>0.55000000000000004</v>
      </c>
    </row>
    <row r="1528" spans="1:32" ht="30" x14ac:dyDescent="0.2">
      <c r="A1528" s="94" t="s">
        <v>155</v>
      </c>
      <c r="B1528" s="58" t="s">
        <v>301</v>
      </c>
      <c r="C1528" s="58" t="str">
        <f t="shared" si="261"/>
        <v>Informes Organismos de Control</v>
      </c>
      <c r="D1528" s="95" t="s">
        <v>845</v>
      </c>
      <c r="E1528" s="96" t="s">
        <v>55</v>
      </c>
      <c r="F1528" s="58" t="s">
        <v>47</v>
      </c>
      <c r="G1528" s="98" t="s">
        <v>56</v>
      </c>
      <c r="H1528" s="99" t="s">
        <v>109</v>
      </c>
      <c r="I1528" s="96" t="s">
        <v>1415</v>
      </c>
      <c r="J1528" s="99" t="s">
        <v>1557</v>
      </c>
      <c r="K1528" s="58" t="s">
        <v>1256</v>
      </c>
      <c r="L1528" s="58" t="s">
        <v>1256</v>
      </c>
      <c r="M1528" s="96">
        <v>2</v>
      </c>
      <c r="N1528" s="99"/>
      <c r="O1528" s="99"/>
      <c r="P1528" s="96">
        <v>3</v>
      </c>
      <c r="Q1528" s="96">
        <v>3</v>
      </c>
      <c r="R1528" s="96">
        <v>3</v>
      </c>
      <c r="S1528" s="100">
        <f t="shared" si="259"/>
        <v>9</v>
      </c>
      <c r="T1528" s="96">
        <v>3</v>
      </c>
      <c r="U1528" s="96">
        <v>1</v>
      </c>
      <c r="V1528" s="96">
        <v>1</v>
      </c>
      <c r="W1528" s="96">
        <v>2</v>
      </c>
      <c r="X1528" s="100">
        <f t="shared" si="260"/>
        <v>3</v>
      </c>
      <c r="Y1528" s="101">
        <f t="shared" si="263"/>
        <v>1</v>
      </c>
      <c r="Z1528" s="101">
        <f t="shared" si="264"/>
        <v>1</v>
      </c>
      <c r="AA1528" s="101">
        <f t="shared" si="265"/>
        <v>0</v>
      </c>
      <c r="AB1528" s="101">
        <f t="shared" si="266"/>
        <v>0.5</v>
      </c>
      <c r="AC1528" s="101">
        <f t="shared" si="267"/>
        <v>1</v>
      </c>
      <c r="AD1528" s="101">
        <f t="shared" si="268"/>
        <v>0.7</v>
      </c>
      <c r="AE1528" s="102" t="str">
        <f t="shared" si="262"/>
        <v>Alto</v>
      </c>
      <c r="AF1528" s="103">
        <f t="shared" si="269"/>
        <v>0.55000000000000004</v>
      </c>
    </row>
    <row r="1529" spans="1:32" ht="30" x14ac:dyDescent="0.2">
      <c r="A1529" s="94" t="s">
        <v>655</v>
      </c>
      <c r="B1529" s="58" t="s">
        <v>1298</v>
      </c>
      <c r="C1529" s="58" t="str">
        <f t="shared" si="261"/>
        <v>Instrumentos de Control Bóveda</v>
      </c>
      <c r="D1529" s="95" t="s">
        <v>1299</v>
      </c>
      <c r="E1529" s="96" t="s">
        <v>55</v>
      </c>
      <c r="F1529" s="58" t="s">
        <v>47</v>
      </c>
      <c r="G1529" s="98" t="s">
        <v>56</v>
      </c>
      <c r="H1529" s="99" t="s">
        <v>109</v>
      </c>
      <c r="I1529" s="96" t="s">
        <v>49</v>
      </c>
      <c r="J1529" s="99" t="s">
        <v>122</v>
      </c>
      <c r="K1529" s="58" t="s">
        <v>1256</v>
      </c>
      <c r="L1529" s="58" t="s">
        <v>1256</v>
      </c>
      <c r="M1529" s="96">
        <v>2</v>
      </c>
      <c r="N1529" s="99"/>
      <c r="O1529" s="99"/>
      <c r="P1529" s="96">
        <v>3</v>
      </c>
      <c r="Q1529" s="96">
        <v>2</v>
      </c>
      <c r="R1529" s="96">
        <v>3</v>
      </c>
      <c r="S1529" s="100">
        <f t="shared" ref="S1529:S1552" si="270">SUM(P1529:R1529)</f>
        <v>8</v>
      </c>
      <c r="T1529" s="96">
        <v>3</v>
      </c>
      <c r="U1529" s="96">
        <v>1</v>
      </c>
      <c r="V1529" s="96">
        <v>1</v>
      </c>
      <c r="W1529" s="96">
        <v>1</v>
      </c>
      <c r="X1529" s="100">
        <f t="shared" ref="X1529:X1552" si="271">SUM(V1529:W1529)</f>
        <v>2</v>
      </c>
      <c r="Y1529" s="101">
        <f t="shared" si="263"/>
        <v>0.83333333333333337</v>
      </c>
      <c r="Z1529" s="101">
        <f t="shared" si="264"/>
        <v>1</v>
      </c>
      <c r="AA1529" s="101">
        <f t="shared" si="265"/>
        <v>0</v>
      </c>
      <c r="AB1529" s="101">
        <f t="shared" si="266"/>
        <v>0</v>
      </c>
      <c r="AC1529" s="101">
        <f t="shared" si="267"/>
        <v>0.83333333333333337</v>
      </c>
      <c r="AD1529" s="101">
        <f t="shared" si="268"/>
        <v>0.53333333333333344</v>
      </c>
      <c r="AE1529" s="102" t="str">
        <f t="shared" si="262"/>
        <v>Medio</v>
      </c>
      <c r="AF1529" s="103">
        <f t="shared" si="269"/>
        <v>0.34166666666666667</v>
      </c>
    </row>
    <row r="1530" spans="1:32" ht="30" x14ac:dyDescent="0.2">
      <c r="A1530" s="94" t="s">
        <v>1300</v>
      </c>
      <c r="B1530" s="58" t="s">
        <v>44</v>
      </c>
      <c r="C1530" s="58" t="str">
        <f t="shared" si="261"/>
        <v>Inversiones</v>
      </c>
      <c r="D1530" s="95" t="s">
        <v>1301</v>
      </c>
      <c r="E1530" s="96" t="s">
        <v>55</v>
      </c>
      <c r="F1530" s="58" t="s">
        <v>47</v>
      </c>
      <c r="G1530" s="98" t="s">
        <v>56</v>
      </c>
      <c r="H1530" s="99" t="s">
        <v>109</v>
      </c>
      <c r="I1530" s="96" t="s">
        <v>49</v>
      </c>
      <c r="J1530" s="99" t="s">
        <v>122</v>
      </c>
      <c r="K1530" s="58" t="s">
        <v>1256</v>
      </c>
      <c r="L1530" s="58" t="s">
        <v>1256</v>
      </c>
      <c r="M1530" s="96">
        <v>2</v>
      </c>
      <c r="N1530" s="99"/>
      <c r="O1530" s="99"/>
      <c r="P1530" s="96">
        <v>3</v>
      </c>
      <c r="Q1530" s="96">
        <v>2</v>
      </c>
      <c r="R1530" s="96">
        <v>3</v>
      </c>
      <c r="S1530" s="100">
        <f t="shared" si="270"/>
        <v>8</v>
      </c>
      <c r="T1530" s="96">
        <v>2</v>
      </c>
      <c r="U1530" s="96">
        <v>1</v>
      </c>
      <c r="V1530" s="96">
        <v>1</v>
      </c>
      <c r="W1530" s="96">
        <v>1</v>
      </c>
      <c r="X1530" s="100">
        <f t="shared" si="271"/>
        <v>2</v>
      </c>
      <c r="Y1530" s="101">
        <f t="shared" si="263"/>
        <v>0.83333333333333337</v>
      </c>
      <c r="Z1530" s="101">
        <f t="shared" si="264"/>
        <v>0.5</v>
      </c>
      <c r="AA1530" s="101">
        <f t="shared" si="265"/>
        <v>0</v>
      </c>
      <c r="AB1530" s="101">
        <f t="shared" si="266"/>
        <v>0</v>
      </c>
      <c r="AC1530" s="101">
        <f t="shared" si="267"/>
        <v>0.83333333333333337</v>
      </c>
      <c r="AD1530" s="101">
        <f t="shared" si="268"/>
        <v>0.4333333333333334</v>
      </c>
      <c r="AE1530" s="102" t="str">
        <f t="shared" si="262"/>
        <v>Medio</v>
      </c>
      <c r="AF1530" s="103">
        <f t="shared" si="269"/>
        <v>0.31666666666666671</v>
      </c>
    </row>
    <row r="1531" spans="1:32" ht="28.5" x14ac:dyDescent="0.2">
      <c r="A1531" s="94" t="s">
        <v>1302</v>
      </c>
      <c r="B1531" s="58" t="s">
        <v>44</v>
      </c>
      <c r="C1531" s="58" t="str">
        <f t="shared" ref="C1531:C1552" si="272">IF(B1531="N/A",A1531,B1531)</f>
        <v>Libros Contables Auxiliares</v>
      </c>
      <c r="D1531" s="95" t="s">
        <v>1303</v>
      </c>
      <c r="E1531" s="96" t="s">
        <v>146</v>
      </c>
      <c r="F1531" s="58" t="s">
        <v>47</v>
      </c>
      <c r="G1531" s="98" t="s">
        <v>56</v>
      </c>
      <c r="H1531" s="99" t="s">
        <v>109</v>
      </c>
      <c r="I1531" s="96" t="s">
        <v>49</v>
      </c>
      <c r="J1531" s="99" t="s">
        <v>1036</v>
      </c>
      <c r="K1531" s="58" t="s">
        <v>1256</v>
      </c>
      <c r="L1531" s="58" t="s">
        <v>1256</v>
      </c>
      <c r="M1531" s="96">
        <v>2</v>
      </c>
      <c r="N1531" s="99"/>
      <c r="O1531" s="99"/>
      <c r="P1531" s="96">
        <v>3</v>
      </c>
      <c r="Q1531" s="96">
        <v>2</v>
      </c>
      <c r="R1531" s="96">
        <v>3</v>
      </c>
      <c r="S1531" s="100">
        <f t="shared" si="270"/>
        <v>8</v>
      </c>
      <c r="T1531" s="96">
        <v>1</v>
      </c>
      <c r="U1531" s="96">
        <v>1</v>
      </c>
      <c r="V1531" s="96">
        <v>2</v>
      </c>
      <c r="W1531" s="96">
        <v>1</v>
      </c>
      <c r="X1531" s="100">
        <f t="shared" si="271"/>
        <v>3</v>
      </c>
      <c r="Y1531" s="101">
        <f t="shared" si="263"/>
        <v>0.83333333333333337</v>
      </c>
      <c r="Z1531" s="101">
        <f t="shared" si="264"/>
        <v>0</v>
      </c>
      <c r="AA1531" s="101">
        <f t="shared" si="265"/>
        <v>0</v>
      </c>
      <c r="AB1531" s="101">
        <f t="shared" si="266"/>
        <v>0.5</v>
      </c>
      <c r="AC1531" s="101">
        <f t="shared" si="267"/>
        <v>0.83333333333333337</v>
      </c>
      <c r="AD1531" s="101">
        <f t="shared" si="268"/>
        <v>0.4333333333333334</v>
      </c>
      <c r="AE1531" s="102" t="str">
        <f t="shared" si="262"/>
        <v>Medio</v>
      </c>
      <c r="AF1531" s="103">
        <f t="shared" si="269"/>
        <v>0.44166666666666671</v>
      </c>
    </row>
    <row r="1532" spans="1:32" ht="30" x14ac:dyDescent="0.2">
      <c r="A1532" s="94" t="s">
        <v>1304</v>
      </c>
      <c r="B1532" s="58" t="s">
        <v>1305</v>
      </c>
      <c r="C1532" s="58" t="str">
        <f t="shared" si="272"/>
        <v>Libro Diario</v>
      </c>
      <c r="D1532" s="95" t="s">
        <v>1306</v>
      </c>
      <c r="E1532" s="96" t="s">
        <v>146</v>
      </c>
      <c r="F1532" s="58" t="s">
        <v>47</v>
      </c>
      <c r="G1532" s="98" t="s">
        <v>56</v>
      </c>
      <c r="H1532" s="99" t="s">
        <v>109</v>
      </c>
      <c r="I1532" s="96" t="s">
        <v>49</v>
      </c>
      <c r="J1532" s="99" t="s">
        <v>1036</v>
      </c>
      <c r="K1532" s="58" t="s">
        <v>1256</v>
      </c>
      <c r="L1532" s="58" t="s">
        <v>1256</v>
      </c>
      <c r="M1532" s="96">
        <v>2</v>
      </c>
      <c r="N1532" s="99"/>
      <c r="O1532" s="99"/>
      <c r="P1532" s="96">
        <v>3</v>
      </c>
      <c r="Q1532" s="96">
        <v>2</v>
      </c>
      <c r="R1532" s="96">
        <v>3</v>
      </c>
      <c r="S1532" s="100">
        <f t="shared" si="270"/>
        <v>8</v>
      </c>
      <c r="T1532" s="96">
        <v>1</v>
      </c>
      <c r="U1532" s="96">
        <v>1</v>
      </c>
      <c r="V1532" s="96">
        <v>2</v>
      </c>
      <c r="W1532" s="96">
        <v>1</v>
      </c>
      <c r="X1532" s="100">
        <f t="shared" si="271"/>
        <v>3</v>
      </c>
      <c r="Y1532" s="101">
        <f t="shared" si="263"/>
        <v>0.83333333333333337</v>
      </c>
      <c r="Z1532" s="101">
        <f t="shared" si="264"/>
        <v>0</v>
      </c>
      <c r="AA1532" s="101">
        <f t="shared" si="265"/>
        <v>0</v>
      </c>
      <c r="AB1532" s="101">
        <f t="shared" si="266"/>
        <v>0.5</v>
      </c>
      <c r="AC1532" s="101">
        <f t="shared" si="267"/>
        <v>0.83333333333333337</v>
      </c>
      <c r="AD1532" s="101">
        <f t="shared" si="268"/>
        <v>0.4333333333333334</v>
      </c>
      <c r="AE1532" s="102" t="str">
        <f t="shared" si="262"/>
        <v>Medio</v>
      </c>
      <c r="AF1532" s="103">
        <f t="shared" si="269"/>
        <v>0.44166666666666671</v>
      </c>
    </row>
    <row r="1533" spans="1:32" ht="30" x14ac:dyDescent="0.2">
      <c r="A1533" s="94" t="s">
        <v>1304</v>
      </c>
      <c r="B1533" s="58" t="s">
        <v>1307</v>
      </c>
      <c r="C1533" s="58" t="str">
        <f t="shared" si="272"/>
        <v>Libro Mayor</v>
      </c>
      <c r="D1533" s="95" t="s">
        <v>1308</v>
      </c>
      <c r="E1533" s="96" t="s">
        <v>146</v>
      </c>
      <c r="F1533" s="58" t="s">
        <v>47</v>
      </c>
      <c r="G1533" s="98" t="s">
        <v>56</v>
      </c>
      <c r="H1533" s="99" t="s">
        <v>109</v>
      </c>
      <c r="I1533" s="96" t="s">
        <v>49</v>
      </c>
      <c r="J1533" s="99" t="s">
        <v>1036</v>
      </c>
      <c r="K1533" s="58" t="s">
        <v>1256</v>
      </c>
      <c r="L1533" s="58" t="s">
        <v>1256</v>
      </c>
      <c r="M1533" s="96">
        <v>2</v>
      </c>
      <c r="N1533" s="99"/>
      <c r="O1533" s="99"/>
      <c r="P1533" s="96">
        <v>3</v>
      </c>
      <c r="Q1533" s="96">
        <v>2</v>
      </c>
      <c r="R1533" s="96">
        <v>3</v>
      </c>
      <c r="S1533" s="100">
        <f t="shared" si="270"/>
        <v>8</v>
      </c>
      <c r="T1533" s="96">
        <v>1</v>
      </c>
      <c r="U1533" s="96">
        <v>1</v>
      </c>
      <c r="V1533" s="96">
        <v>2</v>
      </c>
      <c r="W1533" s="96">
        <v>1</v>
      </c>
      <c r="X1533" s="100">
        <f t="shared" si="271"/>
        <v>3</v>
      </c>
      <c r="Y1533" s="101">
        <f t="shared" si="263"/>
        <v>0.83333333333333337</v>
      </c>
      <c r="Z1533" s="101">
        <f t="shared" si="264"/>
        <v>0</v>
      </c>
      <c r="AA1533" s="101">
        <f t="shared" si="265"/>
        <v>0</v>
      </c>
      <c r="AB1533" s="101">
        <f t="shared" si="266"/>
        <v>0.5</v>
      </c>
      <c r="AC1533" s="101">
        <f t="shared" si="267"/>
        <v>0.83333333333333337</v>
      </c>
      <c r="AD1533" s="101">
        <f t="shared" si="268"/>
        <v>0.4333333333333334</v>
      </c>
      <c r="AE1533" s="102" t="str">
        <f t="shared" si="262"/>
        <v>Medio</v>
      </c>
      <c r="AF1533" s="103">
        <f t="shared" si="269"/>
        <v>0.44166666666666671</v>
      </c>
    </row>
    <row r="1534" spans="1:32" ht="71.25" x14ac:dyDescent="0.2">
      <c r="A1534" s="94" t="s">
        <v>107</v>
      </c>
      <c r="B1534" s="58" t="s">
        <v>44</v>
      </c>
      <c r="C1534" s="58" t="str">
        <f t="shared" si="272"/>
        <v>Peticiones, Quejas, Reclamos, Sugerencias y Felicitaciones - PQRSF</v>
      </c>
      <c r="D1534" s="95" t="s">
        <v>108</v>
      </c>
      <c r="E1534" s="96" t="s">
        <v>55</v>
      </c>
      <c r="F1534" s="58" t="s">
        <v>47</v>
      </c>
      <c r="G1534" s="98" t="s">
        <v>56</v>
      </c>
      <c r="H1534" s="99" t="s">
        <v>109</v>
      </c>
      <c r="I1534" s="96" t="s">
        <v>49</v>
      </c>
      <c r="J1534" s="99" t="s">
        <v>110</v>
      </c>
      <c r="K1534" s="58" t="s">
        <v>1256</v>
      </c>
      <c r="L1534" s="58" t="s">
        <v>1256</v>
      </c>
      <c r="M1534" s="96">
        <v>2</v>
      </c>
      <c r="N1534" s="99" t="s">
        <v>111</v>
      </c>
      <c r="O1534" s="99"/>
      <c r="P1534" s="96">
        <v>3</v>
      </c>
      <c r="Q1534" s="96">
        <v>2</v>
      </c>
      <c r="R1534" s="96">
        <v>3</v>
      </c>
      <c r="S1534" s="100">
        <f t="shared" si="270"/>
        <v>8</v>
      </c>
      <c r="T1534" s="96">
        <v>3</v>
      </c>
      <c r="U1534" s="96">
        <v>2</v>
      </c>
      <c r="V1534" s="96">
        <v>1</v>
      </c>
      <c r="W1534" s="96">
        <v>1</v>
      </c>
      <c r="X1534" s="100">
        <f t="shared" si="271"/>
        <v>2</v>
      </c>
      <c r="Y1534" s="101">
        <f t="shared" si="263"/>
        <v>0.83333333333333337</v>
      </c>
      <c r="Z1534" s="101">
        <f t="shared" si="264"/>
        <v>1</v>
      </c>
      <c r="AA1534" s="101">
        <f t="shared" si="265"/>
        <v>1</v>
      </c>
      <c r="AB1534" s="101">
        <f t="shared" si="266"/>
        <v>0</v>
      </c>
      <c r="AC1534" s="101">
        <f t="shared" si="267"/>
        <v>0.83333333333333337</v>
      </c>
      <c r="AD1534" s="101">
        <f t="shared" si="268"/>
        <v>0.73333333333333339</v>
      </c>
      <c r="AE1534" s="102" t="str">
        <f t="shared" si="262"/>
        <v>Alto</v>
      </c>
      <c r="AF1534" s="103">
        <f t="shared" si="269"/>
        <v>0.64166666666666672</v>
      </c>
    </row>
    <row r="1535" spans="1:32" ht="42.75" x14ac:dyDescent="0.2">
      <c r="A1535" s="94" t="s">
        <v>699</v>
      </c>
      <c r="B1535" s="58" t="s">
        <v>219</v>
      </c>
      <c r="C1535" s="58" t="str">
        <f t="shared" si="272"/>
        <v>Planes de Trabajo Anual</v>
      </c>
      <c r="D1535" s="95" t="s">
        <v>220</v>
      </c>
      <c r="E1535" s="96" t="s">
        <v>55</v>
      </c>
      <c r="F1535" s="58" t="s">
        <v>47</v>
      </c>
      <c r="G1535" s="98" t="s">
        <v>56</v>
      </c>
      <c r="H1535" s="99" t="s">
        <v>109</v>
      </c>
      <c r="I1535" s="96" t="s">
        <v>1415</v>
      </c>
      <c r="J1535" s="99" t="s">
        <v>1557</v>
      </c>
      <c r="K1535" s="58" t="s">
        <v>1256</v>
      </c>
      <c r="L1535" s="58" t="s">
        <v>1256</v>
      </c>
      <c r="M1535" s="96">
        <v>2</v>
      </c>
      <c r="N1535" s="99"/>
      <c r="O1535" s="99"/>
      <c r="P1535" s="96">
        <v>3</v>
      </c>
      <c r="Q1535" s="96">
        <v>2</v>
      </c>
      <c r="R1535" s="96">
        <v>3</v>
      </c>
      <c r="S1535" s="100">
        <f t="shared" si="270"/>
        <v>8</v>
      </c>
      <c r="T1535" s="96">
        <v>3</v>
      </c>
      <c r="U1535" s="96">
        <v>1</v>
      </c>
      <c r="V1535" s="96">
        <v>1</v>
      </c>
      <c r="W1535" s="96">
        <v>1</v>
      </c>
      <c r="X1535" s="100">
        <f t="shared" si="271"/>
        <v>2</v>
      </c>
      <c r="Y1535" s="101">
        <f t="shared" si="263"/>
        <v>0.83333333333333337</v>
      </c>
      <c r="Z1535" s="101">
        <f t="shared" si="264"/>
        <v>1</v>
      </c>
      <c r="AA1535" s="101">
        <f t="shared" si="265"/>
        <v>0</v>
      </c>
      <c r="AB1535" s="101">
        <f t="shared" si="266"/>
        <v>0</v>
      </c>
      <c r="AC1535" s="101">
        <f t="shared" si="267"/>
        <v>0.83333333333333337</v>
      </c>
      <c r="AD1535" s="101">
        <f t="shared" si="268"/>
        <v>0.53333333333333344</v>
      </c>
      <c r="AE1535" s="102" t="str">
        <f t="shared" si="262"/>
        <v>Medio</v>
      </c>
      <c r="AF1535" s="103">
        <f t="shared" si="269"/>
        <v>0.34166666666666667</v>
      </c>
    </row>
    <row r="1536" spans="1:32" ht="30" x14ac:dyDescent="0.2">
      <c r="A1536" s="94" t="s">
        <v>699</v>
      </c>
      <c r="B1536" s="58" t="s">
        <v>1309</v>
      </c>
      <c r="C1536" s="58" t="str">
        <f t="shared" si="272"/>
        <v>Planes de Flujo de Caja, Ingresos y Gastos</v>
      </c>
      <c r="D1536" s="95" t="s">
        <v>1310</v>
      </c>
      <c r="E1536" s="96" t="s">
        <v>55</v>
      </c>
      <c r="F1536" s="58" t="s">
        <v>47</v>
      </c>
      <c r="G1536" s="98" t="s">
        <v>56</v>
      </c>
      <c r="H1536" s="99" t="s">
        <v>109</v>
      </c>
      <c r="I1536" s="96" t="s">
        <v>1415</v>
      </c>
      <c r="J1536" s="99" t="s">
        <v>1557</v>
      </c>
      <c r="K1536" s="58" t="s">
        <v>1256</v>
      </c>
      <c r="L1536" s="58" t="s">
        <v>1256</v>
      </c>
      <c r="M1536" s="96">
        <v>2</v>
      </c>
      <c r="N1536" s="99"/>
      <c r="O1536" s="99"/>
      <c r="P1536" s="96">
        <v>3</v>
      </c>
      <c r="Q1536" s="96">
        <v>2</v>
      </c>
      <c r="R1536" s="96">
        <v>3</v>
      </c>
      <c r="S1536" s="100">
        <f t="shared" si="270"/>
        <v>8</v>
      </c>
      <c r="T1536" s="96">
        <v>3</v>
      </c>
      <c r="U1536" s="96">
        <v>1</v>
      </c>
      <c r="V1536" s="96">
        <v>1</v>
      </c>
      <c r="W1536" s="96">
        <v>1</v>
      </c>
      <c r="X1536" s="100">
        <f t="shared" si="271"/>
        <v>2</v>
      </c>
      <c r="Y1536" s="101">
        <f t="shared" si="263"/>
        <v>0.83333333333333337</v>
      </c>
      <c r="Z1536" s="101">
        <f t="shared" si="264"/>
        <v>1</v>
      </c>
      <c r="AA1536" s="101">
        <f t="shared" si="265"/>
        <v>0</v>
      </c>
      <c r="AB1536" s="101">
        <f t="shared" si="266"/>
        <v>0</v>
      </c>
      <c r="AC1536" s="101">
        <f t="shared" si="267"/>
        <v>0.83333333333333337</v>
      </c>
      <c r="AD1536" s="101">
        <f t="shared" si="268"/>
        <v>0.53333333333333344</v>
      </c>
      <c r="AE1536" s="102" t="str">
        <f t="shared" si="262"/>
        <v>Medio</v>
      </c>
      <c r="AF1536" s="103">
        <f t="shared" si="269"/>
        <v>0.34166666666666667</v>
      </c>
    </row>
    <row r="1537" spans="1:32" ht="30" x14ac:dyDescent="0.2">
      <c r="A1537" s="94" t="s">
        <v>1311</v>
      </c>
      <c r="B1537" s="58" t="s">
        <v>44</v>
      </c>
      <c r="C1537" s="58" t="str">
        <f t="shared" si="272"/>
        <v>Polizas</v>
      </c>
      <c r="D1537" s="95" t="s">
        <v>1312</v>
      </c>
      <c r="E1537" s="96" t="s">
        <v>55</v>
      </c>
      <c r="F1537" s="58" t="s">
        <v>47</v>
      </c>
      <c r="G1537" s="98" t="s">
        <v>56</v>
      </c>
      <c r="H1537" s="99" t="s">
        <v>109</v>
      </c>
      <c r="I1537" s="96" t="s">
        <v>49</v>
      </c>
      <c r="J1537" s="99" t="s">
        <v>122</v>
      </c>
      <c r="K1537" s="58" t="s">
        <v>1256</v>
      </c>
      <c r="L1537" s="58" t="s">
        <v>1256</v>
      </c>
      <c r="M1537" s="96">
        <v>2</v>
      </c>
      <c r="N1537" s="99"/>
      <c r="O1537" s="99"/>
      <c r="P1537" s="96">
        <v>3</v>
      </c>
      <c r="Q1537" s="96">
        <v>2</v>
      </c>
      <c r="R1537" s="96">
        <v>3</v>
      </c>
      <c r="S1537" s="100">
        <f t="shared" si="270"/>
        <v>8</v>
      </c>
      <c r="T1537" s="96">
        <v>3</v>
      </c>
      <c r="U1537" s="96">
        <v>1</v>
      </c>
      <c r="V1537" s="96">
        <v>1</v>
      </c>
      <c r="W1537" s="96">
        <v>1</v>
      </c>
      <c r="X1537" s="100">
        <f t="shared" si="271"/>
        <v>2</v>
      </c>
      <c r="Y1537" s="101">
        <f t="shared" si="263"/>
        <v>0.83333333333333337</v>
      </c>
      <c r="Z1537" s="101">
        <f t="shared" si="264"/>
        <v>1</v>
      </c>
      <c r="AA1537" s="101">
        <f t="shared" si="265"/>
        <v>0</v>
      </c>
      <c r="AB1537" s="101">
        <f t="shared" si="266"/>
        <v>0</v>
      </c>
      <c r="AC1537" s="101">
        <f t="shared" si="267"/>
        <v>0.83333333333333337</v>
      </c>
      <c r="AD1537" s="101">
        <f t="shared" si="268"/>
        <v>0.53333333333333344</v>
      </c>
      <c r="AE1537" s="102" t="str">
        <f t="shared" si="262"/>
        <v>Medio</v>
      </c>
      <c r="AF1537" s="103">
        <f t="shared" si="269"/>
        <v>0.34166666666666667</v>
      </c>
    </row>
    <row r="1538" spans="1:32" ht="30" x14ac:dyDescent="0.2">
      <c r="A1538" s="94" t="s">
        <v>254</v>
      </c>
      <c r="B1538" s="58" t="s">
        <v>1313</v>
      </c>
      <c r="C1538" s="58" t="str">
        <f t="shared" si="272"/>
        <v>Portafolios de Inversiones</v>
      </c>
      <c r="D1538" s="95" t="s">
        <v>1314</v>
      </c>
      <c r="E1538" s="96" t="s">
        <v>55</v>
      </c>
      <c r="F1538" s="58" t="s">
        <v>47</v>
      </c>
      <c r="G1538" s="98" t="s">
        <v>56</v>
      </c>
      <c r="H1538" s="99" t="s">
        <v>109</v>
      </c>
      <c r="I1538" s="96" t="s">
        <v>49</v>
      </c>
      <c r="J1538" s="99" t="s">
        <v>122</v>
      </c>
      <c r="K1538" s="58" t="s">
        <v>1256</v>
      </c>
      <c r="L1538" s="58" t="s">
        <v>1256</v>
      </c>
      <c r="M1538" s="96">
        <v>2</v>
      </c>
      <c r="N1538" s="99"/>
      <c r="O1538" s="99"/>
      <c r="P1538" s="96">
        <v>3</v>
      </c>
      <c r="Q1538" s="96">
        <v>2</v>
      </c>
      <c r="R1538" s="96">
        <v>3</v>
      </c>
      <c r="S1538" s="100">
        <f t="shared" si="270"/>
        <v>8</v>
      </c>
      <c r="T1538" s="96">
        <v>2</v>
      </c>
      <c r="U1538" s="96">
        <v>2</v>
      </c>
      <c r="V1538" s="96">
        <v>1</v>
      </c>
      <c r="W1538" s="96">
        <v>1</v>
      </c>
      <c r="X1538" s="100">
        <f t="shared" si="271"/>
        <v>2</v>
      </c>
      <c r="Y1538" s="101">
        <f t="shared" si="263"/>
        <v>0.83333333333333337</v>
      </c>
      <c r="Z1538" s="101">
        <f t="shared" si="264"/>
        <v>0.5</v>
      </c>
      <c r="AA1538" s="101">
        <f t="shared" si="265"/>
        <v>1</v>
      </c>
      <c r="AB1538" s="101">
        <f t="shared" si="266"/>
        <v>0</v>
      </c>
      <c r="AC1538" s="101">
        <f t="shared" si="267"/>
        <v>0.83333333333333337</v>
      </c>
      <c r="AD1538" s="101">
        <f t="shared" si="268"/>
        <v>0.63333333333333341</v>
      </c>
      <c r="AE1538" s="102" t="str">
        <f t="shared" si="262"/>
        <v>Medio</v>
      </c>
      <c r="AF1538" s="103">
        <f t="shared" si="269"/>
        <v>0.6166666666666667</v>
      </c>
    </row>
    <row r="1539" spans="1:32" ht="28.5" x14ac:dyDescent="0.2">
      <c r="A1539" s="94" t="s">
        <v>1315</v>
      </c>
      <c r="B1539" s="58" t="s">
        <v>44</v>
      </c>
      <c r="C1539" s="58" t="str">
        <f t="shared" si="272"/>
        <v>Presupuesto</v>
      </c>
      <c r="D1539" s="95" t="s">
        <v>1316</v>
      </c>
      <c r="E1539" s="96" t="s">
        <v>146</v>
      </c>
      <c r="F1539" s="58" t="s">
        <v>47</v>
      </c>
      <c r="G1539" s="98" t="s">
        <v>56</v>
      </c>
      <c r="H1539" s="99" t="s">
        <v>109</v>
      </c>
      <c r="I1539" s="96" t="s">
        <v>49</v>
      </c>
      <c r="J1539" s="99" t="s">
        <v>1036</v>
      </c>
      <c r="K1539" s="58" t="s">
        <v>1256</v>
      </c>
      <c r="L1539" s="58" t="s">
        <v>1256</v>
      </c>
      <c r="M1539" s="96">
        <v>2</v>
      </c>
      <c r="N1539" s="99"/>
      <c r="O1539" s="99"/>
      <c r="P1539" s="96">
        <v>3</v>
      </c>
      <c r="Q1539" s="96">
        <v>2</v>
      </c>
      <c r="R1539" s="96">
        <v>3</v>
      </c>
      <c r="S1539" s="100">
        <f t="shared" si="270"/>
        <v>8</v>
      </c>
      <c r="T1539" s="96">
        <v>3</v>
      </c>
      <c r="U1539" s="96">
        <v>1</v>
      </c>
      <c r="V1539" s="96">
        <v>1</v>
      </c>
      <c r="W1539" s="96">
        <v>1</v>
      </c>
      <c r="X1539" s="100">
        <f t="shared" si="271"/>
        <v>2</v>
      </c>
      <c r="Y1539" s="101">
        <f t="shared" si="263"/>
        <v>0.83333333333333337</v>
      </c>
      <c r="Z1539" s="101">
        <f t="shared" si="264"/>
        <v>1</v>
      </c>
      <c r="AA1539" s="101">
        <f t="shared" si="265"/>
        <v>0</v>
      </c>
      <c r="AB1539" s="101">
        <f t="shared" si="266"/>
        <v>0</v>
      </c>
      <c r="AC1539" s="101">
        <f t="shared" si="267"/>
        <v>0.83333333333333337</v>
      </c>
      <c r="AD1539" s="101">
        <f t="shared" si="268"/>
        <v>0.53333333333333344</v>
      </c>
      <c r="AE1539" s="102" t="str">
        <f t="shared" si="262"/>
        <v>Medio</v>
      </c>
      <c r="AF1539" s="103">
        <f t="shared" si="269"/>
        <v>0.34166666666666667</v>
      </c>
    </row>
    <row r="1540" spans="1:32" ht="30" x14ac:dyDescent="0.2">
      <c r="A1540" s="94" t="s">
        <v>1317</v>
      </c>
      <c r="B1540" s="58" t="s">
        <v>1318</v>
      </c>
      <c r="C1540" s="58" t="str">
        <f t="shared" si="272"/>
        <v>Propuestas Actos Administrativos</v>
      </c>
      <c r="D1540" s="95" t="s">
        <v>1319</v>
      </c>
      <c r="E1540" s="96" t="s">
        <v>55</v>
      </c>
      <c r="F1540" s="58" t="s">
        <v>47</v>
      </c>
      <c r="G1540" s="98" t="s">
        <v>56</v>
      </c>
      <c r="H1540" s="99" t="s">
        <v>109</v>
      </c>
      <c r="I1540" s="96" t="s">
        <v>49</v>
      </c>
      <c r="J1540" s="99" t="s">
        <v>122</v>
      </c>
      <c r="K1540" s="58" t="s">
        <v>1256</v>
      </c>
      <c r="L1540" s="58" t="s">
        <v>1256</v>
      </c>
      <c r="M1540" s="96">
        <v>2</v>
      </c>
      <c r="N1540" s="99"/>
      <c r="O1540" s="99"/>
      <c r="P1540" s="96">
        <v>3</v>
      </c>
      <c r="Q1540" s="96">
        <v>2</v>
      </c>
      <c r="R1540" s="96">
        <v>1</v>
      </c>
      <c r="S1540" s="100">
        <f t="shared" si="270"/>
        <v>6</v>
      </c>
      <c r="T1540" s="96">
        <v>2</v>
      </c>
      <c r="U1540" s="96">
        <v>1</v>
      </c>
      <c r="V1540" s="96">
        <v>1</v>
      </c>
      <c r="W1540" s="96">
        <v>1</v>
      </c>
      <c r="X1540" s="100">
        <f t="shared" si="271"/>
        <v>2</v>
      </c>
      <c r="Y1540" s="101">
        <f t="shared" si="263"/>
        <v>0.5</v>
      </c>
      <c r="Z1540" s="101">
        <f t="shared" si="264"/>
        <v>0.5</v>
      </c>
      <c r="AA1540" s="101">
        <f t="shared" si="265"/>
        <v>0</v>
      </c>
      <c r="AB1540" s="101">
        <f t="shared" si="266"/>
        <v>0</v>
      </c>
      <c r="AC1540" s="101">
        <f t="shared" si="267"/>
        <v>0.5</v>
      </c>
      <c r="AD1540" s="101">
        <f t="shared" si="268"/>
        <v>0.3</v>
      </c>
      <c r="AE1540" s="102" t="str">
        <f t="shared" si="262"/>
        <v>Bajo</v>
      </c>
      <c r="AF1540" s="103">
        <f t="shared" si="269"/>
        <v>0.2</v>
      </c>
    </row>
    <row r="1541" spans="1:32" ht="30" x14ac:dyDescent="0.2">
      <c r="A1541" s="94" t="s">
        <v>1320</v>
      </c>
      <c r="B1541" s="58" t="s">
        <v>44</v>
      </c>
      <c r="C1541" s="58" t="str">
        <f t="shared" si="272"/>
        <v>Registros De Operaciones De Caja Menor</v>
      </c>
      <c r="D1541" s="95" t="s">
        <v>1321</v>
      </c>
      <c r="E1541" s="96" t="s">
        <v>55</v>
      </c>
      <c r="F1541" s="58" t="s">
        <v>47</v>
      </c>
      <c r="G1541" s="98" t="s">
        <v>56</v>
      </c>
      <c r="H1541" s="99" t="s">
        <v>109</v>
      </c>
      <c r="I1541" s="96" t="s">
        <v>49</v>
      </c>
      <c r="J1541" s="99" t="s">
        <v>122</v>
      </c>
      <c r="K1541" s="58" t="s">
        <v>1256</v>
      </c>
      <c r="L1541" s="58" t="s">
        <v>1256</v>
      </c>
      <c r="M1541" s="96">
        <v>2</v>
      </c>
      <c r="N1541" s="99"/>
      <c r="O1541" s="99"/>
      <c r="P1541" s="96">
        <v>3</v>
      </c>
      <c r="Q1541" s="96">
        <v>2</v>
      </c>
      <c r="R1541" s="96">
        <v>3</v>
      </c>
      <c r="S1541" s="100">
        <f t="shared" si="270"/>
        <v>8</v>
      </c>
      <c r="T1541" s="96">
        <v>3</v>
      </c>
      <c r="U1541" s="96">
        <v>1</v>
      </c>
      <c r="V1541" s="96">
        <v>1</v>
      </c>
      <c r="W1541" s="96">
        <v>1</v>
      </c>
      <c r="X1541" s="100">
        <f t="shared" si="271"/>
        <v>2</v>
      </c>
      <c r="Y1541" s="101">
        <f t="shared" si="263"/>
        <v>0.83333333333333337</v>
      </c>
      <c r="Z1541" s="101">
        <f t="shared" si="264"/>
        <v>1</v>
      </c>
      <c r="AA1541" s="101">
        <f t="shared" si="265"/>
        <v>0</v>
      </c>
      <c r="AB1541" s="101">
        <f t="shared" si="266"/>
        <v>0</v>
      </c>
      <c r="AC1541" s="101">
        <f t="shared" si="267"/>
        <v>0.83333333333333337</v>
      </c>
      <c r="AD1541" s="101">
        <f t="shared" si="268"/>
        <v>0.53333333333333344</v>
      </c>
      <c r="AE1541" s="102" t="str">
        <f t="shared" si="262"/>
        <v>Medio</v>
      </c>
      <c r="AF1541" s="103">
        <f t="shared" si="269"/>
        <v>0.34166666666666667</v>
      </c>
    </row>
    <row r="1542" spans="1:32" ht="45" x14ac:dyDescent="0.2">
      <c r="A1542" s="94" t="s">
        <v>1322</v>
      </c>
      <c r="B1542" s="58" t="s">
        <v>44</v>
      </c>
      <c r="C1542" s="58" t="str">
        <f t="shared" si="272"/>
        <v>Registros De Subvenciones y Donaciones</v>
      </c>
      <c r="D1542" s="95" t="s">
        <v>1323</v>
      </c>
      <c r="E1542" s="96" t="s">
        <v>55</v>
      </c>
      <c r="F1542" s="58" t="s">
        <v>47</v>
      </c>
      <c r="G1542" s="98" t="s">
        <v>56</v>
      </c>
      <c r="H1542" s="99" t="s">
        <v>109</v>
      </c>
      <c r="I1542" s="96" t="s">
        <v>49</v>
      </c>
      <c r="J1542" s="99" t="s">
        <v>122</v>
      </c>
      <c r="K1542" s="58" t="s">
        <v>1256</v>
      </c>
      <c r="L1542" s="58" t="s">
        <v>1256</v>
      </c>
      <c r="M1542" s="96">
        <v>2</v>
      </c>
      <c r="N1542" s="99"/>
      <c r="O1542" s="99"/>
      <c r="P1542" s="96">
        <v>3</v>
      </c>
      <c r="Q1542" s="96">
        <v>2</v>
      </c>
      <c r="R1542" s="96">
        <v>3</v>
      </c>
      <c r="S1542" s="100">
        <f t="shared" si="270"/>
        <v>8</v>
      </c>
      <c r="T1542" s="96">
        <v>2</v>
      </c>
      <c r="U1542" s="96">
        <v>1</v>
      </c>
      <c r="V1542" s="96">
        <v>1</v>
      </c>
      <c r="W1542" s="96">
        <v>1</v>
      </c>
      <c r="X1542" s="100">
        <f t="shared" si="271"/>
        <v>2</v>
      </c>
      <c r="Y1542" s="101">
        <f t="shared" si="263"/>
        <v>0.83333333333333337</v>
      </c>
      <c r="Z1542" s="101">
        <f t="shared" si="264"/>
        <v>0.5</v>
      </c>
      <c r="AA1542" s="101">
        <f t="shared" si="265"/>
        <v>0</v>
      </c>
      <c r="AB1542" s="101">
        <f t="shared" si="266"/>
        <v>0</v>
      </c>
      <c r="AC1542" s="101">
        <f t="shared" si="267"/>
        <v>0.83333333333333337</v>
      </c>
      <c r="AD1542" s="101">
        <f t="shared" si="268"/>
        <v>0.4333333333333334</v>
      </c>
      <c r="AE1542" s="102" t="str">
        <f t="shared" si="262"/>
        <v>Medio</v>
      </c>
      <c r="AF1542" s="103">
        <f t="shared" si="269"/>
        <v>0.31666666666666671</v>
      </c>
    </row>
    <row r="1543" spans="1:32" ht="30" x14ac:dyDescent="0.2">
      <c r="A1543" s="94" t="s">
        <v>305</v>
      </c>
      <c r="B1543" s="58" t="s">
        <v>1324</v>
      </c>
      <c r="C1543" s="58" t="str">
        <f t="shared" si="272"/>
        <v>Reportes Financieros</v>
      </c>
      <c r="D1543" s="95" t="s">
        <v>1325</v>
      </c>
      <c r="E1543" s="96" t="s">
        <v>55</v>
      </c>
      <c r="F1543" s="58" t="s">
        <v>47</v>
      </c>
      <c r="G1543" s="98" t="s">
        <v>56</v>
      </c>
      <c r="H1543" s="99" t="s">
        <v>109</v>
      </c>
      <c r="I1543" s="96" t="s">
        <v>49</v>
      </c>
      <c r="J1543" s="99" t="s">
        <v>122</v>
      </c>
      <c r="K1543" s="58" t="s">
        <v>1256</v>
      </c>
      <c r="L1543" s="58" t="s">
        <v>1256</v>
      </c>
      <c r="M1543" s="96">
        <v>2</v>
      </c>
      <c r="N1543" s="99"/>
      <c r="O1543" s="99"/>
      <c r="P1543" s="96">
        <v>3</v>
      </c>
      <c r="Q1543" s="96">
        <v>2</v>
      </c>
      <c r="R1543" s="96">
        <v>3</v>
      </c>
      <c r="S1543" s="100">
        <f t="shared" si="270"/>
        <v>8</v>
      </c>
      <c r="T1543" s="96">
        <v>2</v>
      </c>
      <c r="U1543" s="96">
        <v>1</v>
      </c>
      <c r="V1543" s="96">
        <v>1</v>
      </c>
      <c r="W1543" s="96">
        <v>1</v>
      </c>
      <c r="X1543" s="100">
        <f t="shared" si="271"/>
        <v>2</v>
      </c>
      <c r="Y1543" s="101">
        <f t="shared" si="263"/>
        <v>0.83333333333333337</v>
      </c>
      <c r="Z1543" s="101">
        <f t="shared" si="264"/>
        <v>0.5</v>
      </c>
      <c r="AA1543" s="101">
        <f t="shared" si="265"/>
        <v>0</v>
      </c>
      <c r="AB1543" s="101">
        <f t="shared" si="266"/>
        <v>0</v>
      </c>
      <c r="AC1543" s="101">
        <f t="shared" si="267"/>
        <v>0.83333333333333337</v>
      </c>
      <c r="AD1543" s="101">
        <f t="shared" si="268"/>
        <v>0.4333333333333334</v>
      </c>
      <c r="AE1543" s="102" t="str">
        <f t="shared" si="262"/>
        <v>Medio</v>
      </c>
      <c r="AF1543" s="103">
        <f t="shared" si="269"/>
        <v>0.31666666666666671</v>
      </c>
    </row>
    <row r="1544" spans="1:32" ht="30" x14ac:dyDescent="0.2">
      <c r="A1544" s="94" t="s">
        <v>305</v>
      </c>
      <c r="B1544" s="58" t="s">
        <v>1326</v>
      </c>
      <c r="C1544" s="58" t="str">
        <f t="shared" si="272"/>
        <v>Reportes a Organismos de Control</v>
      </c>
      <c r="D1544" s="95" t="s">
        <v>1327</v>
      </c>
      <c r="E1544" s="96" t="s">
        <v>55</v>
      </c>
      <c r="F1544" s="58" t="s">
        <v>47</v>
      </c>
      <c r="G1544" s="98" t="s">
        <v>56</v>
      </c>
      <c r="H1544" s="99" t="s">
        <v>109</v>
      </c>
      <c r="I1544" s="96" t="s">
        <v>49</v>
      </c>
      <c r="J1544" s="99" t="s">
        <v>122</v>
      </c>
      <c r="K1544" s="58" t="s">
        <v>1256</v>
      </c>
      <c r="L1544" s="58" t="s">
        <v>1256</v>
      </c>
      <c r="M1544" s="96">
        <v>2</v>
      </c>
      <c r="N1544" s="99"/>
      <c r="O1544" s="99"/>
      <c r="P1544" s="96">
        <v>3</v>
      </c>
      <c r="Q1544" s="96">
        <v>2</v>
      </c>
      <c r="R1544" s="96">
        <v>3</v>
      </c>
      <c r="S1544" s="100">
        <f t="shared" si="270"/>
        <v>8</v>
      </c>
      <c r="T1544" s="96">
        <v>2</v>
      </c>
      <c r="U1544" s="96">
        <v>1</v>
      </c>
      <c r="V1544" s="96">
        <v>1</v>
      </c>
      <c r="W1544" s="96">
        <v>1</v>
      </c>
      <c r="X1544" s="100">
        <f t="shared" si="271"/>
        <v>2</v>
      </c>
      <c r="Y1544" s="101">
        <f t="shared" si="263"/>
        <v>0.83333333333333337</v>
      </c>
      <c r="Z1544" s="101">
        <f t="shared" si="264"/>
        <v>0.5</v>
      </c>
      <c r="AA1544" s="101">
        <f t="shared" si="265"/>
        <v>0</v>
      </c>
      <c r="AB1544" s="101">
        <f t="shared" si="266"/>
        <v>0</v>
      </c>
      <c r="AC1544" s="101">
        <f t="shared" si="267"/>
        <v>0.83333333333333337</v>
      </c>
      <c r="AD1544" s="101">
        <f t="shared" si="268"/>
        <v>0.4333333333333334</v>
      </c>
      <c r="AE1544" s="102" t="str">
        <f t="shared" ref="AE1544:AE1552" si="273">IF(AD1544&gt;=0.7,"Alto",IF(AND(AD1544&gt;0.4,AD1544&lt;0.7),"Medio","Bajo"))</f>
        <v>Medio</v>
      </c>
      <c r="AF1544" s="103">
        <f t="shared" si="269"/>
        <v>0.31666666666666671</v>
      </c>
    </row>
    <row r="1545" spans="1:32" ht="30" x14ac:dyDescent="0.2">
      <c r="A1545" s="94" t="s">
        <v>1328</v>
      </c>
      <c r="B1545" s="58" t="s">
        <v>184</v>
      </c>
      <c r="C1545" s="58" t="str">
        <f t="shared" si="272"/>
        <v>Requerimientos Soporte Funcional</v>
      </c>
      <c r="D1545" s="95" t="s">
        <v>1251</v>
      </c>
      <c r="E1545" s="96" t="s">
        <v>55</v>
      </c>
      <c r="F1545" s="58" t="s">
        <v>47</v>
      </c>
      <c r="G1545" s="98" t="s">
        <v>56</v>
      </c>
      <c r="H1545" s="99" t="s">
        <v>109</v>
      </c>
      <c r="I1545" s="96" t="s">
        <v>49</v>
      </c>
      <c r="J1545" s="99" t="s">
        <v>122</v>
      </c>
      <c r="K1545" s="58" t="s">
        <v>1256</v>
      </c>
      <c r="L1545" s="58" t="s">
        <v>1256</v>
      </c>
      <c r="M1545" s="96">
        <v>2</v>
      </c>
      <c r="N1545" s="99"/>
      <c r="O1545" s="99"/>
      <c r="P1545" s="96">
        <v>3</v>
      </c>
      <c r="Q1545" s="96">
        <v>1</v>
      </c>
      <c r="R1545" s="96">
        <v>2</v>
      </c>
      <c r="S1545" s="100">
        <f t="shared" si="270"/>
        <v>6</v>
      </c>
      <c r="T1545" s="96">
        <v>3</v>
      </c>
      <c r="U1545" s="96">
        <v>2</v>
      </c>
      <c r="V1545" s="96">
        <v>1</v>
      </c>
      <c r="W1545" s="96">
        <v>1</v>
      </c>
      <c r="X1545" s="100">
        <f t="shared" si="271"/>
        <v>2</v>
      </c>
      <c r="Y1545" s="101">
        <f t="shared" ref="Y1545:Y1552" si="274">((S1545-MIN($S$8:$S$1552))/(MAX($S$8:$S$1552)-MIN($S$8:$S$1552)))</f>
        <v>0.5</v>
      </c>
      <c r="Z1545" s="101">
        <f t="shared" ref="Z1545:Z1552" si="275">((T1545-MIN($T$8:$T$1552))/(MAX($T$8:$T$1552)-MIN($T$8:$T$1552)))</f>
        <v>1</v>
      </c>
      <c r="AA1545" s="101">
        <f t="shared" ref="AA1545:AA1552" si="276">((U1545-MIN($U$8:$U$1552))/(MAX($U$8:$U$1552)-MIN($U$8:$U$1552)))</f>
        <v>1</v>
      </c>
      <c r="AB1545" s="101">
        <f t="shared" ref="AB1545:AB1552" si="277">((X1545-MIN($X$8:$X$1552))/(MAX($X$8:$X$1552)-MIN($X$8:$X$1552)))</f>
        <v>0</v>
      </c>
      <c r="AC1545" s="101">
        <f t="shared" ref="AC1545:AC1552" si="278">((S1545-MIN($S$8:$S$1552))/(MAX($S$8:$S$1552)-MIN($S$8:$S$1552)))</f>
        <v>0.5</v>
      </c>
      <c r="AD1545" s="101">
        <f t="shared" ref="AD1545:AD1552" si="279">AVERAGE(Y1545:AC1545)</f>
        <v>0.6</v>
      </c>
      <c r="AE1545" s="102" t="str">
        <f t="shared" si="273"/>
        <v>Medio</v>
      </c>
      <c r="AF1545" s="103">
        <f t="shared" ref="AF1545:AF1552" si="280">AVERAGE(AA1545:AE1545)</f>
        <v>0.52500000000000002</v>
      </c>
    </row>
    <row r="1546" spans="1:32" ht="30" x14ac:dyDescent="0.2">
      <c r="A1546" s="94" t="s">
        <v>1328</v>
      </c>
      <c r="B1546" s="58" t="s">
        <v>532</v>
      </c>
      <c r="C1546" s="58" t="str">
        <f t="shared" si="272"/>
        <v>Requerimientos Soporte Técnico</v>
      </c>
      <c r="D1546" s="95" t="s">
        <v>1185</v>
      </c>
      <c r="E1546" s="96" t="s">
        <v>55</v>
      </c>
      <c r="F1546" s="58" t="s">
        <v>47</v>
      </c>
      <c r="G1546" s="98" t="s">
        <v>56</v>
      </c>
      <c r="H1546" s="99" t="s">
        <v>109</v>
      </c>
      <c r="I1546" s="96" t="s">
        <v>49</v>
      </c>
      <c r="J1546" s="99" t="s">
        <v>122</v>
      </c>
      <c r="K1546" s="58" t="s">
        <v>1256</v>
      </c>
      <c r="L1546" s="58" t="s">
        <v>1256</v>
      </c>
      <c r="M1546" s="96">
        <v>2</v>
      </c>
      <c r="N1546" s="99"/>
      <c r="O1546" s="99"/>
      <c r="P1546" s="96">
        <v>3</v>
      </c>
      <c r="Q1546" s="96">
        <v>1</v>
      </c>
      <c r="R1546" s="96">
        <v>2</v>
      </c>
      <c r="S1546" s="100">
        <f t="shared" si="270"/>
        <v>6</v>
      </c>
      <c r="T1546" s="96">
        <v>3</v>
      </c>
      <c r="U1546" s="96">
        <v>2</v>
      </c>
      <c r="V1546" s="96">
        <v>1</v>
      </c>
      <c r="W1546" s="96">
        <v>1</v>
      </c>
      <c r="X1546" s="100">
        <f t="shared" si="271"/>
        <v>2</v>
      </c>
      <c r="Y1546" s="101">
        <f t="shared" si="274"/>
        <v>0.5</v>
      </c>
      <c r="Z1546" s="101">
        <f t="shared" si="275"/>
        <v>1</v>
      </c>
      <c r="AA1546" s="101">
        <f t="shared" si="276"/>
        <v>1</v>
      </c>
      <c r="AB1546" s="101">
        <f t="shared" si="277"/>
        <v>0</v>
      </c>
      <c r="AC1546" s="101">
        <f t="shared" si="278"/>
        <v>0.5</v>
      </c>
      <c r="AD1546" s="101">
        <f t="shared" si="279"/>
        <v>0.6</v>
      </c>
      <c r="AE1546" s="102" t="str">
        <f t="shared" si="273"/>
        <v>Medio</v>
      </c>
      <c r="AF1546" s="103">
        <f t="shared" si="280"/>
        <v>0.52500000000000002</v>
      </c>
    </row>
    <row r="1547" spans="1:32" ht="57" x14ac:dyDescent="0.2">
      <c r="A1547" s="94" t="s">
        <v>362</v>
      </c>
      <c r="B1547" s="58" t="s">
        <v>1329</v>
      </c>
      <c r="C1547" s="58" t="str">
        <f t="shared" si="272"/>
        <v>Solicitudes Plazo de Pago Matrícula</v>
      </c>
      <c r="D1547" s="95" t="s">
        <v>1330</v>
      </c>
      <c r="E1547" s="96" t="s">
        <v>55</v>
      </c>
      <c r="F1547" s="58" t="s">
        <v>47</v>
      </c>
      <c r="G1547" s="98" t="s">
        <v>56</v>
      </c>
      <c r="H1547" s="99" t="s">
        <v>109</v>
      </c>
      <c r="I1547" s="96" t="s">
        <v>49</v>
      </c>
      <c r="J1547" s="99" t="s">
        <v>265</v>
      </c>
      <c r="K1547" s="58" t="s">
        <v>1256</v>
      </c>
      <c r="L1547" s="58" t="s">
        <v>1256</v>
      </c>
      <c r="M1547" s="96">
        <v>2</v>
      </c>
      <c r="N1547" s="99"/>
      <c r="O1547" s="99"/>
      <c r="P1547" s="96">
        <v>3</v>
      </c>
      <c r="Q1547" s="96">
        <v>2</v>
      </c>
      <c r="R1547" s="96">
        <v>3</v>
      </c>
      <c r="S1547" s="100">
        <f t="shared" si="270"/>
        <v>8</v>
      </c>
      <c r="T1547" s="96">
        <v>2</v>
      </c>
      <c r="U1547" s="96">
        <v>2</v>
      </c>
      <c r="V1547" s="96">
        <v>1</v>
      </c>
      <c r="W1547" s="96">
        <v>2</v>
      </c>
      <c r="X1547" s="100">
        <f t="shared" si="271"/>
        <v>3</v>
      </c>
      <c r="Y1547" s="101">
        <f t="shared" si="274"/>
        <v>0.83333333333333337</v>
      </c>
      <c r="Z1547" s="101">
        <f t="shared" si="275"/>
        <v>0.5</v>
      </c>
      <c r="AA1547" s="101">
        <f t="shared" si="276"/>
        <v>1</v>
      </c>
      <c r="AB1547" s="101">
        <f t="shared" si="277"/>
        <v>0.5</v>
      </c>
      <c r="AC1547" s="101">
        <f t="shared" si="278"/>
        <v>0.83333333333333337</v>
      </c>
      <c r="AD1547" s="101">
        <f t="shared" si="279"/>
        <v>0.73333333333333339</v>
      </c>
      <c r="AE1547" s="102" t="str">
        <f t="shared" si="273"/>
        <v>Alto</v>
      </c>
      <c r="AF1547" s="103">
        <f t="shared" si="280"/>
        <v>0.76666666666666672</v>
      </c>
    </row>
    <row r="1548" spans="1:32" ht="30" x14ac:dyDescent="0.2">
      <c r="A1548" s="94" t="s">
        <v>362</v>
      </c>
      <c r="B1548" s="58" t="s">
        <v>1331</v>
      </c>
      <c r="C1548" s="58" t="str">
        <f t="shared" si="272"/>
        <v>Solicitudes Devolución de Dinero</v>
      </c>
      <c r="D1548" s="95" t="s">
        <v>1332</v>
      </c>
      <c r="E1548" s="96" t="s">
        <v>55</v>
      </c>
      <c r="F1548" s="58" t="s">
        <v>47</v>
      </c>
      <c r="G1548" s="98" t="s">
        <v>56</v>
      </c>
      <c r="H1548" s="99" t="s">
        <v>109</v>
      </c>
      <c r="I1548" s="96" t="s">
        <v>49</v>
      </c>
      <c r="J1548" s="99" t="s">
        <v>122</v>
      </c>
      <c r="K1548" s="58" t="s">
        <v>1256</v>
      </c>
      <c r="L1548" s="58" t="s">
        <v>1256</v>
      </c>
      <c r="M1548" s="96">
        <v>2</v>
      </c>
      <c r="N1548" s="99"/>
      <c r="O1548" s="99"/>
      <c r="P1548" s="96">
        <v>3</v>
      </c>
      <c r="Q1548" s="96">
        <v>2</v>
      </c>
      <c r="R1548" s="96">
        <v>3</v>
      </c>
      <c r="S1548" s="100">
        <f t="shared" si="270"/>
        <v>8</v>
      </c>
      <c r="T1548" s="96">
        <v>2</v>
      </c>
      <c r="U1548" s="96">
        <v>2</v>
      </c>
      <c r="V1548" s="96">
        <v>1</v>
      </c>
      <c r="W1548" s="96">
        <v>2</v>
      </c>
      <c r="X1548" s="100">
        <f t="shared" si="271"/>
        <v>3</v>
      </c>
      <c r="Y1548" s="101">
        <f t="shared" si="274"/>
        <v>0.83333333333333337</v>
      </c>
      <c r="Z1548" s="101">
        <f t="shared" si="275"/>
        <v>0.5</v>
      </c>
      <c r="AA1548" s="101">
        <f t="shared" si="276"/>
        <v>1</v>
      </c>
      <c r="AB1548" s="101">
        <f t="shared" si="277"/>
        <v>0.5</v>
      </c>
      <c r="AC1548" s="101">
        <f t="shared" si="278"/>
        <v>0.83333333333333337</v>
      </c>
      <c r="AD1548" s="101">
        <f t="shared" si="279"/>
        <v>0.73333333333333339</v>
      </c>
      <c r="AE1548" s="102" t="str">
        <f t="shared" si="273"/>
        <v>Alto</v>
      </c>
      <c r="AF1548" s="103">
        <f t="shared" si="280"/>
        <v>0.76666666666666672</v>
      </c>
    </row>
    <row r="1549" spans="1:32" ht="30" x14ac:dyDescent="0.2">
      <c r="A1549" s="94" t="s">
        <v>1333</v>
      </c>
      <c r="B1549" s="58" t="s">
        <v>44</v>
      </c>
      <c r="C1549" s="58" t="str">
        <f t="shared" si="272"/>
        <v>Solicitudes de Creación de Terceros</v>
      </c>
      <c r="D1549" s="95" t="s">
        <v>1334</v>
      </c>
      <c r="E1549" s="96" t="s">
        <v>55</v>
      </c>
      <c r="F1549" s="58" t="s">
        <v>47</v>
      </c>
      <c r="G1549" s="98" t="s">
        <v>56</v>
      </c>
      <c r="H1549" s="99" t="s">
        <v>109</v>
      </c>
      <c r="I1549" s="96" t="s">
        <v>49</v>
      </c>
      <c r="J1549" s="99" t="s">
        <v>122</v>
      </c>
      <c r="K1549" s="58" t="s">
        <v>1256</v>
      </c>
      <c r="L1549" s="58" t="s">
        <v>1256</v>
      </c>
      <c r="M1549" s="96">
        <v>2</v>
      </c>
      <c r="N1549" s="99"/>
      <c r="O1549" s="99"/>
      <c r="P1549" s="96">
        <v>3</v>
      </c>
      <c r="Q1549" s="96">
        <v>1</v>
      </c>
      <c r="R1549" s="96">
        <v>2</v>
      </c>
      <c r="S1549" s="100">
        <f t="shared" si="270"/>
        <v>6</v>
      </c>
      <c r="T1549" s="96">
        <v>3</v>
      </c>
      <c r="U1549" s="96">
        <v>1</v>
      </c>
      <c r="V1549" s="96">
        <v>1</v>
      </c>
      <c r="W1549" s="96">
        <v>1</v>
      </c>
      <c r="X1549" s="100">
        <f t="shared" si="271"/>
        <v>2</v>
      </c>
      <c r="Y1549" s="101">
        <f t="shared" si="274"/>
        <v>0.5</v>
      </c>
      <c r="Z1549" s="101">
        <f t="shared" si="275"/>
        <v>1</v>
      </c>
      <c r="AA1549" s="101">
        <f t="shared" si="276"/>
        <v>0</v>
      </c>
      <c r="AB1549" s="101">
        <f t="shared" si="277"/>
        <v>0</v>
      </c>
      <c r="AC1549" s="101">
        <f t="shared" si="278"/>
        <v>0.5</v>
      </c>
      <c r="AD1549" s="101">
        <f t="shared" si="279"/>
        <v>0.4</v>
      </c>
      <c r="AE1549" s="102" t="str">
        <f t="shared" si="273"/>
        <v>Bajo</v>
      </c>
      <c r="AF1549" s="103">
        <f t="shared" si="280"/>
        <v>0.22500000000000001</v>
      </c>
    </row>
    <row r="1550" spans="1:32" ht="45" x14ac:dyDescent="0.2">
      <c r="A1550" s="94" t="s">
        <v>1335</v>
      </c>
      <c r="B1550" s="58" t="s">
        <v>44</v>
      </c>
      <c r="C1550" s="58" t="str">
        <f t="shared" si="272"/>
        <v>Solicitudes Creación y Cierre de Centros de Costos</v>
      </c>
      <c r="D1550" s="95" t="s">
        <v>1336</v>
      </c>
      <c r="E1550" s="96" t="s">
        <v>55</v>
      </c>
      <c r="F1550" s="58" t="s">
        <v>47</v>
      </c>
      <c r="G1550" s="98" t="s">
        <v>56</v>
      </c>
      <c r="H1550" s="99" t="s">
        <v>109</v>
      </c>
      <c r="I1550" s="96" t="s">
        <v>49</v>
      </c>
      <c r="J1550" s="99" t="s">
        <v>122</v>
      </c>
      <c r="K1550" s="58" t="s">
        <v>1256</v>
      </c>
      <c r="L1550" s="58" t="s">
        <v>1256</v>
      </c>
      <c r="M1550" s="96">
        <v>2</v>
      </c>
      <c r="N1550" s="99"/>
      <c r="O1550" s="99"/>
      <c r="P1550" s="96">
        <v>3</v>
      </c>
      <c r="Q1550" s="96">
        <v>1</v>
      </c>
      <c r="R1550" s="96">
        <v>2</v>
      </c>
      <c r="S1550" s="100">
        <f t="shared" si="270"/>
        <v>6</v>
      </c>
      <c r="T1550" s="96">
        <v>3</v>
      </c>
      <c r="U1550" s="96">
        <v>1</v>
      </c>
      <c r="V1550" s="96">
        <v>1</v>
      </c>
      <c r="W1550" s="96">
        <v>1</v>
      </c>
      <c r="X1550" s="100">
        <f t="shared" si="271"/>
        <v>2</v>
      </c>
      <c r="Y1550" s="101">
        <f t="shared" si="274"/>
        <v>0.5</v>
      </c>
      <c r="Z1550" s="101">
        <f t="shared" si="275"/>
        <v>1</v>
      </c>
      <c r="AA1550" s="101">
        <f t="shared" si="276"/>
        <v>0</v>
      </c>
      <c r="AB1550" s="101">
        <f t="shared" si="277"/>
        <v>0</v>
      </c>
      <c r="AC1550" s="101">
        <f t="shared" si="278"/>
        <v>0.5</v>
      </c>
      <c r="AD1550" s="101">
        <f t="shared" si="279"/>
        <v>0.4</v>
      </c>
      <c r="AE1550" s="102" t="str">
        <f t="shared" si="273"/>
        <v>Bajo</v>
      </c>
      <c r="AF1550" s="103">
        <f t="shared" si="280"/>
        <v>0.22500000000000001</v>
      </c>
    </row>
    <row r="1551" spans="1:32" ht="30" x14ac:dyDescent="0.2">
      <c r="A1551" s="94" t="s">
        <v>1337</v>
      </c>
      <c r="B1551" s="58" t="s">
        <v>44</v>
      </c>
      <c r="C1551" s="58" t="str">
        <f t="shared" si="272"/>
        <v>Solicitudes de Modificación Presupuestaria</v>
      </c>
      <c r="D1551" s="95" t="s">
        <v>1338</v>
      </c>
      <c r="E1551" s="96" t="s">
        <v>55</v>
      </c>
      <c r="F1551" s="58" t="s">
        <v>47</v>
      </c>
      <c r="G1551" s="98" t="s">
        <v>56</v>
      </c>
      <c r="H1551" s="99" t="s">
        <v>109</v>
      </c>
      <c r="I1551" s="96" t="s">
        <v>49</v>
      </c>
      <c r="J1551" s="99" t="s">
        <v>122</v>
      </c>
      <c r="K1551" s="58" t="s">
        <v>1256</v>
      </c>
      <c r="L1551" s="58" t="s">
        <v>1256</v>
      </c>
      <c r="M1551" s="96">
        <v>2</v>
      </c>
      <c r="N1551" s="99"/>
      <c r="O1551" s="99"/>
      <c r="P1551" s="96">
        <v>3</v>
      </c>
      <c r="Q1551" s="96">
        <v>2</v>
      </c>
      <c r="R1551" s="96">
        <v>3</v>
      </c>
      <c r="S1551" s="100">
        <f t="shared" si="270"/>
        <v>8</v>
      </c>
      <c r="T1551" s="96">
        <v>3</v>
      </c>
      <c r="U1551" s="96">
        <v>1</v>
      </c>
      <c r="V1551" s="96">
        <v>1</v>
      </c>
      <c r="W1551" s="96">
        <v>1</v>
      </c>
      <c r="X1551" s="100">
        <f t="shared" si="271"/>
        <v>2</v>
      </c>
      <c r="Y1551" s="101">
        <f t="shared" si="274"/>
        <v>0.83333333333333337</v>
      </c>
      <c r="Z1551" s="101">
        <f t="shared" si="275"/>
        <v>1</v>
      </c>
      <c r="AA1551" s="101">
        <f t="shared" si="276"/>
        <v>0</v>
      </c>
      <c r="AB1551" s="101">
        <f t="shared" si="277"/>
        <v>0</v>
      </c>
      <c r="AC1551" s="101">
        <f t="shared" si="278"/>
        <v>0.83333333333333337</v>
      </c>
      <c r="AD1551" s="101">
        <f t="shared" si="279"/>
        <v>0.53333333333333344</v>
      </c>
      <c r="AE1551" s="102" t="str">
        <f t="shared" si="273"/>
        <v>Medio</v>
      </c>
      <c r="AF1551" s="103">
        <f t="shared" si="280"/>
        <v>0.34166666666666667</v>
      </c>
    </row>
    <row r="1552" spans="1:32" ht="30.75" thickBot="1" x14ac:dyDescent="0.25">
      <c r="A1552" s="108" t="s">
        <v>1339</v>
      </c>
      <c r="B1552" s="109" t="s">
        <v>44</v>
      </c>
      <c r="C1552" s="109" t="str">
        <f t="shared" si="272"/>
        <v>Valoración de Nuevos Programas Académicos</v>
      </c>
      <c r="D1552" s="110" t="s">
        <v>1340</v>
      </c>
      <c r="E1552" s="111" t="s">
        <v>55</v>
      </c>
      <c r="F1552" s="109" t="s">
        <v>47</v>
      </c>
      <c r="G1552" s="112" t="s">
        <v>56</v>
      </c>
      <c r="H1552" s="113" t="s">
        <v>109</v>
      </c>
      <c r="I1552" s="111" t="s">
        <v>49</v>
      </c>
      <c r="J1552" s="113" t="s">
        <v>122</v>
      </c>
      <c r="K1552" s="109" t="s">
        <v>1256</v>
      </c>
      <c r="L1552" s="109" t="s">
        <v>1256</v>
      </c>
      <c r="M1552" s="111">
        <v>2</v>
      </c>
      <c r="N1552" s="113"/>
      <c r="O1552" s="113"/>
      <c r="P1552" s="111">
        <v>3</v>
      </c>
      <c r="Q1552" s="111">
        <v>2</v>
      </c>
      <c r="R1552" s="111">
        <v>2</v>
      </c>
      <c r="S1552" s="114">
        <f t="shared" si="270"/>
        <v>7</v>
      </c>
      <c r="T1552" s="111">
        <v>2</v>
      </c>
      <c r="U1552" s="111">
        <v>1</v>
      </c>
      <c r="V1552" s="111">
        <v>1</v>
      </c>
      <c r="W1552" s="111">
        <v>1</v>
      </c>
      <c r="X1552" s="114">
        <f t="shared" si="271"/>
        <v>2</v>
      </c>
      <c r="Y1552" s="115">
        <f t="shared" si="274"/>
        <v>0.66666666666666663</v>
      </c>
      <c r="Z1552" s="115">
        <f t="shared" si="275"/>
        <v>0.5</v>
      </c>
      <c r="AA1552" s="115">
        <f t="shared" si="276"/>
        <v>0</v>
      </c>
      <c r="AB1552" s="115">
        <f t="shared" si="277"/>
        <v>0</v>
      </c>
      <c r="AC1552" s="115">
        <f t="shared" si="278"/>
        <v>0.66666666666666663</v>
      </c>
      <c r="AD1552" s="115">
        <f t="shared" si="279"/>
        <v>0.36666666666666659</v>
      </c>
      <c r="AE1552" s="116" t="str">
        <f t="shared" si="273"/>
        <v>Bajo</v>
      </c>
      <c r="AF1552" s="117">
        <f t="shared" si="280"/>
        <v>0.2583333333333333</v>
      </c>
    </row>
    <row r="1554" spans="4:4" x14ac:dyDescent="0.2">
      <c r="D1554" s="119" t="s">
        <v>1341</v>
      </c>
    </row>
  </sheetData>
  <sheetProtection algorithmName="SHA-512" hashValue="lTKwmXnWU3cDrG/XU0o6MdOLIbQ5PWw7rtlr9NFYkt8BsPoLkqXtU4eyR6vWP35DkOaBSUQWg7X+fkQvsSYVuQ==" saltValue="p8pklT/aINh5yOus40YL5A==" spinCount="100000" sheet="1" objects="1" scenarios="1" formatCells="0" formatColumns="0" formatRows="0"/>
  <autoFilter ref="A7:BE1552" xr:uid="{26703F64-F018-495F-AAE2-36E1C827F395}"/>
  <mergeCells count="27">
    <mergeCell ref="AF6:AF7"/>
    <mergeCell ref="P5:AF5"/>
    <mergeCell ref="S6:S7"/>
    <mergeCell ref="X6:X7"/>
    <mergeCell ref="I5:L5"/>
    <mergeCell ref="J6:J7"/>
    <mergeCell ref="T6:W6"/>
    <mergeCell ref="L6:L7"/>
    <mergeCell ref="P6:R6"/>
    <mergeCell ref="M5:N5"/>
    <mergeCell ref="AE6:AE7"/>
    <mergeCell ref="B1:AD3"/>
    <mergeCell ref="G6:G7"/>
    <mergeCell ref="I6:I7"/>
    <mergeCell ref="A5:B5"/>
    <mergeCell ref="A6:A7"/>
    <mergeCell ref="B6:B7"/>
    <mergeCell ref="C5:H5"/>
    <mergeCell ref="F6:F7"/>
    <mergeCell ref="H6:H7"/>
    <mergeCell ref="O6:O7"/>
    <mergeCell ref="C6:C7"/>
    <mergeCell ref="D6:D7"/>
    <mergeCell ref="E6:E7"/>
    <mergeCell ref="M6:M7"/>
    <mergeCell ref="N6:N7"/>
    <mergeCell ref="K6:K7"/>
  </mergeCells>
  <conditionalFormatting sqref="B1501">
    <cfRule type="duplicateValues" dxfId="21" priority="11"/>
  </conditionalFormatting>
  <conditionalFormatting sqref="B1496">
    <cfRule type="duplicateValues" dxfId="20" priority="10"/>
  </conditionalFormatting>
  <conditionalFormatting sqref="B1181">
    <cfRule type="duplicateValues" dxfId="19" priority="9"/>
  </conditionalFormatting>
  <conditionalFormatting sqref="B1347">
    <cfRule type="duplicateValues" dxfId="18" priority="8"/>
  </conditionalFormatting>
  <conditionalFormatting sqref="B1500">
    <cfRule type="duplicateValues" dxfId="17" priority="12"/>
  </conditionalFormatting>
  <conditionalFormatting sqref="AE8">
    <cfRule type="containsText" dxfId="16" priority="4" operator="containsText" text="Alto">
      <formula>NOT(ISERROR(SEARCH("Alto",AE8)))</formula>
    </cfRule>
  </conditionalFormatting>
  <conditionalFormatting sqref="AE8:AE1048576">
    <cfRule type="containsText" dxfId="15" priority="1" operator="containsText" text="bajo">
      <formula>NOT(ISERROR(SEARCH("bajo",AE8)))</formula>
    </cfRule>
    <cfRule type="containsText" dxfId="14" priority="2" operator="containsText" text="Medio">
      <formula>NOT(ISERROR(SEARCH("Medio",AE8)))</formula>
    </cfRule>
    <cfRule type="containsText" dxfId="13" priority="3" operator="containsText" text="alto">
      <formula>NOT(ISERROR(SEARCH("alto",AE8)))</formula>
    </cfRule>
  </conditionalFormatting>
  <dataValidations count="9">
    <dataValidation type="list" allowBlank="1" showInputMessage="1" showErrorMessage="1" sqref="P8:R132 P135:R1552" xr:uid="{5DA5F518-436C-4066-87BB-9A1B58545378}">
      <formula1>INDIRECT("Tabla14[Atributos de Seguridad]")</formula1>
    </dataValidation>
    <dataValidation type="list" allowBlank="1" showInputMessage="1" showErrorMessage="1" sqref="O133:O134 T8:T1552" xr:uid="{FF062447-F8C3-484B-8465-C3BB54A4497B}">
      <formula1>INDIRECT("Tabla15[Necesario para la ejecución de procesos internos]")</formula1>
    </dataValidation>
    <dataValidation type="list" allowBlank="1" showInputMessage="1" showErrorMessage="1" sqref="P133:P134 U8:U1552" xr:uid="{BB533B41-6599-4C3E-9528-75D807A52224}">
      <formula1>INDIRECT("Tabla16[Necesario para prestación de servicios usuarios externos y partes interesadas]")</formula1>
    </dataValidation>
    <dataValidation type="list" allowBlank="1" showInputMessage="1" showErrorMessage="1" sqref="Q133:Q134 V8:V1552" xr:uid="{F3C9ED45-10AA-488E-B335-B9B256C3FF70}">
      <formula1>INDIRECT("Tabla17[Activo Vital]")</formula1>
    </dataValidation>
    <dataValidation type="list" allowBlank="1" showInputMessage="1" showErrorMessage="1" sqref="R133:R134 W8:W1552" xr:uid="{9B54853B-9FD9-4A29-9DF0-135A4D0E0AA7}">
      <formula1>INDIRECT("Tabla18[Activo Misional]")</formula1>
    </dataValidation>
    <dataValidation type="list" allowBlank="1" showInputMessage="1" showErrorMessage="1" sqref="E8:E1552" xr:uid="{49867962-2E35-47E8-A102-03BDB400744D}">
      <formula1>INDIRECT("Tabla9[Tipo de Activo]")</formula1>
    </dataValidation>
    <dataValidation type="list" allowBlank="1" showInputMessage="1" showErrorMessage="1" sqref="G8:G1552" xr:uid="{BE370404-37B3-4257-ACBD-36AA9D64AED5}">
      <formula1>INDIRECT("Tabla10[Tipo de Soporte]")</formula1>
    </dataValidation>
    <dataValidation type="list" allowBlank="1" showInputMessage="1" showErrorMessage="1" sqref="I8:I1552" xr:uid="{93DE688F-1A6A-445D-B3B0-86FF68DD9895}">
      <formula1>INDIRECT("Tabla11[Información Publicada o Disponible]")</formula1>
    </dataValidation>
    <dataValidation type="list" allowBlank="1" showInputMessage="1" showErrorMessage="1" sqref="M8:M1552" xr:uid="{F1FBFCE5-0022-45E5-8EC2-D17BA188901A}">
      <formula1>INDIRECT("Tabla12[Clasificación de la Información]")</formula1>
    </dataValidation>
  </dataValidations>
  <pageMargins left="0.74803149606299213" right="0.74803149606299213" top="0.98425196850393704" bottom="0.98425196850393704" header="0.31496062992125984" footer="0.31496062992125984"/>
  <pageSetup paperSize="5" scale="4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3D843-8D75-4447-B1A4-B32E82384B55}">
  <dimension ref="B1:C17"/>
  <sheetViews>
    <sheetView zoomScale="70" zoomScaleNormal="70" workbookViewId="0">
      <selection activeCell="B9" sqref="B9"/>
    </sheetView>
  </sheetViews>
  <sheetFormatPr baseColWidth="10" defaultColWidth="11.42578125" defaultRowHeight="15" x14ac:dyDescent="0.25"/>
  <cols>
    <col min="2" max="2" width="81.28515625" customWidth="1"/>
    <col min="3" max="3" width="67.140625" customWidth="1"/>
  </cols>
  <sheetData>
    <row r="1" spans="2:3" ht="15.75" thickBot="1" x14ac:dyDescent="0.3"/>
    <row r="2" spans="2:3" x14ac:dyDescent="0.25">
      <c r="B2" s="157" t="s">
        <v>1342</v>
      </c>
      <c r="C2" s="158"/>
    </row>
    <row r="3" spans="2:3" ht="38.25" customHeight="1" thickBot="1" x14ac:dyDescent="0.3">
      <c r="B3" s="159"/>
      <c r="C3" s="160"/>
    </row>
    <row r="4" spans="2:3" ht="38.25" customHeight="1" x14ac:dyDescent="0.25">
      <c r="B4" s="46" t="s">
        <v>1343</v>
      </c>
      <c r="C4" s="154" t="s">
        <v>1344</v>
      </c>
    </row>
    <row r="5" spans="2:3" ht="27.75" customHeight="1" x14ac:dyDescent="0.25">
      <c r="B5" s="47" t="s">
        <v>1345</v>
      </c>
      <c r="C5" s="155"/>
    </row>
    <row r="6" spans="2:3" ht="36" customHeight="1" x14ac:dyDescent="0.25">
      <c r="B6" s="47" t="s">
        <v>1346</v>
      </c>
      <c r="C6" s="155"/>
    </row>
    <row r="7" spans="2:3" ht="28.5" customHeight="1" x14ac:dyDescent="0.25">
      <c r="B7" s="48" t="s">
        <v>1347</v>
      </c>
      <c r="C7" s="155"/>
    </row>
    <row r="8" spans="2:3" ht="31.5" customHeight="1" thickBot="1" x14ac:dyDescent="0.3">
      <c r="B8" s="49" t="s">
        <v>1348</v>
      </c>
      <c r="C8" s="156"/>
    </row>
    <row r="9" spans="2:3" ht="59.25" customHeight="1" x14ac:dyDescent="0.25">
      <c r="B9" s="50" t="s">
        <v>1349</v>
      </c>
      <c r="C9" s="149" t="s">
        <v>1350</v>
      </c>
    </row>
    <row r="10" spans="2:3" ht="36.75" customHeight="1" x14ac:dyDescent="0.25">
      <c r="B10" s="51" t="s">
        <v>1551</v>
      </c>
      <c r="C10" s="150"/>
    </row>
    <row r="11" spans="2:3" ht="36.75" customHeight="1" x14ac:dyDescent="0.25">
      <c r="B11" s="52" t="s">
        <v>1351</v>
      </c>
      <c r="C11" s="150"/>
    </row>
    <row r="12" spans="2:3" ht="35.25" customHeight="1" thickBot="1" x14ac:dyDescent="0.3">
      <c r="B12" s="53" t="s">
        <v>1352</v>
      </c>
      <c r="C12" s="151"/>
    </row>
    <row r="13" spans="2:3" ht="35.25" customHeight="1" x14ac:dyDescent="0.25">
      <c r="B13" s="54" t="s">
        <v>1353</v>
      </c>
      <c r="C13" s="152" t="s">
        <v>1354</v>
      </c>
    </row>
    <row r="14" spans="2:3" ht="33" customHeight="1" x14ac:dyDescent="0.25">
      <c r="B14" s="55" t="s">
        <v>1355</v>
      </c>
      <c r="C14" s="152"/>
    </row>
    <row r="15" spans="2:3" ht="37.5" customHeight="1" x14ac:dyDescent="0.25">
      <c r="B15" s="55" t="s">
        <v>1356</v>
      </c>
      <c r="C15" s="152"/>
    </row>
    <row r="16" spans="2:3" ht="26.25" customHeight="1" x14ac:dyDescent="0.25">
      <c r="B16" s="56" t="s">
        <v>1357</v>
      </c>
      <c r="C16" s="152"/>
    </row>
    <row r="17" spans="2:3" ht="20.25" customHeight="1" thickBot="1" x14ac:dyDescent="0.3">
      <c r="B17" s="57" t="s">
        <v>1358</v>
      </c>
      <c r="C17" s="153"/>
    </row>
  </sheetData>
  <mergeCells count="4">
    <mergeCell ref="C9:C12"/>
    <mergeCell ref="C13:C17"/>
    <mergeCell ref="C4:C8"/>
    <mergeCell ref="B2: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E1208-1665-43CB-8377-D0F2DEAAB2EA}">
  <dimension ref="A1:A47"/>
  <sheetViews>
    <sheetView topLeftCell="A26" workbookViewId="0">
      <selection activeCell="I1" sqref="I1:J17"/>
    </sheetView>
  </sheetViews>
  <sheetFormatPr baseColWidth="10" defaultColWidth="11.42578125" defaultRowHeight="15" x14ac:dyDescent="0.25"/>
  <cols>
    <col min="1" max="1" width="41.7109375" customWidth="1"/>
  </cols>
  <sheetData>
    <row r="1" spans="1:1" ht="30" x14ac:dyDescent="0.25">
      <c r="A1" s="37" t="s">
        <v>116</v>
      </c>
    </row>
    <row r="2" spans="1:1" x14ac:dyDescent="0.25">
      <c r="A2" s="41" t="s">
        <v>1359</v>
      </c>
    </row>
    <row r="3" spans="1:1" x14ac:dyDescent="0.25">
      <c r="A3" s="41" t="s">
        <v>1360</v>
      </c>
    </row>
    <row r="4" spans="1:1" x14ac:dyDescent="0.25">
      <c r="A4" s="41" t="s">
        <v>1361</v>
      </c>
    </row>
    <row r="5" spans="1:1" x14ac:dyDescent="0.25">
      <c r="A5" s="41" t="s">
        <v>1362</v>
      </c>
    </row>
    <row r="6" spans="1:1" x14ac:dyDescent="0.25">
      <c r="A6" s="41" t="s">
        <v>379</v>
      </c>
    </row>
    <row r="7" spans="1:1" x14ac:dyDescent="0.25">
      <c r="A7" s="41" t="s">
        <v>350</v>
      </c>
    </row>
    <row r="8" spans="1:1" x14ac:dyDescent="0.25">
      <c r="A8" s="41" t="s">
        <v>63</v>
      </c>
    </row>
    <row r="9" spans="1:1" x14ac:dyDescent="0.25">
      <c r="A9" s="41" t="s">
        <v>1363</v>
      </c>
    </row>
    <row r="10" spans="1:1" x14ac:dyDescent="0.25">
      <c r="A10" s="41" t="s">
        <v>401</v>
      </c>
    </row>
    <row r="11" spans="1:1" x14ac:dyDescent="0.25">
      <c r="A11" s="41" t="s">
        <v>337</v>
      </c>
    </row>
    <row r="12" spans="1:1" x14ac:dyDescent="0.25">
      <c r="A12" s="41" t="s">
        <v>587</v>
      </c>
    </row>
    <row r="13" spans="1:1" x14ac:dyDescent="0.25">
      <c r="A13" s="37" t="s">
        <v>340</v>
      </c>
    </row>
    <row r="14" spans="1:1" ht="30" x14ac:dyDescent="0.25">
      <c r="A14" s="37" t="s">
        <v>344</v>
      </c>
    </row>
    <row r="15" spans="1:1" x14ac:dyDescent="0.25">
      <c r="A15" s="37" t="s">
        <v>350</v>
      </c>
    </row>
    <row r="16" spans="1:1" x14ac:dyDescent="0.25">
      <c r="A16" s="42" t="s">
        <v>474</v>
      </c>
    </row>
    <row r="17" spans="1:1" x14ac:dyDescent="0.25">
      <c r="A17" s="42" t="s">
        <v>357</v>
      </c>
    </row>
    <row r="18" spans="1:1" ht="30" x14ac:dyDescent="0.25">
      <c r="A18" s="42" t="s">
        <v>359</v>
      </c>
    </row>
    <row r="19" spans="1:1" x14ac:dyDescent="0.25">
      <c r="A19" s="42" t="s">
        <v>309</v>
      </c>
    </row>
    <row r="20" spans="1:1" x14ac:dyDescent="0.25">
      <c r="A20" s="37" t="s">
        <v>201</v>
      </c>
    </row>
    <row r="21" spans="1:1" ht="30" x14ac:dyDescent="0.25">
      <c r="A21" s="38" t="s">
        <v>1364</v>
      </c>
    </row>
    <row r="22" spans="1:1" ht="30" x14ac:dyDescent="0.25">
      <c r="A22" s="38" t="s">
        <v>1365</v>
      </c>
    </row>
    <row r="23" spans="1:1" x14ac:dyDescent="0.25">
      <c r="A23" s="39" t="s">
        <v>367</v>
      </c>
    </row>
    <row r="24" spans="1:1" ht="30" x14ac:dyDescent="0.25">
      <c r="A24" s="38" t="s">
        <v>369</v>
      </c>
    </row>
    <row r="25" spans="1:1" ht="30" x14ac:dyDescent="0.25">
      <c r="A25" s="38" t="s">
        <v>371</v>
      </c>
    </row>
    <row r="26" spans="1:1" ht="30" x14ac:dyDescent="0.25">
      <c r="A26" s="38" t="s">
        <v>373</v>
      </c>
    </row>
    <row r="27" spans="1:1" x14ac:dyDescent="0.25">
      <c r="A27" s="38" t="s">
        <v>375</v>
      </c>
    </row>
    <row r="28" spans="1:1" x14ac:dyDescent="0.25">
      <c r="A28" s="40" t="s">
        <v>377</v>
      </c>
    </row>
    <row r="29" spans="1:1" ht="30" x14ac:dyDescent="0.25">
      <c r="A29" s="37" t="s">
        <v>592</v>
      </c>
    </row>
    <row r="30" spans="1:1" x14ac:dyDescent="0.25">
      <c r="A30" s="37" t="s">
        <v>558</v>
      </c>
    </row>
    <row r="31" spans="1:1" x14ac:dyDescent="0.25">
      <c r="A31" s="37" t="s">
        <v>610</v>
      </c>
    </row>
    <row r="32" spans="1:1" x14ac:dyDescent="0.25">
      <c r="A32" s="35" t="s">
        <v>584</v>
      </c>
    </row>
    <row r="33" spans="1:1" x14ac:dyDescent="0.25">
      <c r="A33" s="35" t="s">
        <v>595</v>
      </c>
    </row>
    <row r="34" spans="1:1" x14ac:dyDescent="0.25">
      <c r="A34" s="35" t="s">
        <v>600</v>
      </c>
    </row>
    <row r="35" spans="1:1" x14ac:dyDescent="0.25">
      <c r="A35" s="35" t="s">
        <v>301</v>
      </c>
    </row>
    <row r="36" spans="1:1" x14ac:dyDescent="0.25">
      <c r="A36" s="35" t="s">
        <v>667</v>
      </c>
    </row>
    <row r="37" spans="1:1" x14ac:dyDescent="0.25">
      <c r="A37" s="35" t="s">
        <v>630</v>
      </c>
    </row>
    <row r="38" spans="1:1" x14ac:dyDescent="0.25">
      <c r="A38" s="35" t="s">
        <v>638</v>
      </c>
    </row>
    <row r="39" spans="1:1" x14ac:dyDescent="0.25">
      <c r="A39" s="35" t="s">
        <v>301</v>
      </c>
    </row>
    <row r="40" spans="1:1" x14ac:dyDescent="0.25">
      <c r="A40" s="35" t="s">
        <v>396</v>
      </c>
    </row>
    <row r="41" spans="1:1" x14ac:dyDescent="0.25">
      <c r="A41" s="35" t="s">
        <v>558</v>
      </c>
    </row>
    <row r="42" spans="1:1" x14ac:dyDescent="0.25">
      <c r="A42" s="35" t="s">
        <v>600</v>
      </c>
    </row>
    <row r="43" spans="1:1" x14ac:dyDescent="0.25">
      <c r="A43" s="35" t="s">
        <v>490</v>
      </c>
    </row>
    <row r="44" spans="1:1" x14ac:dyDescent="0.25">
      <c r="A44" s="35" t="s">
        <v>113</v>
      </c>
    </row>
    <row r="45" spans="1:1" x14ac:dyDescent="0.25">
      <c r="A45" s="35" t="s">
        <v>1366</v>
      </c>
    </row>
    <row r="46" spans="1:1" ht="15.75" x14ac:dyDescent="0.25">
      <c r="A46" s="36" t="s">
        <v>424</v>
      </c>
    </row>
    <row r="47" spans="1:1" x14ac:dyDescent="0.25">
      <c r="A47" s="35" t="s">
        <v>1003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V19"/>
  <sheetViews>
    <sheetView topLeftCell="A5" zoomScale="70" zoomScaleNormal="70" workbookViewId="0">
      <selection activeCell="D1" sqref="A1:V17"/>
    </sheetView>
  </sheetViews>
  <sheetFormatPr baseColWidth="10" defaultColWidth="21.85546875" defaultRowHeight="14.25" outlineLevelRow="1" x14ac:dyDescent="0.2"/>
  <cols>
    <col min="1" max="2" width="21.85546875" style="14" customWidth="1"/>
    <col min="3" max="3" width="21.85546875" style="6" customWidth="1"/>
    <col min="4" max="4" width="47.28515625" style="6" customWidth="1"/>
    <col min="5" max="5" width="31.42578125" style="15" customWidth="1"/>
    <col min="6" max="9" width="21.85546875" style="15" customWidth="1"/>
    <col min="10" max="10" width="33.28515625" style="15" customWidth="1"/>
    <col min="11" max="12" width="21.85546875" style="15" customWidth="1"/>
    <col min="13" max="13" width="21.85546875" style="20" customWidth="1"/>
    <col min="14" max="15" width="21.85546875" style="15" hidden="1" customWidth="1"/>
    <col min="16" max="22" width="21.85546875" style="15" customWidth="1"/>
    <col min="23" max="16384" width="21.85546875" style="2"/>
  </cols>
  <sheetData>
    <row r="1" spans="1:22" ht="21" customHeight="1" x14ac:dyDescent="0.2">
      <c r="A1" s="161"/>
      <c r="B1" s="161"/>
      <c r="C1" s="161"/>
      <c r="D1" s="162" t="s">
        <v>0</v>
      </c>
      <c r="E1" s="163"/>
      <c r="F1" s="163"/>
      <c r="G1" s="163"/>
      <c r="H1" s="163"/>
      <c r="I1" s="163"/>
      <c r="J1" s="163"/>
      <c r="K1" s="163"/>
      <c r="L1" s="163"/>
      <c r="M1" s="163"/>
      <c r="N1" s="163"/>
      <c r="O1" s="163"/>
      <c r="P1" s="163"/>
      <c r="Q1" s="163"/>
      <c r="R1" s="163"/>
      <c r="S1" s="163"/>
      <c r="T1" s="164"/>
      <c r="U1" s="16" t="s">
        <v>1</v>
      </c>
      <c r="V1" s="17" t="s">
        <v>2</v>
      </c>
    </row>
    <row r="2" spans="1:22" ht="21" customHeight="1" x14ac:dyDescent="0.2">
      <c r="A2" s="161"/>
      <c r="B2" s="161"/>
      <c r="C2" s="161"/>
      <c r="D2" s="162"/>
      <c r="E2" s="163"/>
      <c r="F2" s="163"/>
      <c r="G2" s="163"/>
      <c r="H2" s="163"/>
      <c r="I2" s="163"/>
      <c r="J2" s="163"/>
      <c r="K2" s="163"/>
      <c r="L2" s="163"/>
      <c r="M2" s="163"/>
      <c r="N2" s="163"/>
      <c r="O2" s="163"/>
      <c r="P2" s="163"/>
      <c r="Q2" s="163"/>
      <c r="R2" s="163"/>
      <c r="S2" s="163"/>
      <c r="T2" s="164"/>
      <c r="U2" s="16" t="s">
        <v>3</v>
      </c>
      <c r="V2" s="18" t="s">
        <v>4</v>
      </c>
    </row>
    <row r="3" spans="1:22" s="1" customFormat="1" ht="21" customHeight="1" x14ac:dyDescent="0.2">
      <c r="A3" s="161"/>
      <c r="B3" s="161"/>
      <c r="C3" s="161"/>
      <c r="D3" s="162"/>
      <c r="E3" s="163"/>
      <c r="F3" s="163"/>
      <c r="G3" s="163"/>
      <c r="H3" s="163"/>
      <c r="I3" s="163"/>
      <c r="J3" s="163"/>
      <c r="K3" s="163"/>
      <c r="L3" s="163"/>
      <c r="M3" s="163"/>
      <c r="N3" s="163"/>
      <c r="O3" s="163"/>
      <c r="P3" s="163"/>
      <c r="Q3" s="163"/>
      <c r="R3" s="163"/>
      <c r="S3" s="163"/>
      <c r="T3" s="164"/>
      <c r="U3" s="16" t="s">
        <v>5</v>
      </c>
      <c r="V3" s="19">
        <v>42314</v>
      </c>
    </row>
    <row r="4" spans="1:22" s="1" customFormat="1" ht="21" customHeight="1" x14ac:dyDescent="0.2">
      <c r="A4" s="161"/>
      <c r="B4" s="161"/>
      <c r="C4" s="161"/>
      <c r="D4" s="165"/>
      <c r="E4" s="166"/>
      <c r="F4" s="166"/>
      <c r="G4" s="166"/>
      <c r="H4" s="166"/>
      <c r="I4" s="166"/>
      <c r="J4" s="166"/>
      <c r="K4" s="166"/>
      <c r="L4" s="166"/>
      <c r="M4" s="166"/>
      <c r="N4" s="166"/>
      <c r="O4" s="166"/>
      <c r="P4" s="166"/>
      <c r="Q4" s="166"/>
      <c r="R4" s="166"/>
      <c r="S4" s="166"/>
      <c r="T4" s="167"/>
      <c r="U4" s="16" t="s">
        <v>6</v>
      </c>
      <c r="V4" s="17" t="s">
        <v>7</v>
      </c>
    </row>
    <row r="5" spans="1:22" s="4" customFormat="1" ht="55.5" customHeight="1" x14ac:dyDescent="0.2">
      <c r="A5" s="168" t="s">
        <v>8</v>
      </c>
      <c r="B5" s="168"/>
      <c r="C5" s="169" t="s">
        <v>9</v>
      </c>
      <c r="D5" s="169"/>
      <c r="E5" s="169"/>
      <c r="F5" s="169"/>
      <c r="G5" s="169"/>
      <c r="H5" s="170"/>
      <c r="I5" s="168" t="s">
        <v>10</v>
      </c>
      <c r="J5" s="168"/>
      <c r="K5" s="168"/>
      <c r="L5" s="168"/>
      <c r="M5" s="171" t="s">
        <v>11</v>
      </c>
      <c r="N5" s="169"/>
      <c r="O5" s="13" t="s">
        <v>12</v>
      </c>
      <c r="P5" s="171" t="s">
        <v>13</v>
      </c>
      <c r="Q5" s="169"/>
      <c r="R5" s="169"/>
      <c r="S5" s="169"/>
      <c r="T5" s="169"/>
      <c r="U5" s="169"/>
      <c r="V5" s="170"/>
    </row>
    <row r="6" spans="1:22" s="3" customFormat="1" ht="42" customHeight="1" x14ac:dyDescent="0.25">
      <c r="A6" s="175" t="s">
        <v>14</v>
      </c>
      <c r="B6" s="175" t="s">
        <v>15</v>
      </c>
      <c r="C6" s="175" t="s">
        <v>16</v>
      </c>
      <c r="D6" s="175" t="s">
        <v>17</v>
      </c>
      <c r="E6" s="175" t="s">
        <v>18</v>
      </c>
      <c r="F6" s="175" t="s">
        <v>19</v>
      </c>
      <c r="G6" s="175" t="s">
        <v>20</v>
      </c>
      <c r="H6" s="175" t="s">
        <v>21</v>
      </c>
      <c r="I6" s="172" t="s">
        <v>22</v>
      </c>
      <c r="J6" s="173" t="s">
        <v>23</v>
      </c>
      <c r="K6" s="175" t="s">
        <v>24</v>
      </c>
      <c r="L6" s="175" t="s">
        <v>25</v>
      </c>
      <c r="M6" s="184" t="s">
        <v>1367</v>
      </c>
      <c r="N6" s="175" t="s">
        <v>27</v>
      </c>
      <c r="O6" s="175" t="s">
        <v>28</v>
      </c>
      <c r="P6" s="172" t="s">
        <v>29</v>
      </c>
      <c r="Q6" s="172"/>
      <c r="R6" s="172"/>
      <c r="S6" s="172" t="s">
        <v>1368</v>
      </c>
      <c r="T6" s="172"/>
      <c r="U6" s="172"/>
      <c r="V6" s="172"/>
    </row>
    <row r="7" spans="1:22" s="3" customFormat="1" ht="78.75" customHeight="1" x14ac:dyDescent="0.25">
      <c r="A7" s="176"/>
      <c r="B7" s="176"/>
      <c r="C7" s="176"/>
      <c r="D7" s="176"/>
      <c r="E7" s="176"/>
      <c r="F7" s="176"/>
      <c r="G7" s="183"/>
      <c r="H7" s="176"/>
      <c r="I7" s="172"/>
      <c r="J7" s="174"/>
      <c r="K7" s="176"/>
      <c r="L7" s="176"/>
      <c r="M7" s="185"/>
      <c r="N7" s="183"/>
      <c r="O7" s="183"/>
      <c r="P7" s="28" t="s">
        <v>1369</v>
      </c>
      <c r="Q7" s="28" t="s">
        <v>1370</v>
      </c>
      <c r="R7" s="28" t="s">
        <v>1371</v>
      </c>
      <c r="S7" s="27" t="s">
        <v>1372</v>
      </c>
      <c r="T7" s="12" t="s">
        <v>1373</v>
      </c>
      <c r="U7" s="12" t="s">
        <v>1374</v>
      </c>
      <c r="V7" s="12" t="s">
        <v>1375</v>
      </c>
    </row>
    <row r="8" spans="1:22" s="5" customFormat="1" ht="84" customHeight="1" x14ac:dyDescent="0.25">
      <c r="A8" s="177" t="s">
        <v>1376</v>
      </c>
      <c r="B8" s="177" t="s">
        <v>638</v>
      </c>
      <c r="C8" s="23" t="s">
        <v>1377</v>
      </c>
      <c r="D8" s="180" t="s">
        <v>1378</v>
      </c>
      <c r="E8" s="23" t="s">
        <v>46</v>
      </c>
      <c r="F8" s="23" t="s">
        <v>47</v>
      </c>
      <c r="G8" s="26" t="s">
        <v>48</v>
      </c>
      <c r="H8" s="26" t="s">
        <v>44</v>
      </c>
      <c r="I8" s="23" t="s">
        <v>49</v>
      </c>
      <c r="J8" s="23" t="s">
        <v>1379</v>
      </c>
      <c r="K8" s="23" t="s">
        <v>689</v>
      </c>
      <c r="L8" s="23" t="s">
        <v>689</v>
      </c>
      <c r="M8" s="23" t="s">
        <v>1380</v>
      </c>
      <c r="N8" s="24" t="s">
        <v>1381</v>
      </c>
      <c r="O8" s="24" t="s">
        <v>1382</v>
      </c>
      <c r="P8" s="24" t="s">
        <v>1383</v>
      </c>
      <c r="Q8" s="24" t="s">
        <v>1383</v>
      </c>
      <c r="R8" s="24" t="s">
        <v>1383</v>
      </c>
      <c r="S8" s="24" t="s">
        <v>1384</v>
      </c>
      <c r="T8" s="24" t="s">
        <v>1385</v>
      </c>
      <c r="U8" s="24" t="s">
        <v>81</v>
      </c>
      <c r="V8" s="24" t="s">
        <v>61</v>
      </c>
    </row>
    <row r="9" spans="1:22" s="5" customFormat="1" ht="45" x14ac:dyDescent="0.25">
      <c r="A9" s="178"/>
      <c r="B9" s="178"/>
      <c r="C9" s="23" t="s">
        <v>1386</v>
      </c>
      <c r="D9" s="181"/>
      <c r="E9" s="23" t="s">
        <v>46</v>
      </c>
      <c r="F9" s="23" t="s">
        <v>47</v>
      </c>
      <c r="G9" s="26" t="s">
        <v>48</v>
      </c>
      <c r="H9" s="26" t="s">
        <v>44</v>
      </c>
      <c r="I9" s="23" t="s">
        <v>49</v>
      </c>
      <c r="J9" s="23" t="s">
        <v>1379</v>
      </c>
      <c r="K9" s="23" t="s">
        <v>689</v>
      </c>
      <c r="L9" s="23" t="s">
        <v>689</v>
      </c>
      <c r="M9" s="23" t="s">
        <v>1380</v>
      </c>
      <c r="N9" s="24" t="s">
        <v>1381</v>
      </c>
      <c r="O9" s="24" t="s">
        <v>1382</v>
      </c>
      <c r="P9" s="24" t="s">
        <v>1383</v>
      </c>
      <c r="Q9" s="24" t="s">
        <v>1383</v>
      </c>
      <c r="R9" s="24" t="s">
        <v>1383</v>
      </c>
      <c r="S9" s="24" t="s">
        <v>1384</v>
      </c>
      <c r="T9" s="24" t="s">
        <v>1385</v>
      </c>
      <c r="U9" s="24" t="s">
        <v>81</v>
      </c>
      <c r="V9" s="24" t="s">
        <v>61</v>
      </c>
    </row>
    <row r="10" spans="1:22" s="5" customFormat="1" ht="45" x14ac:dyDescent="0.25">
      <c r="A10" s="178"/>
      <c r="B10" s="178"/>
      <c r="C10" s="23" t="s">
        <v>1387</v>
      </c>
      <c r="D10" s="181"/>
      <c r="E10" s="23" t="s">
        <v>46</v>
      </c>
      <c r="F10" s="23" t="s">
        <v>47</v>
      </c>
      <c r="G10" s="26" t="s">
        <v>48</v>
      </c>
      <c r="H10" s="26" t="s">
        <v>44</v>
      </c>
      <c r="I10" s="23" t="s">
        <v>49</v>
      </c>
      <c r="J10" s="23" t="s">
        <v>1379</v>
      </c>
      <c r="K10" s="23" t="s">
        <v>689</v>
      </c>
      <c r="L10" s="23" t="s">
        <v>689</v>
      </c>
      <c r="M10" s="23" t="s">
        <v>1380</v>
      </c>
      <c r="N10" s="24" t="s">
        <v>1381</v>
      </c>
      <c r="O10" s="24" t="s">
        <v>61</v>
      </c>
      <c r="P10" s="24" t="s">
        <v>1383</v>
      </c>
      <c r="Q10" s="24" t="s">
        <v>1383</v>
      </c>
      <c r="R10" s="24" t="s">
        <v>1383</v>
      </c>
      <c r="S10" s="24" t="s">
        <v>1384</v>
      </c>
      <c r="T10" s="24" t="s">
        <v>1385</v>
      </c>
      <c r="U10" s="24" t="s">
        <v>81</v>
      </c>
      <c r="V10" s="24" t="s">
        <v>61</v>
      </c>
    </row>
    <row r="11" spans="1:22" s="5" customFormat="1" ht="45" x14ac:dyDescent="0.25">
      <c r="A11" s="178"/>
      <c r="B11" s="178"/>
      <c r="C11" s="29" t="s">
        <v>1388</v>
      </c>
      <c r="D11" s="181"/>
      <c r="E11" s="23" t="s">
        <v>46</v>
      </c>
      <c r="F11" s="23" t="s">
        <v>47</v>
      </c>
      <c r="G11" s="26" t="s">
        <v>48</v>
      </c>
      <c r="H11" s="26" t="s">
        <v>44</v>
      </c>
      <c r="I11" s="23" t="s">
        <v>49</v>
      </c>
      <c r="J11" s="23" t="s">
        <v>1379</v>
      </c>
      <c r="K11" s="23" t="s">
        <v>689</v>
      </c>
      <c r="L11" s="23" t="s">
        <v>689</v>
      </c>
      <c r="M11" s="23" t="s">
        <v>1380</v>
      </c>
      <c r="N11" s="24" t="s">
        <v>1381</v>
      </c>
      <c r="O11" s="24" t="s">
        <v>61</v>
      </c>
      <c r="P11" s="24" t="s">
        <v>1383</v>
      </c>
      <c r="Q11" s="24" t="s">
        <v>1383</v>
      </c>
      <c r="R11" s="24" t="s">
        <v>1383</v>
      </c>
      <c r="S11" s="24" t="s">
        <v>1384</v>
      </c>
      <c r="T11" s="24" t="s">
        <v>1385</v>
      </c>
      <c r="U11" s="24" t="s">
        <v>81</v>
      </c>
      <c r="V11" s="24" t="s">
        <v>61</v>
      </c>
    </row>
    <row r="12" spans="1:22" ht="60" x14ac:dyDescent="0.2">
      <c r="A12" s="179"/>
      <c r="B12" s="179"/>
      <c r="C12" s="23" t="s">
        <v>1389</v>
      </c>
      <c r="D12" s="182"/>
      <c r="E12" s="23" t="s">
        <v>55</v>
      </c>
      <c r="F12" s="23" t="s">
        <v>47</v>
      </c>
      <c r="G12" s="26" t="s">
        <v>56</v>
      </c>
      <c r="H12" s="26" t="s">
        <v>1390</v>
      </c>
      <c r="I12" s="23" t="s">
        <v>49</v>
      </c>
      <c r="J12" s="23" t="s">
        <v>696</v>
      </c>
      <c r="K12" s="23" t="s">
        <v>689</v>
      </c>
      <c r="L12" s="23" t="s">
        <v>1192</v>
      </c>
      <c r="M12" s="23" t="s">
        <v>1380</v>
      </c>
      <c r="N12" s="24" t="s">
        <v>1381</v>
      </c>
      <c r="O12" s="24" t="s">
        <v>1382</v>
      </c>
      <c r="P12" s="24" t="s">
        <v>1383</v>
      </c>
      <c r="Q12" s="24" t="s">
        <v>1383</v>
      </c>
      <c r="R12" s="24" t="s">
        <v>1383</v>
      </c>
      <c r="S12" s="24" t="s">
        <v>1384</v>
      </c>
      <c r="T12" s="24" t="s">
        <v>1385</v>
      </c>
      <c r="U12" s="24" t="s">
        <v>81</v>
      </c>
      <c r="V12" s="24" t="s">
        <v>61</v>
      </c>
    </row>
    <row r="13" spans="1:22" ht="60" hidden="1" outlineLevel="1" x14ac:dyDescent="0.2">
      <c r="A13" s="25" t="s">
        <v>44</v>
      </c>
      <c r="B13" s="25" t="s">
        <v>44</v>
      </c>
      <c r="C13" s="23" t="s">
        <v>1391</v>
      </c>
      <c r="D13" s="25" t="s">
        <v>1392</v>
      </c>
      <c r="E13" s="23" t="s">
        <v>1393</v>
      </c>
      <c r="F13" s="23" t="s">
        <v>44</v>
      </c>
      <c r="G13" s="26" t="s">
        <v>44</v>
      </c>
      <c r="H13" s="26" t="s">
        <v>44</v>
      </c>
      <c r="I13" s="23" t="s">
        <v>44</v>
      </c>
      <c r="J13" s="23" t="s">
        <v>1394</v>
      </c>
      <c r="K13" s="23" t="s">
        <v>44</v>
      </c>
      <c r="L13" s="23" t="s">
        <v>1192</v>
      </c>
      <c r="M13" s="23" t="s">
        <v>44</v>
      </c>
      <c r="N13" s="24" t="s">
        <v>44</v>
      </c>
      <c r="O13" s="24" t="s">
        <v>44</v>
      </c>
      <c r="P13" s="24" t="s">
        <v>44</v>
      </c>
      <c r="Q13" s="24" t="s">
        <v>44</v>
      </c>
      <c r="R13" s="24" t="s">
        <v>44</v>
      </c>
      <c r="S13" s="24" t="s">
        <v>44</v>
      </c>
      <c r="T13" s="24" t="s">
        <v>44</v>
      </c>
      <c r="U13" s="24" t="s">
        <v>44</v>
      </c>
      <c r="V13" s="24" t="s">
        <v>44</v>
      </c>
    </row>
    <row r="14" spans="1:22" ht="68.25" hidden="1" customHeight="1" outlineLevel="1" x14ac:dyDescent="0.2">
      <c r="A14" s="25" t="s">
        <v>44</v>
      </c>
      <c r="B14" s="25" t="s">
        <v>44</v>
      </c>
      <c r="C14" s="23" t="s">
        <v>696</v>
      </c>
      <c r="D14" s="25" t="s">
        <v>1395</v>
      </c>
      <c r="E14" s="23" t="s">
        <v>146</v>
      </c>
      <c r="F14" s="23" t="s">
        <v>44</v>
      </c>
      <c r="G14" s="26" t="s">
        <v>44</v>
      </c>
      <c r="H14" s="26" t="s">
        <v>44</v>
      </c>
      <c r="I14" s="23" t="s">
        <v>44</v>
      </c>
      <c r="J14" s="23" t="s">
        <v>1391</v>
      </c>
      <c r="K14" s="23" t="s">
        <v>44</v>
      </c>
      <c r="L14" s="23" t="s">
        <v>689</v>
      </c>
      <c r="M14" s="23" t="s">
        <v>44</v>
      </c>
      <c r="N14" s="24" t="s">
        <v>44</v>
      </c>
      <c r="O14" s="24" t="s">
        <v>44</v>
      </c>
      <c r="P14" s="24" t="s">
        <v>44</v>
      </c>
      <c r="Q14" s="24" t="s">
        <v>44</v>
      </c>
      <c r="R14" s="24" t="s">
        <v>44</v>
      </c>
      <c r="S14" s="24" t="s">
        <v>44</v>
      </c>
      <c r="T14" s="24" t="s">
        <v>44</v>
      </c>
      <c r="U14" s="24" t="s">
        <v>44</v>
      </c>
      <c r="V14" s="24" t="s">
        <v>44</v>
      </c>
    </row>
    <row r="15" spans="1:22" ht="48.75" hidden="1" customHeight="1" outlineLevel="1" x14ac:dyDescent="0.2">
      <c r="A15" s="25" t="s">
        <v>44</v>
      </c>
      <c r="B15" s="25" t="s">
        <v>44</v>
      </c>
      <c r="C15" s="23" t="s">
        <v>1396</v>
      </c>
      <c r="D15" s="25" t="s">
        <v>1397</v>
      </c>
      <c r="E15" s="23" t="s">
        <v>1398</v>
      </c>
      <c r="F15" s="23" t="s">
        <v>44</v>
      </c>
      <c r="G15" s="26" t="s">
        <v>44</v>
      </c>
      <c r="H15" s="26" t="s">
        <v>44</v>
      </c>
      <c r="I15" s="23" t="s">
        <v>44</v>
      </c>
      <c r="J15" s="23" t="s">
        <v>1399</v>
      </c>
      <c r="K15" s="23" t="s">
        <v>44</v>
      </c>
      <c r="L15" s="23" t="s">
        <v>1028</v>
      </c>
      <c r="M15" s="23" t="s">
        <v>44</v>
      </c>
      <c r="N15" s="24" t="s">
        <v>44</v>
      </c>
      <c r="O15" s="24" t="s">
        <v>44</v>
      </c>
      <c r="P15" s="24" t="s">
        <v>44</v>
      </c>
      <c r="Q15" s="24" t="s">
        <v>44</v>
      </c>
      <c r="R15" s="24" t="s">
        <v>44</v>
      </c>
      <c r="S15" s="24" t="s">
        <v>44</v>
      </c>
      <c r="T15" s="24" t="s">
        <v>44</v>
      </c>
      <c r="U15" s="24" t="s">
        <v>44</v>
      </c>
      <c r="V15" s="24" t="s">
        <v>44</v>
      </c>
    </row>
    <row r="16" spans="1:22" ht="56.25" hidden="1" customHeight="1" outlineLevel="1" x14ac:dyDescent="0.2">
      <c r="A16" s="25" t="s">
        <v>44</v>
      </c>
      <c r="B16" s="25" t="s">
        <v>44</v>
      </c>
      <c r="C16" s="23" t="s">
        <v>1400</v>
      </c>
      <c r="D16" s="25" t="s">
        <v>1401</v>
      </c>
      <c r="E16" s="23" t="s">
        <v>1402</v>
      </c>
      <c r="F16" s="23" t="s">
        <v>44</v>
      </c>
      <c r="G16" s="26" t="s">
        <v>44</v>
      </c>
      <c r="H16" s="26" t="s">
        <v>44</v>
      </c>
      <c r="I16" s="23" t="s">
        <v>44</v>
      </c>
      <c r="J16" s="23" t="s">
        <v>1403</v>
      </c>
      <c r="K16" s="23" t="s">
        <v>44</v>
      </c>
      <c r="L16" s="23" t="s">
        <v>1080</v>
      </c>
      <c r="M16" s="23" t="s">
        <v>44</v>
      </c>
      <c r="N16" s="24" t="s">
        <v>44</v>
      </c>
      <c r="O16" s="24" t="s">
        <v>44</v>
      </c>
      <c r="P16" s="24" t="s">
        <v>44</v>
      </c>
      <c r="Q16" s="24" t="s">
        <v>44</v>
      </c>
      <c r="R16" s="24" t="s">
        <v>44</v>
      </c>
      <c r="S16" s="24" t="s">
        <v>44</v>
      </c>
      <c r="T16" s="24" t="s">
        <v>44</v>
      </c>
      <c r="U16" s="24" t="s">
        <v>44</v>
      </c>
      <c r="V16" s="24" t="s">
        <v>44</v>
      </c>
    </row>
    <row r="17" spans="1:22" ht="30" hidden="1" outlineLevel="1" x14ac:dyDescent="0.2">
      <c r="A17" s="25" t="s">
        <v>44</v>
      </c>
      <c r="B17" s="25" t="s">
        <v>44</v>
      </c>
      <c r="C17" s="23" t="s">
        <v>1404</v>
      </c>
      <c r="D17" s="25" t="s">
        <v>1405</v>
      </c>
      <c r="E17" s="23" t="s">
        <v>1406</v>
      </c>
      <c r="F17" s="23" t="s">
        <v>44</v>
      </c>
      <c r="G17" s="26" t="s">
        <v>44</v>
      </c>
      <c r="H17" s="26" t="s">
        <v>44</v>
      </c>
      <c r="I17" s="23" t="s">
        <v>44</v>
      </c>
      <c r="J17" s="23" t="s">
        <v>1403</v>
      </c>
      <c r="K17" s="23" t="s">
        <v>44</v>
      </c>
      <c r="L17" s="23" t="s">
        <v>689</v>
      </c>
      <c r="M17" s="23" t="s">
        <v>44</v>
      </c>
      <c r="N17" s="24" t="s">
        <v>44</v>
      </c>
      <c r="O17" s="24" t="s">
        <v>44</v>
      </c>
      <c r="P17" s="24" t="s">
        <v>44</v>
      </c>
      <c r="Q17" s="24" t="s">
        <v>44</v>
      </c>
      <c r="R17" s="24" t="s">
        <v>44</v>
      </c>
      <c r="S17" s="24" t="s">
        <v>44</v>
      </c>
      <c r="T17" s="24" t="s">
        <v>44</v>
      </c>
      <c r="U17" s="24" t="s">
        <v>44</v>
      </c>
      <c r="V17" s="24" t="s">
        <v>44</v>
      </c>
    </row>
    <row r="18" spans="1:22" ht="30" hidden="1" outlineLevel="1" x14ac:dyDescent="0.2">
      <c r="A18" s="25" t="s">
        <v>44</v>
      </c>
      <c r="B18" s="25" t="s">
        <v>44</v>
      </c>
      <c r="C18" s="23" t="s">
        <v>1407</v>
      </c>
      <c r="D18" s="25" t="s">
        <v>1408</v>
      </c>
      <c r="E18" s="23" t="s">
        <v>1409</v>
      </c>
      <c r="F18" s="23" t="s">
        <v>44</v>
      </c>
      <c r="G18" s="26" t="s">
        <v>44</v>
      </c>
      <c r="H18" s="26" t="s">
        <v>44</v>
      </c>
      <c r="I18" s="23" t="s">
        <v>44</v>
      </c>
      <c r="J18" s="23" t="s">
        <v>44</v>
      </c>
      <c r="K18" s="23" t="s">
        <v>44</v>
      </c>
      <c r="L18" s="23" t="s">
        <v>689</v>
      </c>
      <c r="M18" s="23" t="s">
        <v>44</v>
      </c>
      <c r="N18" s="24" t="s">
        <v>44</v>
      </c>
      <c r="O18" s="24" t="s">
        <v>44</v>
      </c>
      <c r="P18" s="24" t="s">
        <v>44</v>
      </c>
      <c r="Q18" s="24" t="s">
        <v>44</v>
      </c>
      <c r="R18" s="24" t="s">
        <v>44</v>
      </c>
      <c r="S18" s="24" t="s">
        <v>44</v>
      </c>
      <c r="T18" s="24" t="s">
        <v>44</v>
      </c>
      <c r="U18" s="24" t="s">
        <v>44</v>
      </c>
      <c r="V18" s="24" t="s">
        <v>44</v>
      </c>
    </row>
    <row r="19" spans="1:22" ht="45" collapsed="1" x14ac:dyDescent="0.25">
      <c r="A19" s="22"/>
      <c r="B19" s="22"/>
      <c r="C19" s="21" t="s">
        <v>1410</v>
      </c>
    </row>
  </sheetData>
  <mergeCells count="27">
    <mergeCell ref="M6:M7"/>
    <mergeCell ref="N6:N7"/>
    <mergeCell ref="O6:O7"/>
    <mergeCell ref="P6:R6"/>
    <mergeCell ref="S6:V6"/>
    <mergeCell ref="A8:A12"/>
    <mergeCell ref="B8:B12"/>
    <mergeCell ref="D8:D12"/>
    <mergeCell ref="G6:G7"/>
    <mergeCell ref="H6:H7"/>
    <mergeCell ref="I6:I7"/>
    <mergeCell ref="J6:J7"/>
    <mergeCell ref="K6:K7"/>
    <mergeCell ref="L6:L7"/>
    <mergeCell ref="A6:A7"/>
    <mergeCell ref="B6:B7"/>
    <mergeCell ref="C6:C7"/>
    <mergeCell ref="D6:D7"/>
    <mergeCell ref="E6:E7"/>
    <mergeCell ref="F6:F7"/>
    <mergeCell ref="A1:C4"/>
    <mergeCell ref="D1:T4"/>
    <mergeCell ref="A5:B5"/>
    <mergeCell ref="C5:H5"/>
    <mergeCell ref="I5:L5"/>
    <mergeCell ref="M5:N5"/>
    <mergeCell ref="P5:V5"/>
  </mergeCells>
  <dataValidations count="10">
    <dataValidation type="list" allowBlank="1" showInputMessage="1" showErrorMessage="1" sqref="V8:V18" xr:uid="{00000000-0002-0000-0100-000000000000}">
      <formula1>INDIRECT("Tabla18[Activo Misional]")</formula1>
    </dataValidation>
    <dataValidation type="list" allowBlank="1" showInputMessage="1" showErrorMessage="1" sqref="U8:U18" xr:uid="{00000000-0002-0000-0100-000001000000}">
      <formula1>INDIRECT("Tabla17[Activo Vital]")</formula1>
    </dataValidation>
    <dataValidation type="list" allowBlank="1" showInputMessage="1" showErrorMessage="1" sqref="T8:T18" xr:uid="{00000000-0002-0000-0100-000002000000}">
      <formula1>INDIRECT("Tabla16[Necesario para prestación de servicios usuarios externos y partes interesadas]")</formula1>
    </dataValidation>
    <dataValidation type="list" allowBlank="1" showInputMessage="1" showErrorMessage="1" sqref="S8:S18" xr:uid="{00000000-0002-0000-0100-000003000000}">
      <formula1>INDIRECT("Tabla15[Necesario para la ejecución de procesos internos]")</formula1>
    </dataValidation>
    <dataValidation type="list" allowBlank="1" showInputMessage="1" showErrorMessage="1" sqref="P8:R18" xr:uid="{00000000-0002-0000-0100-000004000000}">
      <formula1>INDIRECT("Tabla14[Atributos de Seguridad]")</formula1>
    </dataValidation>
    <dataValidation type="list" allowBlank="1" showInputMessage="1" showErrorMessage="1" sqref="M8:M18" xr:uid="{00000000-0002-0000-0100-000005000000}">
      <formula1>INDIRECT("Tabla12[Clasificación de la Información]")</formula1>
    </dataValidation>
    <dataValidation type="list" allowBlank="1" showInputMessage="1" showErrorMessage="1" sqref="I8:I18" xr:uid="{00000000-0002-0000-0100-000006000000}">
      <formula1>INDIRECT("Tabla11[Información Publicada o Disponible]")</formula1>
    </dataValidation>
    <dataValidation type="list" allowBlank="1" showInputMessage="1" showErrorMessage="1" sqref="G8:G18" xr:uid="{00000000-0002-0000-0100-000007000000}">
      <formula1>INDIRECT("Tabla10[Tipo de Soporte]")</formula1>
    </dataValidation>
    <dataValidation type="list" allowBlank="1" showInputMessage="1" showErrorMessage="1" sqref="E8:E18" xr:uid="{00000000-0002-0000-0100-000008000000}">
      <formula1>INDIRECT("Tabla9[Tipo de Activo]")</formula1>
    </dataValidation>
    <dataValidation type="list" allowBlank="1" showInputMessage="1" showErrorMessage="1" sqref="O8:O18" xr:uid="{00000000-0002-0000-0100-000009000000}">
      <formula1>INDIRECT("tabla44[columna1]")</formula1>
    </dataValidation>
  </dataValidations>
  <pageMargins left="0.74803149606299213" right="0.74803149606299213" top="0.98425196850393704" bottom="0.98425196850393704" header="0.31496062992125984" footer="0.31496062992125984"/>
  <pageSetup paperSize="5" scale="4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200"/>
  <sheetViews>
    <sheetView topLeftCell="A16" workbookViewId="0">
      <selection activeCell="I1" sqref="I1:J17"/>
    </sheetView>
  </sheetViews>
  <sheetFormatPr baseColWidth="10" defaultColWidth="11.42578125" defaultRowHeight="15" x14ac:dyDescent="0.25"/>
  <cols>
    <col min="1" max="1" width="170.140625" customWidth="1"/>
  </cols>
  <sheetData>
    <row r="1" spans="1:1" x14ac:dyDescent="0.25">
      <c r="A1" s="7" t="s">
        <v>1411</v>
      </c>
    </row>
    <row r="2" spans="1:1" x14ac:dyDescent="0.25">
      <c r="A2" t="s">
        <v>1409</v>
      </c>
    </row>
    <row r="3" spans="1:1" x14ac:dyDescent="0.25">
      <c r="A3" t="s">
        <v>55</v>
      </c>
    </row>
    <row r="4" spans="1:1" x14ac:dyDescent="0.25">
      <c r="A4" t="s">
        <v>46</v>
      </c>
    </row>
    <row r="5" spans="1:1" x14ac:dyDescent="0.25">
      <c r="A5" t="s">
        <v>1393</v>
      </c>
    </row>
    <row r="6" spans="1:1" x14ac:dyDescent="0.25">
      <c r="A6" t="s">
        <v>146</v>
      </c>
    </row>
    <row r="7" spans="1:1" x14ac:dyDescent="0.25">
      <c r="A7" t="s">
        <v>1398</v>
      </c>
    </row>
    <row r="8" spans="1:1" x14ac:dyDescent="0.25">
      <c r="A8" t="s">
        <v>1402</v>
      </c>
    </row>
    <row r="9" spans="1:1" x14ac:dyDescent="0.25">
      <c r="A9" t="s">
        <v>1406</v>
      </c>
    </row>
    <row r="11" spans="1:1" x14ac:dyDescent="0.25">
      <c r="A11" s="7" t="s">
        <v>1412</v>
      </c>
    </row>
    <row r="12" spans="1:1" x14ac:dyDescent="0.25">
      <c r="A12" t="s">
        <v>48</v>
      </c>
    </row>
    <row r="13" spans="1:1" x14ac:dyDescent="0.25">
      <c r="A13" t="s">
        <v>1413</v>
      </c>
    </row>
    <row r="14" spans="1:1" x14ac:dyDescent="0.25">
      <c r="A14" t="s">
        <v>56</v>
      </c>
    </row>
    <row r="15" spans="1:1" x14ac:dyDescent="0.25">
      <c r="A15" t="s">
        <v>44</v>
      </c>
    </row>
    <row r="17" spans="1:1" x14ac:dyDescent="0.25">
      <c r="A17" s="7" t="s">
        <v>1414</v>
      </c>
    </row>
    <row r="18" spans="1:1" x14ac:dyDescent="0.25">
      <c r="A18" t="s">
        <v>1415</v>
      </c>
    </row>
    <row r="19" spans="1:1" x14ac:dyDescent="0.25">
      <c r="A19" t="s">
        <v>49</v>
      </c>
    </row>
    <row r="20" spans="1:1" x14ac:dyDescent="0.25">
      <c r="A20" t="s">
        <v>44</v>
      </c>
    </row>
    <row r="22" spans="1:1" x14ac:dyDescent="0.25">
      <c r="A22" s="7" t="s">
        <v>1416</v>
      </c>
    </row>
    <row r="23" spans="1:1" x14ac:dyDescent="0.25">
      <c r="A23">
        <v>1</v>
      </c>
    </row>
    <row r="24" spans="1:1" x14ac:dyDescent="0.25">
      <c r="A24">
        <v>2</v>
      </c>
    </row>
    <row r="25" spans="1:1" x14ac:dyDescent="0.25">
      <c r="A25">
        <v>3</v>
      </c>
    </row>
    <row r="26" spans="1:1" x14ac:dyDescent="0.25">
      <c r="A26" t="s">
        <v>44</v>
      </c>
    </row>
    <row r="28" spans="1:1" x14ac:dyDescent="0.25">
      <c r="A28" t="s">
        <v>1417</v>
      </c>
    </row>
    <row r="29" spans="1:1" x14ac:dyDescent="0.25">
      <c r="A29" t="s">
        <v>1418</v>
      </c>
    </row>
    <row r="30" spans="1:1" x14ac:dyDescent="0.25">
      <c r="A30" t="s">
        <v>1419</v>
      </c>
    </row>
    <row r="31" spans="1:1" x14ac:dyDescent="0.25">
      <c r="A31" t="s">
        <v>1420</v>
      </c>
    </row>
    <row r="33" spans="1:2" x14ac:dyDescent="0.25">
      <c r="A33" t="s">
        <v>1417</v>
      </c>
    </row>
    <row r="34" spans="1:2" x14ac:dyDescent="0.25">
      <c r="A34" t="s">
        <v>1421</v>
      </c>
    </row>
    <row r="35" spans="1:2" ht="14.25" customHeight="1" x14ac:dyDescent="0.25">
      <c r="A35" t="s">
        <v>1422</v>
      </c>
    </row>
    <row r="36" spans="1:2" x14ac:dyDescent="0.25">
      <c r="A36" t="s">
        <v>1423</v>
      </c>
    </row>
    <row r="37" spans="1:2" x14ac:dyDescent="0.25">
      <c r="A37" t="s">
        <v>1424</v>
      </c>
    </row>
    <row r="38" spans="1:2" x14ac:dyDescent="0.25">
      <c r="A38" t="s">
        <v>1425</v>
      </c>
    </row>
    <row r="39" spans="1:2" x14ac:dyDescent="0.25">
      <c r="A39" t="s">
        <v>1426</v>
      </c>
    </row>
    <row r="40" spans="1:2" x14ac:dyDescent="0.25">
      <c r="A40" t="s">
        <v>1427</v>
      </c>
    </row>
    <row r="41" spans="1:2" x14ac:dyDescent="0.25">
      <c r="A41" t="s">
        <v>1428</v>
      </c>
    </row>
    <row r="43" spans="1:2" x14ac:dyDescent="0.25">
      <c r="A43" t="s">
        <v>1429</v>
      </c>
    </row>
    <row r="44" spans="1:2" x14ac:dyDescent="0.25">
      <c r="A44" t="s">
        <v>1382</v>
      </c>
    </row>
    <row r="45" spans="1:2" x14ac:dyDescent="0.25">
      <c r="A45" t="s">
        <v>61</v>
      </c>
    </row>
    <row r="46" spans="1:2" x14ac:dyDescent="0.25">
      <c r="A46" t="s">
        <v>44</v>
      </c>
    </row>
    <row r="48" spans="1:2" x14ac:dyDescent="0.25">
      <c r="A48" s="7" t="s">
        <v>1430</v>
      </c>
      <c r="B48" s="7"/>
    </row>
    <row r="49" spans="1:1" x14ac:dyDescent="0.25">
      <c r="A49">
        <v>1</v>
      </c>
    </row>
    <row r="50" spans="1:1" x14ac:dyDescent="0.25">
      <c r="A50">
        <v>2</v>
      </c>
    </row>
    <row r="51" spans="1:1" x14ac:dyDescent="0.25">
      <c r="A51">
        <v>3</v>
      </c>
    </row>
    <row r="52" spans="1:1" x14ac:dyDescent="0.25">
      <c r="A52" t="s">
        <v>44</v>
      </c>
    </row>
    <row r="54" spans="1:1" x14ac:dyDescent="0.25">
      <c r="A54" s="7" t="s">
        <v>1372</v>
      </c>
    </row>
    <row r="55" spans="1:1" x14ac:dyDescent="0.25">
      <c r="A55" s="8">
        <v>1</v>
      </c>
    </row>
    <row r="56" spans="1:1" x14ac:dyDescent="0.25">
      <c r="A56" s="9">
        <v>2</v>
      </c>
    </row>
    <row r="57" spans="1:1" ht="16.5" x14ac:dyDescent="0.3">
      <c r="A57" s="10">
        <v>3</v>
      </c>
    </row>
    <row r="58" spans="1:1" ht="16.5" x14ac:dyDescent="0.3">
      <c r="A58" s="10" t="s">
        <v>44</v>
      </c>
    </row>
    <row r="60" spans="1:1" x14ac:dyDescent="0.25">
      <c r="A60" s="7" t="s">
        <v>1373</v>
      </c>
    </row>
    <row r="61" spans="1:1" x14ac:dyDescent="0.25">
      <c r="A61" s="8">
        <v>1</v>
      </c>
    </row>
    <row r="62" spans="1:1" x14ac:dyDescent="0.25">
      <c r="A62" s="8">
        <v>2</v>
      </c>
    </row>
    <row r="63" spans="1:1" x14ac:dyDescent="0.25">
      <c r="A63" s="8" t="s">
        <v>1431</v>
      </c>
    </row>
    <row r="64" spans="1:1" x14ac:dyDescent="0.25">
      <c r="A64" s="8" t="s">
        <v>44</v>
      </c>
    </row>
    <row r="66" spans="1:1" x14ac:dyDescent="0.25">
      <c r="A66" s="11" t="s">
        <v>1374</v>
      </c>
    </row>
    <row r="67" spans="1:1" x14ac:dyDescent="0.25">
      <c r="A67" s="8">
        <v>1</v>
      </c>
    </row>
    <row r="68" spans="1:1" x14ac:dyDescent="0.25">
      <c r="A68" s="8">
        <v>2</v>
      </c>
    </row>
    <row r="69" spans="1:1" x14ac:dyDescent="0.25">
      <c r="A69" s="8" t="s">
        <v>44</v>
      </c>
    </row>
    <row r="71" spans="1:1" x14ac:dyDescent="0.25">
      <c r="A71" s="11" t="s">
        <v>1375</v>
      </c>
    </row>
    <row r="72" spans="1:1" x14ac:dyDescent="0.25">
      <c r="A72">
        <v>1</v>
      </c>
    </row>
    <row r="73" spans="1:1" x14ac:dyDescent="0.25">
      <c r="A73">
        <v>2</v>
      </c>
    </row>
    <row r="74" spans="1:1" x14ac:dyDescent="0.25">
      <c r="A74" t="s">
        <v>44</v>
      </c>
    </row>
    <row r="76" spans="1:1" x14ac:dyDescent="0.25">
      <c r="A76" s="186" t="s">
        <v>1432</v>
      </c>
    </row>
    <row r="77" spans="1:1" x14ac:dyDescent="0.25">
      <c r="A77" s="187"/>
    </row>
    <row r="78" spans="1:1" x14ac:dyDescent="0.25">
      <c r="A78" s="30" t="s">
        <v>1433</v>
      </c>
    </row>
    <row r="79" spans="1:1" x14ac:dyDescent="0.25">
      <c r="A79" s="31" t="s">
        <v>1434</v>
      </c>
    </row>
    <row r="80" spans="1:1" x14ac:dyDescent="0.25">
      <c r="A80" s="31" t="s">
        <v>1435</v>
      </c>
    </row>
    <row r="81" spans="1:1" x14ac:dyDescent="0.25">
      <c r="A81" s="31" t="s">
        <v>1436</v>
      </c>
    </row>
    <row r="82" spans="1:1" x14ac:dyDescent="0.25">
      <c r="A82" s="31" t="s">
        <v>1437</v>
      </c>
    </row>
    <row r="83" spans="1:1" x14ac:dyDescent="0.25">
      <c r="A83" s="31" t="s">
        <v>1438</v>
      </c>
    </row>
    <row r="84" spans="1:1" x14ac:dyDescent="0.25">
      <c r="A84" s="31" t="s">
        <v>1439</v>
      </c>
    </row>
    <row r="85" spans="1:1" x14ac:dyDescent="0.25">
      <c r="A85" s="31" t="s">
        <v>1440</v>
      </c>
    </row>
    <row r="86" spans="1:1" x14ac:dyDescent="0.25">
      <c r="A86" s="31" t="s">
        <v>1441</v>
      </c>
    </row>
    <row r="87" spans="1:1" x14ac:dyDescent="0.25">
      <c r="A87" s="31" t="s">
        <v>1442</v>
      </c>
    </row>
    <row r="88" spans="1:1" x14ac:dyDescent="0.25">
      <c r="A88" s="30" t="s">
        <v>1443</v>
      </c>
    </row>
    <row r="89" spans="1:1" x14ac:dyDescent="0.25">
      <c r="A89" s="31" t="s">
        <v>1444</v>
      </c>
    </row>
    <row r="90" spans="1:1" x14ac:dyDescent="0.25">
      <c r="A90" s="31" t="s">
        <v>1445</v>
      </c>
    </row>
    <row r="91" spans="1:1" x14ac:dyDescent="0.25">
      <c r="A91" s="31" t="s">
        <v>1446</v>
      </c>
    </row>
    <row r="92" spans="1:1" x14ac:dyDescent="0.25">
      <c r="A92" s="31" t="s">
        <v>1447</v>
      </c>
    </row>
    <row r="93" spans="1:1" x14ac:dyDescent="0.25">
      <c r="A93" s="31" t="s">
        <v>1448</v>
      </c>
    </row>
    <row r="94" spans="1:1" x14ac:dyDescent="0.25">
      <c r="A94" s="31" t="s">
        <v>1449</v>
      </c>
    </row>
    <row r="95" spans="1:1" x14ac:dyDescent="0.25">
      <c r="A95" s="31" t="s">
        <v>1450</v>
      </c>
    </row>
    <row r="96" spans="1:1" x14ac:dyDescent="0.25">
      <c r="A96" s="31" t="s">
        <v>1451</v>
      </c>
    </row>
    <row r="97" spans="1:1" x14ac:dyDescent="0.25">
      <c r="A97" s="31" t="s">
        <v>1192</v>
      </c>
    </row>
    <row r="98" spans="1:1" x14ac:dyDescent="0.25">
      <c r="A98" s="31" t="s">
        <v>1452</v>
      </c>
    </row>
    <row r="99" spans="1:1" x14ac:dyDescent="0.25">
      <c r="A99" s="31" t="s">
        <v>1453</v>
      </c>
    </row>
    <row r="100" spans="1:1" x14ac:dyDescent="0.25">
      <c r="A100" s="31" t="s">
        <v>1454</v>
      </c>
    </row>
    <row r="101" spans="1:1" x14ac:dyDescent="0.25">
      <c r="A101" s="31" t="s">
        <v>1455</v>
      </c>
    </row>
    <row r="102" spans="1:1" x14ac:dyDescent="0.25">
      <c r="A102" s="31" t="s">
        <v>1456</v>
      </c>
    </row>
    <row r="103" spans="1:1" x14ac:dyDescent="0.25">
      <c r="A103" s="31" t="s">
        <v>1457</v>
      </c>
    </row>
    <row r="104" spans="1:1" x14ac:dyDescent="0.25">
      <c r="A104" s="31" t="s">
        <v>1458</v>
      </c>
    </row>
    <row r="105" spans="1:1" x14ac:dyDescent="0.25">
      <c r="A105" s="31" t="s">
        <v>1459</v>
      </c>
    </row>
    <row r="106" spans="1:1" x14ac:dyDescent="0.25">
      <c r="A106" s="31" t="s">
        <v>1256</v>
      </c>
    </row>
    <row r="107" spans="1:1" x14ac:dyDescent="0.25">
      <c r="A107" s="31" t="s">
        <v>1460</v>
      </c>
    </row>
    <row r="108" spans="1:1" x14ac:dyDescent="0.25">
      <c r="A108" s="30" t="s">
        <v>1461</v>
      </c>
    </row>
    <row r="109" spans="1:1" x14ac:dyDescent="0.25">
      <c r="A109" s="31" t="s">
        <v>1462</v>
      </c>
    </row>
    <row r="110" spans="1:1" x14ac:dyDescent="0.25">
      <c r="A110" s="31" t="s">
        <v>1463</v>
      </c>
    </row>
    <row r="111" spans="1:1" x14ac:dyDescent="0.25">
      <c r="A111" s="31" t="s">
        <v>1464</v>
      </c>
    </row>
    <row r="112" spans="1:1" x14ac:dyDescent="0.25">
      <c r="A112" s="31" t="s">
        <v>512</v>
      </c>
    </row>
    <row r="113" spans="1:1" x14ac:dyDescent="0.25">
      <c r="A113" s="31" t="s">
        <v>476</v>
      </c>
    </row>
    <row r="114" spans="1:1" x14ac:dyDescent="0.25">
      <c r="A114" s="31" t="s">
        <v>1465</v>
      </c>
    </row>
    <row r="115" spans="1:1" x14ac:dyDescent="0.25">
      <c r="A115" s="31" t="s">
        <v>1466</v>
      </c>
    </row>
    <row r="116" spans="1:1" x14ac:dyDescent="0.25">
      <c r="A116" s="31" t="s">
        <v>1467</v>
      </c>
    </row>
    <row r="117" spans="1:1" x14ac:dyDescent="0.25">
      <c r="A117" s="31" t="s">
        <v>715</v>
      </c>
    </row>
    <row r="118" spans="1:1" x14ac:dyDescent="0.25">
      <c r="A118" s="31" t="s">
        <v>1468</v>
      </c>
    </row>
    <row r="119" spans="1:1" x14ac:dyDescent="0.25">
      <c r="A119" s="31" t="s">
        <v>721</v>
      </c>
    </row>
    <row r="120" spans="1:1" x14ac:dyDescent="0.25">
      <c r="A120" s="31" t="s">
        <v>719</v>
      </c>
    </row>
    <row r="121" spans="1:1" x14ac:dyDescent="0.25">
      <c r="A121" s="31" t="s">
        <v>716</v>
      </c>
    </row>
    <row r="122" spans="1:1" x14ac:dyDescent="0.25">
      <c r="A122" s="31" t="s">
        <v>1469</v>
      </c>
    </row>
    <row r="123" spans="1:1" x14ac:dyDescent="0.25">
      <c r="A123" s="31" t="s">
        <v>1470</v>
      </c>
    </row>
    <row r="124" spans="1:1" x14ac:dyDescent="0.25">
      <c r="A124" s="31" t="s">
        <v>1471</v>
      </c>
    </row>
    <row r="125" spans="1:1" x14ac:dyDescent="0.25">
      <c r="A125" s="31" t="s">
        <v>1472</v>
      </c>
    </row>
    <row r="126" spans="1:1" x14ac:dyDescent="0.25">
      <c r="A126" s="31" t="s">
        <v>1473</v>
      </c>
    </row>
    <row r="127" spans="1:1" x14ac:dyDescent="0.25">
      <c r="A127" s="31" t="s">
        <v>1474</v>
      </c>
    </row>
    <row r="128" spans="1:1" x14ac:dyDescent="0.25">
      <c r="A128" s="31" t="s">
        <v>1475</v>
      </c>
    </row>
    <row r="129" spans="1:1" x14ac:dyDescent="0.25">
      <c r="A129" s="31" t="s">
        <v>1476</v>
      </c>
    </row>
    <row r="130" spans="1:1" x14ac:dyDescent="0.25">
      <c r="A130" s="31" t="s">
        <v>1477</v>
      </c>
    </row>
    <row r="131" spans="1:1" x14ac:dyDescent="0.25">
      <c r="A131" s="31" t="s">
        <v>689</v>
      </c>
    </row>
    <row r="132" spans="1:1" x14ac:dyDescent="0.25">
      <c r="A132" s="31" t="s">
        <v>1478</v>
      </c>
    </row>
    <row r="133" spans="1:1" x14ac:dyDescent="0.25">
      <c r="A133" s="31" t="s">
        <v>1479</v>
      </c>
    </row>
    <row r="134" spans="1:1" x14ac:dyDescent="0.25">
      <c r="A134" s="31" t="s">
        <v>1480</v>
      </c>
    </row>
    <row r="135" spans="1:1" x14ac:dyDescent="0.25">
      <c r="A135" s="31" t="s">
        <v>1481</v>
      </c>
    </row>
    <row r="136" spans="1:1" x14ac:dyDescent="0.25">
      <c r="A136" s="31" t="s">
        <v>1482</v>
      </c>
    </row>
    <row r="137" spans="1:1" x14ac:dyDescent="0.25">
      <c r="A137" s="31" t="s">
        <v>1483</v>
      </c>
    </row>
    <row r="138" spans="1:1" x14ac:dyDescent="0.25">
      <c r="A138" s="31" t="s">
        <v>1484</v>
      </c>
    </row>
    <row r="139" spans="1:1" x14ac:dyDescent="0.25">
      <c r="A139" s="31" t="s">
        <v>1485</v>
      </c>
    </row>
    <row r="140" spans="1:1" x14ac:dyDescent="0.25">
      <c r="A140" s="31" t="s">
        <v>684</v>
      </c>
    </row>
    <row r="141" spans="1:1" x14ac:dyDescent="0.25">
      <c r="A141" s="31" t="s">
        <v>729</v>
      </c>
    </row>
    <row r="142" spans="1:1" x14ac:dyDescent="0.25">
      <c r="A142" s="31" t="s">
        <v>1486</v>
      </c>
    </row>
    <row r="143" spans="1:1" x14ac:dyDescent="0.25">
      <c r="A143" s="31" t="s">
        <v>1487</v>
      </c>
    </row>
    <row r="144" spans="1:1" x14ac:dyDescent="0.25">
      <c r="A144" s="31" t="s">
        <v>1488</v>
      </c>
    </row>
    <row r="145" spans="1:1" x14ac:dyDescent="0.25">
      <c r="A145" s="31" t="s">
        <v>1489</v>
      </c>
    </row>
    <row r="146" spans="1:1" x14ac:dyDescent="0.25">
      <c r="A146" s="31" t="s">
        <v>1490</v>
      </c>
    </row>
    <row r="147" spans="1:1" x14ac:dyDescent="0.25">
      <c r="A147" s="31" t="s">
        <v>1491</v>
      </c>
    </row>
    <row r="148" spans="1:1" x14ac:dyDescent="0.25">
      <c r="A148" s="31" t="s">
        <v>1492</v>
      </c>
    </row>
    <row r="149" spans="1:1" x14ac:dyDescent="0.25">
      <c r="A149" s="31" t="s">
        <v>1493</v>
      </c>
    </row>
    <row r="150" spans="1:1" x14ac:dyDescent="0.25">
      <c r="A150" s="31" t="s">
        <v>586</v>
      </c>
    </row>
    <row r="151" spans="1:1" x14ac:dyDescent="0.25">
      <c r="A151" s="31" t="s">
        <v>608</v>
      </c>
    </row>
    <row r="152" spans="1:1" x14ac:dyDescent="0.25">
      <c r="A152" s="31" t="s">
        <v>591</v>
      </c>
    </row>
    <row r="153" spans="1:1" x14ac:dyDescent="0.25">
      <c r="A153" s="31" t="s">
        <v>598</v>
      </c>
    </row>
    <row r="154" spans="1:1" x14ac:dyDescent="0.25">
      <c r="A154" s="31" t="s">
        <v>1494</v>
      </c>
    </row>
    <row r="155" spans="1:1" x14ac:dyDescent="0.25">
      <c r="A155" s="31" t="s">
        <v>1495</v>
      </c>
    </row>
    <row r="156" spans="1:1" x14ac:dyDescent="0.25">
      <c r="A156" s="31" t="s">
        <v>735</v>
      </c>
    </row>
    <row r="157" spans="1:1" x14ac:dyDescent="0.25">
      <c r="A157" s="31" t="s">
        <v>741</v>
      </c>
    </row>
    <row r="158" spans="1:1" x14ac:dyDescent="0.25">
      <c r="A158" s="31" t="s">
        <v>742</v>
      </c>
    </row>
    <row r="159" spans="1:1" x14ac:dyDescent="0.25">
      <c r="A159" s="31" t="s">
        <v>737</v>
      </c>
    </row>
    <row r="160" spans="1:1" x14ac:dyDescent="0.25">
      <c r="A160" s="31" t="s">
        <v>738</v>
      </c>
    </row>
    <row r="161" spans="1:1" x14ac:dyDescent="0.25">
      <c r="A161" s="31" t="s">
        <v>1496</v>
      </c>
    </row>
    <row r="162" spans="1:1" x14ac:dyDescent="0.25">
      <c r="A162" s="31" t="s">
        <v>740</v>
      </c>
    </row>
    <row r="163" spans="1:1" x14ac:dyDescent="0.25">
      <c r="A163" s="31" t="s">
        <v>743</v>
      </c>
    </row>
    <row r="164" spans="1:1" x14ac:dyDescent="0.25">
      <c r="A164" s="31" t="s">
        <v>739</v>
      </c>
    </row>
    <row r="165" spans="1:1" x14ac:dyDescent="0.25">
      <c r="A165" s="31" t="s">
        <v>747</v>
      </c>
    </row>
    <row r="166" spans="1:1" x14ac:dyDescent="0.25">
      <c r="A166" s="31" t="s">
        <v>1497</v>
      </c>
    </row>
    <row r="167" spans="1:1" x14ac:dyDescent="0.25">
      <c r="A167" s="31" t="s">
        <v>1498</v>
      </c>
    </row>
    <row r="168" spans="1:1" x14ac:dyDescent="0.25">
      <c r="A168" s="31" t="s">
        <v>1499</v>
      </c>
    </row>
    <row r="169" spans="1:1" x14ac:dyDescent="0.25">
      <c r="A169" s="31" t="s">
        <v>1500</v>
      </c>
    </row>
    <row r="170" spans="1:1" x14ac:dyDescent="0.25">
      <c r="A170" s="31" t="s">
        <v>1501</v>
      </c>
    </row>
    <row r="171" spans="1:1" x14ac:dyDescent="0.25">
      <c r="A171" s="31" t="s">
        <v>1502</v>
      </c>
    </row>
    <row r="172" spans="1:1" x14ac:dyDescent="0.25">
      <c r="A172" s="31" t="s">
        <v>1503</v>
      </c>
    </row>
    <row r="173" spans="1:1" x14ac:dyDescent="0.25">
      <c r="A173" s="31" t="s">
        <v>1504</v>
      </c>
    </row>
    <row r="174" spans="1:1" x14ac:dyDescent="0.25">
      <c r="A174" s="31" t="s">
        <v>1505</v>
      </c>
    </row>
    <row r="175" spans="1:1" x14ac:dyDescent="0.25">
      <c r="A175" s="31" t="s">
        <v>1506</v>
      </c>
    </row>
    <row r="176" spans="1:1" x14ac:dyDescent="0.25">
      <c r="A176" s="31" t="s">
        <v>1507</v>
      </c>
    </row>
    <row r="177" spans="1:1" x14ac:dyDescent="0.25">
      <c r="A177" s="31" t="s">
        <v>1508</v>
      </c>
    </row>
    <row r="178" spans="1:1" x14ac:dyDescent="0.25">
      <c r="A178" s="31" t="s">
        <v>1509</v>
      </c>
    </row>
    <row r="179" spans="1:1" x14ac:dyDescent="0.25">
      <c r="A179" s="31" t="s">
        <v>1510</v>
      </c>
    </row>
    <row r="180" spans="1:1" x14ac:dyDescent="0.25">
      <c r="A180" s="31" t="s">
        <v>1511</v>
      </c>
    </row>
    <row r="181" spans="1:1" x14ac:dyDescent="0.25">
      <c r="A181" s="31" t="s">
        <v>1512</v>
      </c>
    </row>
    <row r="182" spans="1:1" x14ac:dyDescent="0.25">
      <c r="A182" s="31" t="s">
        <v>471</v>
      </c>
    </row>
    <row r="183" spans="1:1" x14ac:dyDescent="0.25">
      <c r="A183" s="31" t="s">
        <v>339</v>
      </c>
    </row>
    <row r="184" spans="1:1" x14ac:dyDescent="0.25">
      <c r="A184" s="31" t="s">
        <v>381</v>
      </c>
    </row>
    <row r="185" spans="1:1" x14ac:dyDescent="0.25">
      <c r="A185" s="31" t="s">
        <v>1513</v>
      </c>
    </row>
    <row r="186" spans="1:1" x14ac:dyDescent="0.25">
      <c r="A186" s="31" t="s">
        <v>1514</v>
      </c>
    </row>
    <row r="187" spans="1:1" x14ac:dyDescent="0.25">
      <c r="A187" s="30" t="s">
        <v>1515</v>
      </c>
    </row>
    <row r="188" spans="1:1" x14ac:dyDescent="0.25">
      <c r="A188" s="31" t="s">
        <v>1516</v>
      </c>
    </row>
    <row r="189" spans="1:1" x14ac:dyDescent="0.25">
      <c r="A189" s="31" t="s">
        <v>1517</v>
      </c>
    </row>
    <row r="190" spans="1:1" x14ac:dyDescent="0.25">
      <c r="A190" s="31" t="s">
        <v>1518</v>
      </c>
    </row>
    <row r="191" spans="1:1" x14ac:dyDescent="0.25">
      <c r="A191" s="31" t="s">
        <v>1519</v>
      </c>
    </row>
    <row r="192" spans="1:1" x14ac:dyDescent="0.25">
      <c r="A192" s="31" t="s">
        <v>1520</v>
      </c>
    </row>
    <row r="193" spans="1:1" x14ac:dyDescent="0.25">
      <c r="A193" s="31" t="s">
        <v>1521</v>
      </c>
    </row>
    <row r="194" spans="1:1" x14ac:dyDescent="0.25">
      <c r="A194" s="31" t="s">
        <v>1522</v>
      </c>
    </row>
    <row r="195" spans="1:1" x14ac:dyDescent="0.25">
      <c r="A195" s="31" t="s">
        <v>1523</v>
      </c>
    </row>
    <row r="196" spans="1:1" x14ac:dyDescent="0.25">
      <c r="A196" s="30" t="s">
        <v>1524</v>
      </c>
    </row>
    <row r="197" spans="1:1" x14ac:dyDescent="0.25">
      <c r="A197" s="31" t="s">
        <v>1525</v>
      </c>
    </row>
    <row r="198" spans="1:1" x14ac:dyDescent="0.25">
      <c r="A198" s="31" t="s">
        <v>907</v>
      </c>
    </row>
    <row r="199" spans="1:1" x14ac:dyDescent="0.25">
      <c r="A199" s="31" t="s">
        <v>1526</v>
      </c>
    </row>
    <row r="200" spans="1:1" x14ac:dyDescent="0.25">
      <c r="A200" s="30" t="s">
        <v>1527</v>
      </c>
    </row>
  </sheetData>
  <mergeCells count="1">
    <mergeCell ref="A76:A77"/>
  </mergeCells>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906D0-7558-41B5-88F4-43FDD18E8B09}">
  <dimension ref="A1"/>
  <sheetViews>
    <sheetView workbookViewId="0">
      <selection activeCell="I1" sqref="I1:J17"/>
    </sheetView>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17"/>
  <sheetViews>
    <sheetView topLeftCell="A9" zoomScale="80" zoomScaleNormal="80" workbookViewId="0">
      <selection activeCell="I1" sqref="I1:J17"/>
    </sheetView>
  </sheetViews>
  <sheetFormatPr baseColWidth="10" defaultColWidth="11.42578125" defaultRowHeight="15" x14ac:dyDescent="0.25"/>
  <cols>
    <col min="6" max="6" width="14.7109375" customWidth="1"/>
    <col min="8" max="8" width="9.28515625" customWidth="1"/>
    <col min="9" max="9" width="41.85546875" customWidth="1"/>
    <col min="10" max="10" width="23" customWidth="1"/>
  </cols>
  <sheetData>
    <row r="1" spans="1:10" ht="51.75" thickBot="1" x14ac:dyDescent="0.3">
      <c r="A1" s="32" t="s">
        <v>1416</v>
      </c>
      <c r="B1" s="211" t="s">
        <v>1528</v>
      </c>
      <c r="C1" s="212"/>
      <c r="D1" s="213"/>
      <c r="E1" s="211" t="s">
        <v>1529</v>
      </c>
      <c r="F1" s="212"/>
      <c r="G1" s="212"/>
      <c r="H1" s="213"/>
      <c r="I1" s="214" t="s">
        <v>33</v>
      </c>
      <c r="J1" s="215"/>
    </row>
    <row r="2" spans="1:10" ht="18.75" customHeight="1" thickBot="1" x14ac:dyDescent="0.3">
      <c r="A2" s="33" t="s">
        <v>1416</v>
      </c>
      <c r="B2" s="34" t="s">
        <v>1530</v>
      </c>
      <c r="C2" s="33" t="s">
        <v>1531</v>
      </c>
      <c r="D2" s="33" t="s">
        <v>1532</v>
      </c>
      <c r="E2" s="34" t="s">
        <v>1372</v>
      </c>
      <c r="F2" s="34" t="s">
        <v>1373</v>
      </c>
      <c r="G2" s="33" t="s">
        <v>1374</v>
      </c>
      <c r="H2" s="33" t="s">
        <v>1375</v>
      </c>
      <c r="I2" s="216"/>
      <c r="J2" s="217"/>
    </row>
    <row r="3" spans="1:10" ht="38.25" customHeight="1" x14ac:dyDescent="0.25">
      <c r="A3" s="196" t="s">
        <v>1533</v>
      </c>
      <c r="B3" s="196" t="s">
        <v>1534</v>
      </c>
      <c r="C3" s="196" t="s">
        <v>1534</v>
      </c>
      <c r="D3" s="196" t="s">
        <v>1534</v>
      </c>
      <c r="E3" s="196" t="s">
        <v>1535</v>
      </c>
      <c r="F3" s="196" t="s">
        <v>1536</v>
      </c>
      <c r="G3" s="196" t="s">
        <v>81</v>
      </c>
      <c r="H3" s="190" t="s">
        <v>81</v>
      </c>
      <c r="I3" s="43" t="s">
        <v>1537</v>
      </c>
      <c r="J3" s="218" t="s">
        <v>1538</v>
      </c>
    </row>
    <row r="4" spans="1:10" ht="27.75" customHeight="1" x14ac:dyDescent="0.25">
      <c r="A4" s="197"/>
      <c r="B4" s="197"/>
      <c r="C4" s="197"/>
      <c r="D4" s="197"/>
      <c r="E4" s="197"/>
      <c r="F4" s="197"/>
      <c r="G4" s="197"/>
      <c r="H4" s="191"/>
      <c r="I4" s="43" t="s">
        <v>1539</v>
      </c>
      <c r="J4" s="219"/>
    </row>
    <row r="5" spans="1:10" ht="36" customHeight="1" x14ac:dyDescent="0.25">
      <c r="A5" s="197"/>
      <c r="B5" s="197"/>
      <c r="C5" s="197"/>
      <c r="D5" s="197"/>
      <c r="E5" s="197"/>
      <c r="F5" s="197"/>
      <c r="G5" s="197"/>
      <c r="H5" s="191"/>
      <c r="I5" s="43" t="s">
        <v>1346</v>
      </c>
      <c r="J5" s="219"/>
    </row>
    <row r="6" spans="1:10" ht="28.5" customHeight="1" x14ac:dyDescent="0.25">
      <c r="A6" s="197"/>
      <c r="B6" s="197"/>
      <c r="C6" s="197"/>
      <c r="D6" s="197"/>
      <c r="E6" s="197"/>
      <c r="F6" s="197"/>
      <c r="G6" s="197"/>
      <c r="H6" s="191"/>
      <c r="I6" s="44" t="s">
        <v>1347</v>
      </c>
      <c r="J6" s="219"/>
    </row>
    <row r="7" spans="1:10" ht="31.5" customHeight="1" thickBot="1" x14ac:dyDescent="0.3">
      <c r="A7" s="198"/>
      <c r="B7" s="198"/>
      <c r="C7" s="198"/>
      <c r="D7" s="198"/>
      <c r="E7" s="198"/>
      <c r="F7" s="198"/>
      <c r="G7" s="198"/>
      <c r="H7" s="192"/>
      <c r="I7" s="45" t="s">
        <v>1540</v>
      </c>
      <c r="J7" s="220"/>
    </row>
    <row r="8" spans="1:10" ht="59.25" customHeight="1" x14ac:dyDescent="0.25">
      <c r="A8" s="196" t="s">
        <v>1541</v>
      </c>
      <c r="B8" s="196" t="s">
        <v>1542</v>
      </c>
      <c r="C8" s="196" t="s">
        <v>1542</v>
      </c>
      <c r="D8" s="196" t="s">
        <v>1542</v>
      </c>
      <c r="E8" s="196" t="s">
        <v>1384</v>
      </c>
      <c r="F8" s="196" t="s">
        <v>1543</v>
      </c>
      <c r="G8" s="196" t="s">
        <v>61</v>
      </c>
      <c r="H8" s="190" t="s">
        <v>61</v>
      </c>
      <c r="I8" s="43" t="s">
        <v>1544</v>
      </c>
      <c r="J8" s="193" t="s">
        <v>1545</v>
      </c>
    </row>
    <row r="9" spans="1:10" ht="36.75" customHeight="1" x14ac:dyDescent="0.25">
      <c r="A9" s="197"/>
      <c r="B9" s="197"/>
      <c r="C9" s="197"/>
      <c r="D9" s="197"/>
      <c r="E9" s="197"/>
      <c r="F9" s="197"/>
      <c r="G9" s="197"/>
      <c r="H9" s="191"/>
      <c r="I9" s="43" t="s">
        <v>1355</v>
      </c>
      <c r="J9" s="194"/>
    </row>
    <row r="10" spans="1:10" ht="36.75" customHeight="1" x14ac:dyDescent="0.25">
      <c r="A10" s="197"/>
      <c r="B10" s="197"/>
      <c r="C10" s="197"/>
      <c r="D10" s="197"/>
      <c r="E10" s="197"/>
      <c r="F10" s="197"/>
      <c r="G10" s="197"/>
      <c r="H10" s="191"/>
      <c r="I10" s="43" t="s">
        <v>1356</v>
      </c>
      <c r="J10" s="194"/>
    </row>
    <row r="11" spans="1:10" ht="36.75" customHeight="1" x14ac:dyDescent="0.25">
      <c r="A11" s="197"/>
      <c r="B11" s="197"/>
      <c r="C11" s="197"/>
      <c r="D11" s="197"/>
      <c r="E11" s="197"/>
      <c r="F11" s="197"/>
      <c r="G11" s="197"/>
      <c r="H11" s="191"/>
      <c r="I11" s="44" t="s">
        <v>1351</v>
      </c>
      <c r="J11" s="194"/>
    </row>
    <row r="12" spans="1:10" ht="35.25" customHeight="1" thickBot="1" x14ac:dyDescent="0.3">
      <c r="A12" s="198"/>
      <c r="B12" s="198"/>
      <c r="C12" s="198"/>
      <c r="D12" s="198"/>
      <c r="E12" s="198"/>
      <c r="F12" s="198"/>
      <c r="G12" s="198"/>
      <c r="H12" s="192"/>
      <c r="I12" s="45" t="s">
        <v>1358</v>
      </c>
      <c r="J12" s="195"/>
    </row>
    <row r="13" spans="1:10" ht="35.25" customHeight="1" x14ac:dyDescent="0.25">
      <c r="A13" s="205" t="s">
        <v>1546</v>
      </c>
      <c r="B13" s="208" t="s">
        <v>1547</v>
      </c>
      <c r="C13" s="208" t="s">
        <v>1547</v>
      </c>
      <c r="D13" s="208" t="s">
        <v>1547</v>
      </c>
      <c r="E13" s="208" t="s">
        <v>1548</v>
      </c>
      <c r="F13" s="196" t="s">
        <v>1431</v>
      </c>
      <c r="G13" s="199"/>
      <c r="H13" s="202"/>
      <c r="I13" s="43" t="s">
        <v>1549</v>
      </c>
      <c r="J13" s="188" t="s">
        <v>1550</v>
      </c>
    </row>
    <row r="14" spans="1:10" ht="33" customHeight="1" x14ac:dyDescent="0.25">
      <c r="A14" s="206"/>
      <c r="B14" s="209"/>
      <c r="C14" s="209"/>
      <c r="D14" s="209"/>
      <c r="E14" s="209"/>
      <c r="F14" s="197"/>
      <c r="G14" s="200"/>
      <c r="H14" s="203"/>
      <c r="I14" s="43" t="s">
        <v>1355</v>
      </c>
      <c r="J14" s="189"/>
    </row>
    <row r="15" spans="1:10" ht="37.5" customHeight="1" thickBot="1" x14ac:dyDescent="0.3">
      <c r="A15" s="207"/>
      <c r="B15" s="210"/>
      <c r="C15" s="210"/>
      <c r="D15" s="210"/>
      <c r="E15" s="210"/>
      <c r="F15" s="198"/>
      <c r="G15" s="201"/>
      <c r="H15" s="204"/>
      <c r="I15" s="43" t="s">
        <v>1356</v>
      </c>
      <c r="J15" s="189"/>
    </row>
    <row r="16" spans="1:10" ht="26.25" customHeight="1" x14ac:dyDescent="0.25">
      <c r="I16" s="44" t="s">
        <v>1357</v>
      </c>
      <c r="J16" s="189"/>
    </row>
    <row r="17" spans="9:10" ht="20.25" customHeight="1" x14ac:dyDescent="0.25">
      <c r="I17" s="45" t="s">
        <v>1358</v>
      </c>
      <c r="J17" s="189"/>
    </row>
  </sheetData>
  <mergeCells count="30">
    <mergeCell ref="F8:F12"/>
    <mergeCell ref="G8:G12"/>
    <mergeCell ref="C13:C15"/>
    <mergeCell ref="D13:D15"/>
    <mergeCell ref="E13:E15"/>
    <mergeCell ref="D8:D12"/>
    <mergeCell ref="E8:E12"/>
    <mergeCell ref="B1:D1"/>
    <mergeCell ref="E1:H1"/>
    <mergeCell ref="I1:J2"/>
    <mergeCell ref="F3:F7"/>
    <mergeCell ref="G3:G7"/>
    <mergeCell ref="H3:H7"/>
    <mergeCell ref="J3:J7"/>
    <mergeCell ref="J13:J17"/>
    <mergeCell ref="H8:H12"/>
    <mergeCell ref="J8:J12"/>
    <mergeCell ref="A3:A7"/>
    <mergeCell ref="B3:B7"/>
    <mergeCell ref="C3:C7"/>
    <mergeCell ref="D3:D7"/>
    <mergeCell ref="E3:E7"/>
    <mergeCell ref="F13:F15"/>
    <mergeCell ref="G13:G15"/>
    <mergeCell ref="H13:H15"/>
    <mergeCell ref="A8:A12"/>
    <mergeCell ref="B8:B12"/>
    <mergeCell ref="C8:C12"/>
    <mergeCell ref="A13:A15"/>
    <mergeCell ref="B13:B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Activos</vt:lpstr>
      <vt:lpstr>Ponderación (2)</vt:lpstr>
      <vt:lpstr>Hoja1</vt:lpstr>
      <vt:lpstr>Activos (2)</vt:lpstr>
      <vt:lpstr>Tablas</vt:lpstr>
      <vt:lpstr>Hoja3</vt:lpstr>
      <vt:lpstr>Ponderación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Diana Maria Diaz Pardo</cp:lastModifiedBy>
  <cp:revision/>
  <dcterms:created xsi:type="dcterms:W3CDTF">2015-03-05T04:40:35Z</dcterms:created>
  <dcterms:modified xsi:type="dcterms:W3CDTF">2023-09-05T21:50:35Z</dcterms:modified>
  <cp:category/>
  <cp:contentStatus/>
</cp:coreProperties>
</file>